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K:\07 介護人材確保係\★39 訪問介護等サービス提供体制確保支援事業(R6補正対応中)\★県要綱案作成\02 申請用書類\"/>
    </mc:Choice>
  </mc:AlternateContent>
  <xr:revisionPtr revIDLastSave="0" documentId="13_ncr:1_{C61C6318-AD0A-4D9F-809F-6DE5AF1440A2}" xr6:coauthVersionLast="47" xr6:coauthVersionMax="47" xr10:uidLastSave="{00000000-0000-0000-0000-000000000000}"/>
  <bookViews>
    <workbookView xWindow="5640" yWindow="-16320" windowWidth="29040" windowHeight="15720" xr2:uid="{AA61CE68-7053-46D3-8F6B-CACFB7C6439D}"/>
  </bookViews>
  <sheets>
    <sheet name="申請者情報" sheetId="7" r:id="rId1"/>
    <sheet name="事業計画書(様式第1号)" sheetId="3" r:id="rId2"/>
    <sheet name="所要額調書(様式第2号)" sheetId="4" r:id="rId3"/>
    <sheet name="収支予算書（見込書）(様式第3号)" sheetId="5" r:id="rId4"/>
  </sheets>
  <definedNames>
    <definedName name="_xlnm.Print_Area" localSheetId="1">'事業計画書(様式第1号)'!$A$1:$V$80</definedName>
    <definedName name="_xlnm.Print_Area" localSheetId="3">'収支予算書（見込書）(様式第3号)'!$A$1:$H$35</definedName>
    <definedName name="_xlnm.Print_Area" localSheetId="2">'所要額調書(様式第2号)'!$A$1:$I$55</definedName>
    <definedName name="_xlnm.Print_Area" localSheetId="0">申請者情報!$A$1:$N$31</definedName>
    <definedName name="_xlnm.Print_Titles" localSheetId="2">'所要額調書(様式第2号)'!$1:$14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7" i="3" l="1"/>
  <c r="B44" i="4" s="1"/>
  <c r="I5" i="3" l="1"/>
  <c r="I6" i="3"/>
  <c r="E34" i="5" l="1"/>
  <c r="E32" i="5"/>
  <c r="S34" i="3" l="1"/>
  <c r="M67" i="3"/>
  <c r="F44" i="4" s="1"/>
  <c r="P40" i="3"/>
  <c r="M40" i="3"/>
  <c r="B30" i="4" s="1"/>
  <c r="B25" i="4" l="1"/>
  <c r="E6" i="4"/>
  <c r="E5" i="4"/>
  <c r="E4" i="4"/>
  <c r="I4" i="3"/>
  <c r="E28" i="5" l="1"/>
  <c r="E15" i="5"/>
  <c r="S35" i="3" l="1"/>
  <c r="S36" i="3"/>
  <c r="S37" i="3"/>
  <c r="S38" i="3"/>
  <c r="D30" i="4" l="1"/>
  <c r="E30" i="4" s="1"/>
  <c r="D49" i="4"/>
  <c r="E49" i="4" s="1"/>
  <c r="G49" i="4" s="1"/>
  <c r="H49" i="4" s="1"/>
  <c r="D44" i="4"/>
  <c r="E44" i="4" s="1"/>
  <c r="D39" i="4"/>
  <c r="E39" i="4" s="1"/>
  <c r="G39" i="4" s="1"/>
  <c r="H39" i="4" s="1"/>
  <c r="D20" i="4"/>
  <c r="E20" i="4" s="1"/>
  <c r="G20" i="4" s="1"/>
  <c r="H20" i="4" s="1"/>
  <c r="D15" i="4"/>
  <c r="E15" i="4" s="1"/>
  <c r="G15" i="4" s="1"/>
  <c r="H15" i="4" s="1"/>
  <c r="W66" i="3"/>
  <c r="W65" i="3"/>
  <c r="W64" i="3"/>
  <c r="W63" i="3"/>
  <c r="W62" i="3"/>
  <c r="T39" i="3"/>
  <c r="S40" i="3" s="1"/>
  <c r="W38" i="3"/>
  <c r="W37" i="3"/>
  <c r="W36" i="3"/>
  <c r="W35" i="3"/>
  <c r="W34" i="3"/>
  <c r="F30" i="4" l="1"/>
  <c r="G30" i="4" s="1"/>
  <c r="H30" i="4" s="1"/>
  <c r="F25" i="4"/>
  <c r="W39" i="3"/>
  <c r="G44" i="4"/>
  <c r="H44" i="4" s="1"/>
  <c r="B51" i="4" s="1"/>
  <c r="D25" i="4"/>
  <c r="E25" i="4" s="1"/>
  <c r="G25" i="4" l="1"/>
  <c r="H25" i="4" s="1"/>
  <c r="B32" i="4" s="1"/>
  <c r="C54" i="4" s="1"/>
</calcChain>
</file>

<file path=xl/sharedStrings.xml><?xml version="1.0" encoding="utf-8"?>
<sst xmlns="http://schemas.openxmlformats.org/spreadsheetml/2006/main" count="425" uniqueCount="160">
  <si>
    <t>○</t>
    <phoneticPr fontId="4"/>
  </si>
  <si>
    <t>該当する</t>
    <rPh sb="0" eb="2">
      <t>ガイトウ</t>
    </rPh>
    <phoneticPr fontId="4"/>
  </si>
  <si>
    <t>該当しない</t>
    <rPh sb="0" eb="2">
      <t>ガイトウ</t>
    </rPh>
    <phoneticPr fontId="4"/>
  </si>
  <si>
    <t>（１）人材確保体制構築支援事業</t>
    <phoneticPr fontId="4"/>
  </si>
  <si>
    <t>（ア）研修体制の構築の支援</t>
    <rPh sb="3" eb="5">
      <t>ケンシュウ</t>
    </rPh>
    <rPh sb="5" eb="7">
      <t>タイセイ</t>
    </rPh>
    <rPh sb="8" eb="10">
      <t>コウチク</t>
    </rPh>
    <rPh sb="11" eb="13">
      <t>シエン</t>
    </rPh>
    <phoneticPr fontId="4"/>
  </si>
  <si>
    <t>①　事業実施期間</t>
    <rPh sb="2" eb="4">
      <t>ジギョウ</t>
    </rPh>
    <rPh sb="4" eb="6">
      <t>ジッシ</t>
    </rPh>
    <rPh sb="6" eb="8">
      <t>キカン</t>
    </rPh>
    <phoneticPr fontId="4"/>
  </si>
  <si>
    <t>令和</t>
    <rPh sb="0" eb="2">
      <t>レイワ</t>
    </rPh>
    <phoneticPr fontId="4"/>
  </si>
  <si>
    <t>年</t>
    <rPh sb="0" eb="1">
      <t>ネン</t>
    </rPh>
    <phoneticPr fontId="4"/>
  </si>
  <si>
    <t>月</t>
    <rPh sb="0" eb="1">
      <t>ツキ</t>
    </rPh>
    <phoneticPr fontId="4"/>
  </si>
  <si>
    <t>日</t>
    <rPh sb="0" eb="1">
      <t>ニチ</t>
    </rPh>
    <phoneticPr fontId="4"/>
  </si>
  <si>
    <t>～</t>
    <phoneticPr fontId="4"/>
  </si>
  <si>
    <t>（イ）中山間地域等・離島等地域における採用活動の支援</t>
    <rPh sb="3" eb="4">
      <t>チュウ</t>
    </rPh>
    <phoneticPr fontId="4"/>
  </si>
  <si>
    <t>②　同行を受ける職員の人数</t>
    <rPh sb="2" eb="4">
      <t>ドウコウ</t>
    </rPh>
    <rPh sb="5" eb="6">
      <t>ウ</t>
    </rPh>
    <rPh sb="8" eb="10">
      <t>ショクイン</t>
    </rPh>
    <rPh sb="11" eb="13">
      <t>ニンズウ</t>
    </rPh>
    <phoneticPr fontId="4"/>
  </si>
  <si>
    <t>人</t>
    <rPh sb="0" eb="1">
      <t>ニン</t>
    </rPh>
    <phoneticPr fontId="4"/>
  </si>
  <si>
    <t>③　同行を受ける職員の氏名・採用年月日及び同行訪問の予定回数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ヨテイ</t>
    </rPh>
    <rPh sb="28" eb="30">
      <t>カイスウ</t>
    </rPh>
    <phoneticPr fontId="4"/>
  </si>
  <si>
    <t>No.</t>
    <phoneticPr fontId="4"/>
  </si>
  <si>
    <t>職員名</t>
    <rPh sb="0" eb="3">
      <t>ショクインメイ</t>
    </rPh>
    <phoneticPr fontId="4"/>
  </si>
  <si>
    <t>採用年月日</t>
    <rPh sb="0" eb="2">
      <t>サイヨウ</t>
    </rPh>
    <rPh sb="2" eb="5">
      <t>ネンガッピ</t>
    </rPh>
    <phoneticPr fontId="4"/>
  </si>
  <si>
    <t>３０分未満</t>
    <phoneticPr fontId="4"/>
  </si>
  <si>
    <t>３０分以上</t>
    <rPh sb="2" eb="3">
      <t>フン</t>
    </rPh>
    <rPh sb="3" eb="5">
      <t>イジョウ</t>
    </rPh>
    <phoneticPr fontId="4"/>
  </si>
  <si>
    <t>回</t>
    <rPh sb="0" eb="1">
      <t>カイ</t>
    </rPh>
    <phoneticPr fontId="4"/>
  </si>
  <si>
    <t>計</t>
    <rPh sb="0" eb="1">
      <t>ケイ</t>
    </rPh>
    <phoneticPr fontId="4"/>
  </si>
  <si>
    <t>計</t>
  </si>
  <si>
    <t>（２）経営改善支援事業</t>
    <phoneticPr fontId="4"/>
  </si>
  <si>
    <t>（ア）経営改善の支援</t>
    <rPh sb="3" eb="5">
      <t>ケイエイ</t>
    </rPh>
    <rPh sb="5" eb="7">
      <t>カイゼン</t>
    </rPh>
    <rPh sb="8" eb="10">
      <t>シエン</t>
    </rPh>
    <phoneticPr fontId="4"/>
  </si>
  <si>
    <t>②　実施予定の事業（該当するものに○）</t>
    <rPh sb="2" eb="4">
      <t>ジッシ</t>
    </rPh>
    <rPh sb="4" eb="6">
      <t>ヨテイ</t>
    </rPh>
    <rPh sb="7" eb="9">
      <t>ジギョウ</t>
    </rPh>
    <rPh sb="10" eb="12">
      <t>ガイトウ</t>
    </rPh>
    <phoneticPr fontId="4"/>
  </si>
  <si>
    <t>（事務作業を行う職員を雇用する場合）</t>
    <rPh sb="1" eb="3">
      <t>ジム</t>
    </rPh>
    <rPh sb="3" eb="5">
      <t>サギョウ</t>
    </rPh>
    <rPh sb="6" eb="7">
      <t>オコナ</t>
    </rPh>
    <rPh sb="8" eb="10">
      <t>ショクイン</t>
    </rPh>
    <rPh sb="11" eb="13">
      <t>コヨウ</t>
    </rPh>
    <rPh sb="15" eb="17">
      <t>バアイ</t>
    </rPh>
    <phoneticPr fontId="4"/>
  </si>
  <si>
    <t>③　雇用期間</t>
    <rPh sb="2" eb="4">
      <t>コヨウ</t>
    </rPh>
    <rPh sb="4" eb="6">
      <t>キカン</t>
    </rPh>
    <phoneticPr fontId="4"/>
  </si>
  <si>
    <t>（イ）登録ヘルパー等の常勤化の促進の支援</t>
    <rPh sb="3" eb="5">
      <t>トウロク</t>
    </rPh>
    <rPh sb="9" eb="10">
      <t>トウ</t>
    </rPh>
    <rPh sb="11" eb="14">
      <t>ジョウキンカ</t>
    </rPh>
    <rPh sb="15" eb="17">
      <t>ソクシン</t>
    </rPh>
    <rPh sb="18" eb="20">
      <t>シエン</t>
    </rPh>
    <phoneticPr fontId="4"/>
  </si>
  <si>
    <t>②　常勤化を行う予定の職員の人数</t>
    <rPh sb="2" eb="4">
      <t>ジョウキン</t>
    </rPh>
    <rPh sb="4" eb="5">
      <t>カ</t>
    </rPh>
    <rPh sb="6" eb="7">
      <t>オコナ</t>
    </rPh>
    <rPh sb="8" eb="10">
      <t>ヨテイ</t>
    </rPh>
    <rPh sb="11" eb="13">
      <t>ショクイン</t>
    </rPh>
    <rPh sb="14" eb="16">
      <t>ニンズウ</t>
    </rPh>
    <phoneticPr fontId="4"/>
  </si>
  <si>
    <t>支援を希望する月数</t>
    <rPh sb="0" eb="2">
      <t>シエン</t>
    </rPh>
    <rPh sb="3" eb="5">
      <t>キボウ</t>
    </rPh>
    <rPh sb="7" eb="9">
      <t>ツキスウ</t>
    </rPh>
    <phoneticPr fontId="4"/>
  </si>
  <si>
    <t>か月</t>
    <rPh sb="1" eb="2">
      <t>ゲツ</t>
    </rPh>
    <phoneticPr fontId="4"/>
  </si>
  <si>
    <t xml:space="preserve"> リーフレット・チラシの作成</t>
    <rPh sb="12" eb="14">
      <t>サクセイ</t>
    </rPh>
    <phoneticPr fontId="4"/>
  </si>
  <si>
    <t>令和７年度　訪問介護等サービス提供体制確保支援事業　所要額調書</t>
    <rPh sb="0" eb="2">
      <t>レイワ</t>
    </rPh>
    <rPh sb="3" eb="5">
      <t>ネンド</t>
    </rPh>
    <rPh sb="6" eb="11">
      <t>ホウモンカイゴトウ</t>
    </rPh>
    <rPh sb="15" eb="25">
      <t>テイキョウタイセイカクホシエンジギョウ</t>
    </rPh>
    <rPh sb="26" eb="28">
      <t>ショヨウ</t>
    </rPh>
    <rPh sb="28" eb="29">
      <t>ガク</t>
    </rPh>
    <rPh sb="29" eb="31">
      <t>チョウショ</t>
    </rPh>
    <phoneticPr fontId="11"/>
  </si>
  <si>
    <t>（１）人材確保体制構築支援事業</t>
    <rPh sb="3" eb="5">
      <t>ジンザイ</t>
    </rPh>
    <rPh sb="5" eb="7">
      <t>カクホ</t>
    </rPh>
    <rPh sb="7" eb="9">
      <t>タイセイ</t>
    </rPh>
    <rPh sb="9" eb="11">
      <t>コウチク</t>
    </rPh>
    <rPh sb="11" eb="13">
      <t>シエン</t>
    </rPh>
    <rPh sb="13" eb="15">
      <t>ジギョウ</t>
    </rPh>
    <phoneticPr fontId="4"/>
  </si>
  <si>
    <t>（単位：円）</t>
    <phoneticPr fontId="4"/>
  </si>
  <si>
    <t>　（ア）研修体制の構築の支援</t>
    <rPh sb="4" eb="6">
      <t>ケンシュウ</t>
    </rPh>
    <rPh sb="6" eb="8">
      <t>タイセイ</t>
    </rPh>
    <rPh sb="9" eb="11">
      <t>コウチク</t>
    </rPh>
    <rPh sb="12" eb="14">
      <t>シエン</t>
    </rPh>
    <phoneticPr fontId="4"/>
  </si>
  <si>
    <t>総事業費</t>
    <rPh sb="0" eb="1">
      <t>ソウ</t>
    </rPh>
    <rPh sb="1" eb="4">
      <t>ジギョウヒ</t>
    </rPh>
    <phoneticPr fontId="11"/>
  </si>
  <si>
    <t>差引額
（Ａ－Ｂ）</t>
    <rPh sb="0" eb="2">
      <t>サシヒキ</t>
    </rPh>
    <rPh sb="2" eb="3">
      <t>ガク</t>
    </rPh>
    <phoneticPr fontId="11"/>
  </si>
  <si>
    <t>選定額
（Ｄ、Ｅのうち少ない金額）</t>
    <rPh sb="0" eb="2">
      <t>センテイ</t>
    </rPh>
    <rPh sb="2" eb="3">
      <t>ガク</t>
    </rPh>
    <rPh sb="11" eb="12">
      <t>スク</t>
    </rPh>
    <rPh sb="14" eb="16">
      <t>キンガク</t>
    </rPh>
    <phoneticPr fontId="11"/>
  </si>
  <si>
    <t>補助所要額
（千円未満
　切り捨て）</t>
    <rPh sb="0" eb="2">
      <t>ホジョ</t>
    </rPh>
    <rPh sb="2" eb="5">
      <t>ショヨウガク</t>
    </rPh>
    <rPh sb="7" eb="9">
      <t>センエン</t>
    </rPh>
    <rPh sb="9" eb="11">
      <t>ミマン</t>
    </rPh>
    <rPh sb="13" eb="14">
      <t>キ</t>
    </rPh>
    <rPh sb="15" eb="16">
      <t>ス</t>
    </rPh>
    <phoneticPr fontId="11"/>
  </si>
  <si>
    <t>Ａ</t>
  </si>
  <si>
    <t>Ｂ</t>
  </si>
  <si>
    <t>Ｃ</t>
  </si>
  <si>
    <t>Ｄ</t>
  </si>
  <si>
    <t>Ｅ</t>
    <phoneticPr fontId="4"/>
  </si>
  <si>
    <t>Ｆ</t>
    <phoneticPr fontId="4"/>
  </si>
  <si>
    <t>Ｇ</t>
    <phoneticPr fontId="4"/>
  </si>
  <si>
    <t>　（イ）中山間地域等・離島等地域における採用活動の支援</t>
    <phoneticPr fontId="4"/>
  </si>
  <si>
    <t>（１）合計</t>
    <rPh sb="3" eb="5">
      <t>ゴウケイ</t>
    </rPh>
    <phoneticPr fontId="4"/>
  </si>
  <si>
    <t>円</t>
    <rPh sb="0" eb="1">
      <t>エン</t>
    </rPh>
    <phoneticPr fontId="4"/>
  </si>
  <si>
    <t>（２）経営改善支援事業</t>
    <rPh sb="3" eb="5">
      <t>ケイエイ</t>
    </rPh>
    <rPh sb="5" eb="7">
      <t>カイゼン</t>
    </rPh>
    <rPh sb="7" eb="9">
      <t>シエン</t>
    </rPh>
    <rPh sb="9" eb="11">
      <t>ジギョウ</t>
    </rPh>
    <phoneticPr fontId="4"/>
  </si>
  <si>
    <t>　（ア）経営改善の支援</t>
    <rPh sb="4" eb="6">
      <t>ケイエイ</t>
    </rPh>
    <rPh sb="6" eb="8">
      <t>カイゼン</t>
    </rPh>
    <rPh sb="9" eb="11">
      <t>シエン</t>
    </rPh>
    <phoneticPr fontId="4"/>
  </si>
  <si>
    <t>　（イ）登録ヘルパー等の常勤化の促進の支援</t>
    <rPh sb="4" eb="6">
      <t>トウロク</t>
    </rPh>
    <rPh sb="10" eb="11">
      <t>トウ</t>
    </rPh>
    <rPh sb="12" eb="15">
      <t>ジョウキンカ</t>
    </rPh>
    <rPh sb="16" eb="18">
      <t>ソクシン</t>
    </rPh>
    <rPh sb="19" eb="21">
      <t>シエン</t>
    </rPh>
    <phoneticPr fontId="4"/>
  </si>
  <si>
    <t>（２）合計</t>
    <rPh sb="3" eb="5">
      <t>ゴウケイ</t>
    </rPh>
    <phoneticPr fontId="4"/>
  </si>
  <si>
    <t>　補助申請額の合計</t>
    <rPh sb="1" eb="3">
      <t>ホジョ</t>
    </rPh>
    <rPh sb="3" eb="6">
      <t>シンセイガク</t>
    </rPh>
    <rPh sb="7" eb="9">
      <t>ゴウケイ</t>
    </rPh>
    <phoneticPr fontId="4"/>
  </si>
  <si>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11"/>
  </si>
  <si>
    <t>　</t>
    <phoneticPr fontId="5"/>
  </si>
  <si>
    <t>予算（見込）額</t>
    <rPh sb="0" eb="2">
      <t>ヨサン</t>
    </rPh>
    <rPh sb="3" eb="5">
      <t>ミコミ</t>
    </rPh>
    <rPh sb="6" eb="7">
      <t>ガク</t>
    </rPh>
    <phoneticPr fontId="5"/>
  </si>
  <si>
    <t>様式第１号</t>
    <rPh sb="0" eb="3">
      <t>ヨウシキダイ</t>
    </rPh>
    <rPh sb="4" eb="5">
      <t>ゴウ</t>
    </rPh>
    <phoneticPr fontId="4"/>
  </si>
  <si>
    <t>①</t>
    <phoneticPr fontId="18"/>
  </si>
  <si>
    <t>サービス種別</t>
    <rPh sb="4" eb="6">
      <t>シュベツ</t>
    </rPh>
    <phoneticPr fontId="18"/>
  </si>
  <si>
    <t>②</t>
    <phoneticPr fontId="18"/>
  </si>
  <si>
    <t>③</t>
    <phoneticPr fontId="18"/>
  </si>
  <si>
    <t>-</t>
    <phoneticPr fontId="18"/>
  </si>
  <si>
    <t>住所：</t>
    <rPh sb="0" eb="2">
      <t>ジュウショ</t>
    </rPh>
    <phoneticPr fontId="18"/>
  </si>
  <si>
    <t>④</t>
    <phoneticPr fontId="18"/>
  </si>
  <si>
    <t>⑤</t>
    <phoneticPr fontId="18"/>
  </si>
  <si>
    <t>⑥</t>
    <phoneticPr fontId="18"/>
  </si>
  <si>
    <t>電　話　番　号</t>
    <rPh sb="0" eb="1">
      <t>イカズチ</t>
    </rPh>
    <rPh sb="2" eb="3">
      <t>ハナシ</t>
    </rPh>
    <rPh sb="4" eb="5">
      <t>バン</t>
    </rPh>
    <rPh sb="6" eb="7">
      <t>ゴウ</t>
    </rPh>
    <phoneticPr fontId="18"/>
  </si>
  <si>
    <t>⑦</t>
    <phoneticPr fontId="18"/>
  </si>
  <si>
    <t>メールアドレス</t>
  </si>
  <si>
    <t>⑨</t>
    <phoneticPr fontId="18"/>
  </si>
  <si>
    <t>⑪</t>
    <phoneticPr fontId="18"/>
  </si>
  <si>
    <t>⑫</t>
    <phoneticPr fontId="18"/>
  </si>
  <si>
    <t>実 施 予 定 事 業</t>
    <rPh sb="0" eb="1">
      <t>ジツ</t>
    </rPh>
    <rPh sb="2" eb="3">
      <t>シ</t>
    </rPh>
    <rPh sb="4" eb="5">
      <t>ヨ</t>
    </rPh>
    <rPh sb="6" eb="7">
      <t>サダム</t>
    </rPh>
    <rPh sb="8" eb="9">
      <t>コト</t>
    </rPh>
    <rPh sb="10" eb="11">
      <t>ギョウ</t>
    </rPh>
    <phoneticPr fontId="18"/>
  </si>
  <si>
    <t>（ア）研修体制の構築の支援</t>
    <phoneticPr fontId="4"/>
  </si>
  <si>
    <t>（イ）中山間地域等・離島等地域における採用活動の支援</t>
    <phoneticPr fontId="4"/>
  </si>
  <si>
    <t>（ア）経営改善の支援</t>
  </si>
  <si>
    <t>（イ）登録ヘルパー等の常勤化の促進の支援</t>
    <phoneticPr fontId="4"/>
  </si>
  <si>
    <t>⑬</t>
    <phoneticPr fontId="18"/>
  </si>
  <si>
    <t>見積書等の有無
（金額の根拠が
わかるもの）</t>
    <rPh sb="0" eb="3">
      <t>ミツモリショ</t>
    </rPh>
    <rPh sb="3" eb="4">
      <t>トウ</t>
    </rPh>
    <rPh sb="5" eb="7">
      <t>ウム</t>
    </rPh>
    <rPh sb="9" eb="11">
      <t>キンガク</t>
    </rPh>
    <rPh sb="12" eb="14">
      <t>コンキョ</t>
    </rPh>
    <phoneticPr fontId="18"/>
  </si>
  <si>
    <t>　</t>
  </si>
  <si>
    <t>〒</t>
    <phoneticPr fontId="18"/>
  </si>
  <si>
    <t>➇</t>
    <phoneticPr fontId="18"/>
  </si>
  <si>
    <t>➉</t>
    <phoneticPr fontId="18"/>
  </si>
  <si>
    <t>寄付金
その他の収入額</t>
    <rPh sb="0" eb="3">
      <t>キフキン</t>
    </rPh>
    <rPh sb="6" eb="7">
      <t>タ</t>
    </rPh>
    <rPh sb="8" eb="10">
      <t>シュウニュウ</t>
    </rPh>
    <rPh sb="10" eb="11">
      <t>ガク</t>
    </rPh>
    <phoneticPr fontId="11"/>
  </si>
  <si>
    <t>対象経費
支出予定額</t>
    <rPh sb="0" eb="2">
      <t>タイショウ</t>
    </rPh>
    <rPh sb="2" eb="4">
      <t>ケイヒ</t>
    </rPh>
    <rPh sb="5" eb="7">
      <t>シシュツ</t>
    </rPh>
    <rPh sb="7" eb="10">
      <t>ヨテイガク</t>
    </rPh>
    <phoneticPr fontId="11"/>
  </si>
  <si>
    <t>基準額</t>
    <rPh sb="0" eb="3">
      <t>キジュンガク</t>
    </rPh>
    <phoneticPr fontId="11"/>
  </si>
  <si>
    <r>
      <t>（ウ）経験年数が短いホームヘルパー等への同行支援
　　　（</t>
    </r>
    <r>
      <rPr>
        <u/>
        <sz val="10"/>
        <color theme="1"/>
        <rFont val="ＭＳ Ｐ明朝"/>
        <family val="1"/>
        <charset val="128"/>
      </rPr>
      <t>中山間離島地域に</t>
    </r>
    <r>
      <rPr>
        <sz val="10"/>
        <color theme="1"/>
        <rFont val="ＭＳ Ｐ明朝"/>
        <family val="1"/>
        <charset val="128"/>
      </rPr>
      <t>事業所が所在する場合）</t>
    </r>
    <phoneticPr fontId="4"/>
  </si>
  <si>
    <r>
      <t>　（ウ）経験年数が短いホームヘルパー等への同行支援（</t>
    </r>
    <r>
      <rPr>
        <u/>
        <sz val="11"/>
        <rFont val="ＭＳ Ｐ明朝"/>
        <family val="1"/>
        <charset val="128"/>
      </rPr>
      <t>中山間離島地域に</t>
    </r>
    <r>
      <rPr>
        <sz val="11"/>
        <rFont val="ＭＳ Ｐ明朝"/>
        <family val="1"/>
        <charset val="128"/>
      </rPr>
      <t>事業所が所在する場合）</t>
    </r>
    <rPh sb="4" eb="6">
      <t>ケイケン</t>
    </rPh>
    <rPh sb="6" eb="8">
      <t>ネンスウ</t>
    </rPh>
    <rPh sb="9" eb="10">
      <t>ミジカ</t>
    </rPh>
    <rPh sb="18" eb="19">
      <t>トウ</t>
    </rPh>
    <rPh sb="21" eb="23">
      <t>ドウコウ</t>
    </rPh>
    <rPh sb="23" eb="25">
      <t>シエン</t>
    </rPh>
    <phoneticPr fontId="4"/>
  </si>
  <si>
    <t>１　収入</t>
    <rPh sb="2" eb="4">
      <t>シュウニュウ</t>
    </rPh>
    <phoneticPr fontId="5"/>
  </si>
  <si>
    <t>２　支出</t>
    <rPh sb="2" eb="4">
      <t>シシュツ</t>
    </rPh>
    <phoneticPr fontId="5"/>
  </si>
  <si>
    <t>法　　人</t>
    <rPh sb="0" eb="1">
      <t>ホウ</t>
    </rPh>
    <rPh sb="3" eb="4">
      <t>ヒト</t>
    </rPh>
    <phoneticPr fontId="4"/>
  </si>
  <si>
    <t>名称</t>
    <rPh sb="0" eb="2">
      <t>メイショウ</t>
    </rPh>
    <phoneticPr fontId="18"/>
  </si>
  <si>
    <t>代表者職氏名</t>
    <rPh sb="0" eb="3">
      <t>ダイヒョウシャ</t>
    </rPh>
    <rPh sb="3" eb="6">
      <t>ショクシメイ</t>
    </rPh>
    <phoneticPr fontId="18"/>
  </si>
  <si>
    <t>住所</t>
    <rPh sb="0" eb="2">
      <t>ジュウショ</t>
    </rPh>
    <phoneticPr fontId="18"/>
  </si>
  <si>
    <t>事　業　所</t>
    <rPh sb="0" eb="1">
      <t>コト</t>
    </rPh>
    <rPh sb="2" eb="3">
      <t>ギョウ</t>
    </rPh>
    <rPh sb="4" eb="5">
      <t>ショ</t>
    </rPh>
    <phoneticPr fontId="4"/>
  </si>
  <si>
    <t>番号</t>
    <rPh sb="0" eb="2">
      <t>バンゴウ</t>
    </rPh>
    <phoneticPr fontId="18"/>
  </si>
  <si>
    <t>担　当　者</t>
    <rPh sb="0" eb="1">
      <t>タン</t>
    </rPh>
    <rPh sb="2" eb="3">
      <t>トウ</t>
    </rPh>
    <rPh sb="4" eb="5">
      <t>モノ</t>
    </rPh>
    <phoneticPr fontId="4"/>
  </si>
  <si>
    <t>氏名</t>
    <rPh sb="0" eb="2">
      <t>シメイ</t>
    </rPh>
    <phoneticPr fontId="18"/>
  </si>
  <si>
    <t>所属</t>
    <rPh sb="0" eb="2">
      <t>ショゾク</t>
    </rPh>
    <phoneticPr fontId="18"/>
  </si>
  <si>
    <t>訪問介護等サービス提供体制確保支援事業　申請者情報</t>
    <rPh sb="20" eb="23">
      <t>シンセイシャ</t>
    </rPh>
    <rPh sb="23" eb="25">
      <t>ジョウホウ</t>
    </rPh>
    <phoneticPr fontId="18"/>
  </si>
  <si>
    <t>同行を受ける職員の氏名</t>
    <rPh sb="0" eb="2">
      <t>ドウコウ</t>
    </rPh>
    <rPh sb="3" eb="4">
      <t>ウ</t>
    </rPh>
    <rPh sb="6" eb="8">
      <t>ショクイン</t>
    </rPh>
    <rPh sb="9" eb="11">
      <t>シメイ</t>
    </rPh>
    <phoneticPr fontId="4"/>
  </si>
  <si>
    <t>同行訪問の回数</t>
    <rPh sb="0" eb="2">
      <t>ドウコウ</t>
    </rPh>
    <rPh sb="2" eb="4">
      <t>ホウモン</t>
    </rPh>
    <rPh sb="5" eb="7">
      <t>カイスウ</t>
    </rPh>
    <phoneticPr fontId="4"/>
  </si>
  <si>
    <t>訪問業務の
従事経験の有無</t>
    <rPh sb="0" eb="4">
      <t>ホウモンギョウム</t>
    </rPh>
    <rPh sb="6" eb="10">
      <t>ジュウジケイケン</t>
    </rPh>
    <rPh sb="11" eb="13">
      <t>ウム</t>
    </rPh>
    <phoneticPr fontId="4"/>
  </si>
  <si>
    <t>訪問業務の
従事期間　</t>
    <rPh sb="0" eb="4">
      <t>ホウモンギョウム</t>
    </rPh>
    <rPh sb="6" eb="8">
      <t>ジュウジ</t>
    </rPh>
    <rPh sb="8" eb="10">
      <t>キカン</t>
    </rPh>
    <phoneticPr fontId="4"/>
  </si>
  <si>
    <t>年</t>
    <rPh sb="0" eb="1">
      <t>ネン</t>
    </rPh>
    <phoneticPr fontId="4"/>
  </si>
  <si>
    <t>ヶ月</t>
    <rPh sb="1" eb="2">
      <t>ツキ</t>
    </rPh>
    <phoneticPr fontId="4"/>
  </si>
  <si>
    <t>計</t>
    <phoneticPr fontId="4"/>
  </si>
  <si>
    <t>様式第２号</t>
    <rPh sb="0" eb="3">
      <t>ヨウシキダイ</t>
    </rPh>
    <rPh sb="4" eb="5">
      <t>ゴウ</t>
    </rPh>
    <phoneticPr fontId="11"/>
  </si>
  <si>
    <t>様式第３号</t>
    <rPh sb="0" eb="2">
      <t>ヨウシキ</t>
    </rPh>
    <rPh sb="2" eb="3">
      <t>ダイ</t>
    </rPh>
    <rPh sb="4" eb="5">
      <t>ゴウ</t>
    </rPh>
    <phoneticPr fontId="5"/>
  </si>
  <si>
    <t>法人名</t>
  </si>
  <si>
    <t>事業所名</t>
  </si>
  <si>
    <t>サービス種別</t>
  </si>
  <si>
    <r>
      <t>②　実施予定の採用活動</t>
    </r>
    <r>
      <rPr>
        <sz val="10"/>
        <color theme="1"/>
        <rFont val="ＭＳ Ｐ明朝"/>
        <family val="1"/>
        <charset val="128"/>
      </rPr>
      <t>（現状、課題、目的及び目的達成のための最も効果的な方法などを下記に記載すること）</t>
    </r>
    <rPh sb="2" eb="4">
      <t>ジッシ</t>
    </rPh>
    <rPh sb="4" eb="6">
      <t>ヨテイ</t>
    </rPh>
    <rPh sb="7" eb="9">
      <t>サイヨウ</t>
    </rPh>
    <rPh sb="9" eb="11">
      <t>カツドウ</t>
    </rPh>
    <rPh sb="41" eb="43">
      <t>カキ</t>
    </rPh>
    <phoneticPr fontId="4"/>
  </si>
  <si>
    <r>
      <t xml:space="preserve"> その他の広報活動</t>
    </r>
    <r>
      <rPr>
        <sz val="9.5"/>
        <color theme="1"/>
        <rFont val="ＭＳ Ｐ明朝"/>
        <family val="1"/>
        <charset val="128"/>
      </rPr>
      <t>（現状、課題、目的及び目的達成のための最も効果的な方法などを下記に記載すること）</t>
    </r>
    <rPh sb="3" eb="4">
      <t>タ</t>
    </rPh>
    <rPh sb="5" eb="9">
      <t>コウホウカツドウ</t>
    </rPh>
    <rPh sb="39" eb="41">
      <t>カキ</t>
    </rPh>
    <phoneticPr fontId="4"/>
  </si>
  <si>
    <t>科　　目</t>
    <rPh sb="0" eb="1">
      <t>カ</t>
    </rPh>
    <rPh sb="3" eb="4">
      <t>メ</t>
    </rPh>
    <phoneticPr fontId="5"/>
  </si>
  <si>
    <t>合　　計</t>
    <rPh sb="0" eb="1">
      <t>アイ</t>
    </rPh>
    <rPh sb="3" eb="4">
      <t>ケイ</t>
    </rPh>
    <phoneticPr fontId="5"/>
  </si>
  <si>
    <t>摘　　要</t>
    <rPh sb="0" eb="1">
      <t>テキ</t>
    </rPh>
    <rPh sb="3" eb="4">
      <t>ヨウ</t>
    </rPh>
    <phoneticPr fontId="5"/>
  </si>
  <si>
    <r>
      <t>②　実施予定の事業内容</t>
    </r>
    <r>
      <rPr>
        <sz val="10"/>
        <color theme="1"/>
        <rFont val="ＭＳ Ｐ明朝"/>
        <family val="1"/>
        <charset val="128"/>
      </rPr>
      <t>（現状、課題、目的及び目的達成のための最も効果的な方法などを下記に記載すること）</t>
    </r>
    <rPh sb="2" eb="4">
      <t>ジッシ</t>
    </rPh>
    <rPh sb="4" eb="6">
      <t>ヨテイ</t>
    </rPh>
    <rPh sb="7" eb="9">
      <t>ジギョウ</t>
    </rPh>
    <rPh sb="9" eb="11">
      <t>ナイヨウ</t>
    </rPh>
    <rPh sb="41" eb="43">
      <t>カキ</t>
    </rPh>
    <phoneticPr fontId="4"/>
  </si>
  <si>
    <t xml:space="preserve"> 事務作業等を行う臨時職員の雇用</t>
    <rPh sb="1" eb="3">
      <t>ジム</t>
    </rPh>
    <rPh sb="3" eb="5">
      <t>サギョウ</t>
    </rPh>
    <rPh sb="5" eb="6">
      <t>トウ</t>
    </rPh>
    <rPh sb="7" eb="8">
      <t>オコナ</t>
    </rPh>
    <rPh sb="9" eb="11">
      <t>リンジ</t>
    </rPh>
    <rPh sb="11" eb="13">
      <t>ショクイン</t>
    </rPh>
    <rPh sb="14" eb="16">
      <t>コヨウ</t>
    </rPh>
    <phoneticPr fontId="4"/>
  </si>
  <si>
    <t>法人名</t>
    <rPh sb="0" eb="3">
      <t>ホウジンメイ</t>
    </rPh>
    <phoneticPr fontId="4"/>
  </si>
  <si>
    <t>事業所名</t>
    <rPh sb="0" eb="3">
      <t>ジギョウショ</t>
    </rPh>
    <rPh sb="3" eb="4">
      <t>メイ</t>
    </rPh>
    <phoneticPr fontId="4"/>
  </si>
  <si>
    <t>サービス種別</t>
    <rPh sb="4" eb="6">
      <t>シュベツ</t>
    </rPh>
    <phoneticPr fontId="4"/>
  </si>
  <si>
    <t>定期巡回・随時対応型訪問介護看護</t>
  </si>
  <si>
    <t>夜間対応型訪問介護</t>
    <phoneticPr fontId="4"/>
  </si>
  <si>
    <t>訪問介護</t>
    <phoneticPr fontId="4"/>
  </si>
  <si>
    <t>令和７年度　訪問介護等サービス提供体制確保支援事業　事業計画書</t>
    <rPh sb="0" eb="2">
      <t>レイワ</t>
    </rPh>
    <rPh sb="3" eb="5">
      <t>ネンド</t>
    </rPh>
    <rPh sb="6" eb="11">
      <t>ホウモンカイゴトウ</t>
    </rPh>
    <rPh sb="15" eb="25">
      <t>テイキョウタイセイカクホシエンジギョウ</t>
    </rPh>
    <rPh sb="26" eb="28">
      <t>ジギョウ</t>
    </rPh>
    <rPh sb="28" eb="31">
      <t>ケイカクショ</t>
    </rPh>
    <phoneticPr fontId="4"/>
  </si>
  <si>
    <r>
      <t>（エ）経験年数が短いホームヘルパー等への同行支援
　　　（</t>
    </r>
    <r>
      <rPr>
        <u/>
        <sz val="10"/>
        <color theme="1"/>
        <rFont val="ＭＳ Ｐ明朝"/>
        <family val="1"/>
        <charset val="128"/>
      </rPr>
      <t>中山間離島地域以外に</t>
    </r>
    <r>
      <rPr>
        <sz val="10"/>
        <color theme="1"/>
        <rFont val="ＭＳ Ｐ明朝"/>
        <family val="1"/>
        <charset val="128"/>
      </rPr>
      <t>事業所が所在する場合）</t>
    </r>
    <phoneticPr fontId="4"/>
  </si>
  <si>
    <t>（ウ）介護人材・利用者確保のための広報活動に関する支援</t>
    <phoneticPr fontId="4"/>
  </si>
  <si>
    <t>（ウ）（エ）経験年数が短いホームヘルパー等への同行支援</t>
    <rPh sb="6" eb="8">
      <t>ケイケン</t>
    </rPh>
    <rPh sb="8" eb="10">
      <t>ネンスウ</t>
    </rPh>
    <rPh sb="11" eb="12">
      <t>ミジカ</t>
    </rPh>
    <rPh sb="20" eb="21">
      <t>トウ</t>
    </rPh>
    <rPh sb="23" eb="25">
      <t>ドウコウ</t>
    </rPh>
    <rPh sb="25" eb="27">
      <t>シエン</t>
    </rPh>
    <phoneticPr fontId="4"/>
  </si>
  <si>
    <t>（ウ）介護人材・利用者確保のための広報活動に関する支援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4"/>
  </si>
  <si>
    <t>※本書は事業所ごとに作成すること</t>
  </si>
  <si>
    <r>
      <t>　（エ）経験年数が短いホームヘルパー等への同行支援（</t>
    </r>
    <r>
      <rPr>
        <u/>
        <sz val="11"/>
        <rFont val="ＭＳ Ｐ明朝"/>
        <family val="1"/>
        <charset val="128"/>
      </rPr>
      <t>中山間離島地域以外に</t>
    </r>
    <r>
      <rPr>
        <sz val="11"/>
        <rFont val="ＭＳ Ｐ明朝"/>
        <family val="1"/>
        <charset val="128"/>
      </rPr>
      <t>事業所が所在する場合）</t>
    </r>
    <rPh sb="4" eb="6">
      <t>ケイケン</t>
    </rPh>
    <rPh sb="6" eb="8">
      <t>ネンスウ</t>
    </rPh>
    <rPh sb="9" eb="10">
      <t>ミジカ</t>
    </rPh>
    <rPh sb="18" eb="19">
      <t>トウ</t>
    </rPh>
    <rPh sb="21" eb="23">
      <t>ドウコウ</t>
    </rPh>
    <rPh sb="23" eb="25">
      <t>シエン</t>
    </rPh>
    <phoneticPr fontId="4"/>
  </si>
  <si>
    <t>　（ウ）介護人材・利用者確保のための広報活動に関する支援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4"/>
  </si>
  <si>
    <t>（１）人材確保体制構築支援事業</t>
    <phoneticPr fontId="18"/>
  </si>
  <si>
    <t>（２）経営改善支援事業　　　</t>
    <phoneticPr fontId="4"/>
  </si>
  <si>
    <t>※１人当たりの支援を希望する月数は、最大３か月まで。</t>
  </si>
  <si>
    <r>
      <t>※事業実施期間は、</t>
    </r>
    <r>
      <rPr>
        <u/>
        <sz val="11"/>
        <color rgb="FFFF0000"/>
        <rFont val="ＭＳ Ｐゴシック"/>
        <family val="3"/>
        <charset val="128"/>
      </rPr>
      <t>令和7年4月1日から令和8年1月30日まで</t>
    </r>
    <r>
      <rPr>
        <sz val="11"/>
        <color rgb="FFFF0000"/>
        <rFont val="ＭＳ Ｐゴシック"/>
        <family val="3"/>
        <charset val="128"/>
      </rPr>
      <t>とすること。</t>
    </r>
    <phoneticPr fontId="4"/>
  </si>
  <si>
    <t>※全体の収支ではなく、本事業に係る経費に関してのみ記載すること</t>
    <phoneticPr fontId="4"/>
  </si>
  <si>
    <t>注２　（１）（ウ）「総事業費（A）」及び「補助上限額（Ｅ）」の欄は、事業計画書（１）（ウ）③に同行訪問予定回数を入力すると自動で計算されます。</t>
    <rPh sb="0" eb="1">
      <t>チュウ</t>
    </rPh>
    <rPh sb="10" eb="11">
      <t>ソウ</t>
    </rPh>
    <rPh sb="11" eb="14">
      <t>ジギョウヒ</t>
    </rPh>
    <rPh sb="18" eb="19">
      <t>オヨ</t>
    </rPh>
    <rPh sb="21" eb="23">
      <t>ホジョ</t>
    </rPh>
    <rPh sb="23" eb="25">
      <t>ジョウゲン</t>
    </rPh>
    <rPh sb="25" eb="26">
      <t>ガク</t>
    </rPh>
    <rPh sb="31" eb="32">
      <t>ラン</t>
    </rPh>
    <rPh sb="34" eb="36">
      <t>ジギョウ</t>
    </rPh>
    <rPh sb="36" eb="39">
      <t>ケイカクショ</t>
    </rPh>
    <rPh sb="47" eb="49">
      <t>ドウコウ</t>
    </rPh>
    <rPh sb="49" eb="51">
      <t>ホウモン</t>
    </rPh>
    <rPh sb="51" eb="53">
      <t>ヨテイ</t>
    </rPh>
    <rPh sb="53" eb="55">
      <t>カイスウ</t>
    </rPh>
    <rPh sb="56" eb="58">
      <t>ニュウリョク</t>
    </rPh>
    <rPh sb="61" eb="63">
      <t>ジドウ</t>
    </rPh>
    <rPh sb="64" eb="66">
      <t>ケイサン</t>
    </rPh>
    <phoneticPr fontId="11"/>
  </si>
  <si>
    <t>注３　（２）（イ）「補助上限額（Ｅ）」の欄は、事業計画書（２）（イ）③に支援を希望する月数を入力すると自動で計算されます。</t>
    <rPh sb="0" eb="1">
      <t>チュウ</t>
    </rPh>
    <rPh sb="23" eb="25">
      <t>ジギョウ</t>
    </rPh>
    <rPh sb="25" eb="28">
      <t>ケイカクショ</t>
    </rPh>
    <rPh sb="36" eb="38">
      <t>シエン</t>
    </rPh>
    <rPh sb="39" eb="41">
      <t>キボウ</t>
    </rPh>
    <rPh sb="43" eb="45">
      <t>ツキスウ</t>
    </rPh>
    <rPh sb="46" eb="48">
      <t>ニュウリョク</t>
    </rPh>
    <rPh sb="51" eb="53">
      <t>ジドウ</t>
    </rPh>
    <rPh sb="54" eb="56">
      <t>ケイサン</t>
    </rPh>
    <phoneticPr fontId="11"/>
  </si>
  <si>
    <t>注４　「補助所要額（Ｇ）」の欄には、選定額が表示されます。ただし、千円未満に端数がある場合は、千円未満を切り捨てた額となります。</t>
    <rPh sb="0" eb="1">
      <t>チュウ</t>
    </rPh>
    <rPh sb="4" eb="6">
      <t>ホジョ</t>
    </rPh>
    <rPh sb="6" eb="8">
      <t>ショヨウ</t>
    </rPh>
    <rPh sb="8" eb="9">
      <t>ガク</t>
    </rPh>
    <rPh sb="14" eb="15">
      <t>ラン</t>
    </rPh>
    <rPh sb="18" eb="20">
      <t>センテイ</t>
    </rPh>
    <rPh sb="20" eb="21">
      <t>ガク</t>
    </rPh>
    <rPh sb="22" eb="24">
      <t>ヒョウジ</t>
    </rPh>
    <phoneticPr fontId="11"/>
  </si>
  <si>
    <t>注５　灰色に着色しているセルには計算式が入力されているため、入力は不要です。</t>
    <rPh sb="0" eb="1">
      <t>チュウ</t>
    </rPh>
    <rPh sb="3" eb="5">
      <t>ハイイロ</t>
    </rPh>
    <rPh sb="6" eb="8">
      <t>チャクショク</t>
    </rPh>
    <rPh sb="16" eb="19">
      <t>ケイサンシキ</t>
    </rPh>
    <rPh sb="20" eb="22">
      <t>ニュウリョク</t>
    </rPh>
    <rPh sb="30" eb="32">
      <t>ニュウリョク</t>
    </rPh>
    <rPh sb="33" eb="35">
      <t>フヨウ</t>
    </rPh>
    <phoneticPr fontId="11"/>
  </si>
  <si>
    <t>円</t>
    <rPh sb="0" eb="1">
      <t>エン</t>
    </rPh>
    <phoneticPr fontId="4"/>
  </si>
  <si>
    <t>給与差額（予定）</t>
    <rPh sb="0" eb="2">
      <t>キュウヨ</t>
    </rPh>
    <rPh sb="2" eb="4">
      <t>サガク</t>
    </rPh>
    <rPh sb="5" eb="7">
      <t>ヨテイ</t>
    </rPh>
    <phoneticPr fontId="4"/>
  </si>
  <si>
    <t>令和７年度　訪問介護等サービス提供体制確保支援事業　収支予算書（見込書）の抄本</t>
    <rPh sb="0" eb="2">
      <t>レイワ</t>
    </rPh>
    <rPh sb="3" eb="5">
      <t>ネンド</t>
    </rPh>
    <rPh sb="26" eb="28">
      <t>シュウシ</t>
    </rPh>
    <rPh sb="28" eb="30">
      <t>ヨサン</t>
    </rPh>
    <rPh sb="30" eb="31">
      <t>ショ</t>
    </rPh>
    <rPh sb="32" eb="34">
      <t>ミコ</t>
    </rPh>
    <rPh sb="34" eb="35">
      <t>ショ</t>
    </rPh>
    <rPh sb="37" eb="39">
      <t>ショウホン</t>
    </rPh>
    <phoneticPr fontId="5"/>
  </si>
  <si>
    <t>上記のとおり原本と相違ないことを証明します。</t>
    <phoneticPr fontId="4"/>
  </si>
  <si>
    <t>法人名</t>
    <rPh sb="0" eb="3">
      <t>ホウジンメイ</t>
    </rPh>
    <phoneticPr fontId="4"/>
  </si>
  <si>
    <t>代表者職・氏名</t>
    <rPh sb="0" eb="3">
      <t>ダイヒョウシャ</t>
    </rPh>
    <rPh sb="3" eb="4">
      <t>ショク</t>
    </rPh>
    <rPh sb="5" eb="7">
      <t>シメイ</t>
    </rPh>
    <phoneticPr fontId="4"/>
  </si>
  <si>
    <t>：中山間離島地域に事業所が所在</t>
    <rPh sb="1" eb="4">
      <t>チュウサンカン</t>
    </rPh>
    <rPh sb="4" eb="8">
      <t>リトウチイキ</t>
    </rPh>
    <rPh sb="9" eb="12">
      <t>ジギョウショ</t>
    </rPh>
    <rPh sb="13" eb="15">
      <t>ショザイ</t>
    </rPh>
    <phoneticPr fontId="4"/>
  </si>
  <si>
    <t>※本書は事業所ごとに作成すること。</t>
    <rPh sb="1" eb="3">
      <t>ホンショ</t>
    </rPh>
    <rPh sb="4" eb="7">
      <t>ジギョウショ</t>
    </rPh>
    <rPh sb="10" eb="12">
      <t>サクセイ</t>
    </rPh>
    <phoneticPr fontId="18"/>
  </si>
  <si>
    <t>※本書は事業所ごとに作成すること。</t>
    <phoneticPr fontId="4"/>
  </si>
  <si>
    <t>※ 事業所が離島等地域もしくは中山間地域に所在する場合は“該当”を選択すること。</t>
    <rPh sb="21" eb="23">
      <t>ショザイ</t>
    </rPh>
    <rPh sb="29" eb="31">
      <t>ガイトウ</t>
    </rPh>
    <phoneticPr fontId="4"/>
  </si>
  <si>
    <t>　  事業所が離島等地域もしくは中山間地域に所在しない場合は“非該当”を選択すること。</t>
    <rPh sb="22" eb="24">
      <t>ショザイ</t>
    </rPh>
    <rPh sb="31" eb="34">
      <t>ヒガイトウ</t>
    </rPh>
    <phoneticPr fontId="4"/>
  </si>
  <si>
    <t>③　常勤化を行う職員の氏名・採用年月日・支援を希望する月数及び給与差額</t>
    <rPh sb="2" eb="4">
      <t>ジョウキン</t>
    </rPh>
    <rPh sb="4" eb="5">
      <t>カ</t>
    </rPh>
    <rPh sb="6" eb="7">
      <t>オコナ</t>
    </rPh>
    <rPh sb="8" eb="10">
      <t>ショクイン</t>
    </rPh>
    <rPh sb="11" eb="13">
      <t>シメイ</t>
    </rPh>
    <rPh sb="14" eb="16">
      <t>サイヨウ</t>
    </rPh>
    <rPh sb="16" eb="19">
      <t>ネンガッピ</t>
    </rPh>
    <rPh sb="20" eb="22">
      <t>シエン</t>
    </rPh>
    <rPh sb="23" eb="25">
      <t>キボウ</t>
    </rPh>
    <rPh sb="27" eb="29">
      <t>ツキスウ</t>
    </rPh>
    <rPh sb="29" eb="30">
      <t>オヨ</t>
    </rPh>
    <rPh sb="31" eb="35">
      <t>キュウヨサガク</t>
    </rPh>
    <phoneticPr fontId="4"/>
  </si>
  <si>
    <t xml:space="preserve"> ホームページの開設または改修（改修の場合、現在のホームページURLを下記に記載すること）</t>
    <rPh sb="8" eb="10">
      <t>カイセツ</t>
    </rPh>
    <rPh sb="13" eb="15">
      <t>カイシュウ</t>
    </rPh>
    <rPh sb="16" eb="18">
      <t>カイシュウ</t>
    </rPh>
    <rPh sb="19" eb="21">
      <t>バアイ</t>
    </rPh>
    <rPh sb="22" eb="24">
      <t>ゲンザイ</t>
    </rPh>
    <rPh sb="35" eb="37">
      <t>カキ</t>
    </rPh>
    <rPh sb="38" eb="40">
      <t>キサイ</t>
    </rPh>
    <phoneticPr fontId="4"/>
  </si>
  <si>
    <t xml:space="preserve"> 経営改善の外部コンサルタントへの委託（委託する内容を下記に記載すること）</t>
    <rPh sb="1" eb="3">
      <t>ケイエイ</t>
    </rPh>
    <rPh sb="3" eb="5">
      <t>カイゼン</t>
    </rPh>
    <rPh sb="6" eb="8">
      <t>ガイブ</t>
    </rPh>
    <rPh sb="17" eb="19">
      <t>イタク</t>
    </rPh>
    <rPh sb="20" eb="22">
      <t>イタク</t>
    </rPh>
    <rPh sb="24" eb="26">
      <t>ナイヨウ</t>
    </rPh>
    <rPh sb="27" eb="29">
      <t>カキ</t>
    </rPh>
    <rPh sb="30" eb="32">
      <t>キサイ</t>
    </rPh>
    <phoneticPr fontId="4"/>
  </si>
  <si>
    <t>※リストから選択</t>
    <rPh sb="6" eb="8">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</si>
</sst>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b/>
      <sz val="11"/>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sz val="10.5"/>
      <name val="ＭＳ 明朝"/>
      <family val="1"/>
      <charset val="128"/>
    </font>
    <font>
      <u/>
      <sz val="10.5"/>
      <name val="ＭＳ 明朝"/>
      <family val="1"/>
      <charset val="128"/>
    </font>
    <font>
      <sz val="6"/>
      <name val="ＭＳ ゴシック"/>
      <family val="3"/>
      <charset val="128"/>
    </font>
    <font>
      <sz val="12"/>
      <color theme="1"/>
      <name val="ＭＳ ゴシック"/>
      <family val="3"/>
      <charset val="128"/>
    </font>
    <font>
      <b/>
      <sz val="12"/>
      <color rgb="FFFF0000"/>
      <name val="ＭＳ ゴシック"/>
      <family val="3"/>
      <charset val="128"/>
    </font>
    <font>
      <sz val="10"/>
      <name val="ＭＳ Ｐゴシック"/>
      <family val="3"/>
      <charset val="128"/>
    </font>
    <font>
      <u/>
      <sz val="11"/>
      <color theme="10"/>
      <name val="ＭＳ ゴシック"/>
      <family val="3"/>
      <charset val="128"/>
    </font>
    <font>
      <sz val="10"/>
      <color theme="1"/>
      <name val="ＭＳ Ｐゴシック"/>
      <family val="3"/>
      <charset val="128"/>
    </font>
    <font>
      <b/>
      <sz val="10"/>
      <color rgb="FFFF0000"/>
      <name val="ＭＳ Ｐゴシック"/>
      <family val="3"/>
      <charset val="128"/>
    </font>
    <font>
      <sz val="11"/>
      <color theme="1"/>
      <name val="ＭＳ Ｐ明朝"/>
      <family val="1"/>
      <charset val="128"/>
    </font>
    <font>
      <sz val="9.5"/>
      <color theme="1"/>
      <name val="ＭＳ Ｐ明朝"/>
      <family val="1"/>
      <charset val="128"/>
    </font>
    <font>
      <b/>
      <sz val="11"/>
      <color rgb="FFFF0000"/>
      <name val="ＭＳ Ｐ明朝"/>
      <family val="1"/>
      <charset val="128"/>
    </font>
    <font>
      <b/>
      <sz val="10"/>
      <color rgb="FFFF0000"/>
      <name val="ＭＳ Ｐ明朝"/>
      <family val="1"/>
      <charset val="128"/>
    </font>
    <font>
      <sz val="11"/>
      <color theme="1"/>
      <name val="ＭＳ Ｐゴシック"/>
      <family val="3"/>
      <charset val="128"/>
    </font>
    <font>
      <sz val="10"/>
      <color theme="1"/>
      <name val="ＭＳ Ｐ明朝"/>
      <family val="1"/>
      <charset val="128"/>
    </font>
    <font>
      <u/>
      <sz val="10"/>
      <color theme="1"/>
      <name val="ＭＳ Ｐ明朝"/>
      <family val="1"/>
      <charset val="128"/>
    </font>
    <font>
      <b/>
      <sz val="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2"/>
      <name val="ＭＳ Ｐ明朝"/>
      <family val="1"/>
      <charset val="128"/>
    </font>
    <font>
      <u/>
      <sz val="10"/>
      <name val="ＭＳ Ｐ明朝"/>
      <family val="1"/>
      <charset val="128"/>
    </font>
    <font>
      <u/>
      <sz val="11"/>
      <name val="ＭＳ Ｐ明朝"/>
      <family val="1"/>
      <charset val="128"/>
    </font>
    <font>
      <sz val="12"/>
      <name val="ＭＳ 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font>
    <font>
      <sz val="11"/>
      <color rgb="FFFF0000"/>
      <name val="ＭＳ Ｐ明朝"/>
      <family val="1"/>
      <charset val="128"/>
    </font>
    <font>
      <sz val="10"/>
      <color rgb="FF0070C0"/>
      <name val="ＭＳ Ｐ明朝"/>
      <family val="1"/>
      <charset val="128"/>
    </font>
    <font>
      <sz val="10.5"/>
      <name val="ＭＳ Ｐゴシック"/>
      <family val="3"/>
      <charset val="128"/>
    </font>
    <font>
      <sz val="10.5"/>
      <name val="ＭＳ Ｐ明朝"/>
      <family val="1"/>
      <charset val="128"/>
    </font>
    <font>
      <sz val="10.5"/>
      <color rgb="FFFF0000"/>
      <name val="ＭＳ Ｐ明朝"/>
      <family val="1"/>
      <charset val="128"/>
    </font>
    <font>
      <sz val="12"/>
      <color rgb="FFFF0000"/>
      <name val="ＭＳ ゴシック"/>
      <family val="3"/>
      <charset val="128"/>
    </font>
    <font>
      <sz val="13"/>
      <name val="ＭＳ Ｐゴシック"/>
      <family val="3"/>
      <charset val="128"/>
    </font>
    <font>
      <sz val="10"/>
      <color rgb="FFFF0000"/>
      <name val="ＭＳ Ｐ明朝"/>
      <family val="1"/>
      <charset val="128"/>
    </font>
    <font>
      <b/>
      <sz val="10"/>
      <name val="ＭＳ Ｐ明朝"/>
      <family val="1"/>
      <charset val="128"/>
    </font>
    <font>
      <b/>
      <sz val="10.5"/>
      <name val="ＭＳ Ｐ明朝"/>
      <family val="1"/>
      <charset val="128"/>
    </font>
    <font>
      <sz val="11"/>
      <color rgb="FFFF0000"/>
      <name val="ＭＳ Ｐゴシック"/>
      <family val="3"/>
      <charset val="128"/>
    </font>
    <font>
      <u/>
      <sz val="11"/>
      <color rgb="FFFF0000"/>
      <name val="ＭＳ Ｐゴシック"/>
      <family val="3"/>
      <charset val="128"/>
    </font>
    <font>
      <sz val="9"/>
      <color rgb="FFFF0000"/>
      <name val="ＭＳ Ｐゴシック"/>
      <family val="3"/>
      <charset val="128"/>
    </font>
    <font>
      <u/>
      <sz val="11"/>
      <name val="ＭＳ 明朝"/>
      <family val="1"/>
      <charset val="128"/>
    </font>
    <font>
      <sz val="11"/>
      <name val="ＭＳ 明朝"/>
      <family val="1"/>
      <charset val="128"/>
    </font>
    <font>
      <sz val="12"/>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1399884029663991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xf numFmtId="0" fontId="9" fillId="0" borderId="0"/>
    <xf numFmtId="38" fontId="2" fillId="0" borderId="0" applyFont="0" applyFill="0" applyBorder="0" applyAlignment="0" applyProtection="0"/>
    <xf numFmtId="0" fontId="2" fillId="0" borderId="0"/>
    <xf numFmtId="0" fontId="1" fillId="0" borderId="0">
      <alignment vertical="center"/>
    </xf>
  </cellStyleXfs>
  <cellXfs count="382">
    <xf numFmtId="0" fontId="0" fillId="0" borderId="0" xfId="0">
      <alignment vertical="center"/>
    </xf>
    <xf numFmtId="0" fontId="6" fillId="0" borderId="0" xfId="0" applyFont="1">
      <alignment vertical="center"/>
    </xf>
    <xf numFmtId="0" fontId="0" fillId="0" borderId="0" xfId="0"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xf>
    <xf numFmtId="176" fontId="10" fillId="0" borderId="0" xfId="3" applyNumberFormat="1" applyFont="1" applyAlignment="1">
      <alignment vertical="center"/>
    </xf>
    <xf numFmtId="176" fontId="10" fillId="0" borderId="0" xfId="3" applyNumberFormat="1" applyFont="1" applyBorder="1" applyAlignment="1">
      <alignment horizontal="right"/>
    </xf>
    <xf numFmtId="176" fontId="12" fillId="0" borderId="0" xfId="3" applyNumberFormat="1" applyFont="1" applyAlignment="1">
      <alignment horizontal="center" vertical="center"/>
    </xf>
    <xf numFmtId="176" fontId="10" fillId="0" borderId="0" xfId="3" applyNumberFormat="1" applyFont="1" applyBorder="1" applyAlignment="1">
      <alignment vertical="center"/>
    </xf>
    <xf numFmtId="176" fontId="13" fillId="0" borderId="0" xfId="3" applyNumberFormat="1" applyFont="1" applyAlignment="1">
      <alignment horizontal="left" vertical="center"/>
    </xf>
    <xf numFmtId="176" fontId="14" fillId="0" borderId="0" xfId="3" applyNumberFormat="1" applyFont="1" applyAlignment="1">
      <alignment horizontal="left" vertical="center"/>
    </xf>
    <xf numFmtId="176" fontId="12" fillId="0" borderId="24" xfId="3" applyNumberFormat="1" applyFont="1" applyBorder="1" applyAlignment="1">
      <alignment horizontal="center" vertical="center"/>
    </xf>
    <xf numFmtId="176" fontId="13" fillId="0" borderId="24" xfId="3" applyNumberFormat="1" applyFont="1" applyBorder="1" applyAlignment="1">
      <alignment horizontal="left" vertical="center"/>
    </xf>
    <xf numFmtId="176" fontId="14" fillId="0" borderId="24" xfId="3" applyNumberFormat="1" applyFont="1" applyBorder="1" applyAlignment="1">
      <alignment horizontal="left" vertical="center"/>
    </xf>
    <xf numFmtId="176" fontId="14" fillId="0" borderId="25" xfId="3" applyNumberFormat="1" applyFont="1" applyBorder="1" applyAlignment="1">
      <alignment horizontal="left" vertical="center"/>
    </xf>
    <xf numFmtId="176" fontId="10" fillId="0" borderId="10" xfId="3" applyNumberFormat="1" applyFont="1" applyBorder="1" applyAlignment="1">
      <alignment vertical="center"/>
    </xf>
    <xf numFmtId="176" fontId="10" fillId="0" borderId="10" xfId="3" applyNumberFormat="1" applyFont="1" applyBorder="1" applyAlignment="1">
      <alignment horizontal="center" vertical="center"/>
    </xf>
    <xf numFmtId="176" fontId="10" fillId="0" borderId="0" xfId="3" applyNumberFormat="1" applyFont="1" applyAlignment="1">
      <alignment horizontal="center" vertical="center"/>
    </xf>
    <xf numFmtId="176" fontId="10" fillId="0" borderId="0" xfId="3" applyNumberFormat="1" applyFont="1" applyFill="1" applyBorder="1" applyAlignment="1">
      <alignment horizontal="right" vertical="center" wrapText="1"/>
    </xf>
    <xf numFmtId="176" fontId="10" fillId="0" borderId="10" xfId="3" applyNumberFormat="1" applyFont="1" applyFill="1" applyBorder="1" applyAlignment="1">
      <alignment vertical="center"/>
    </xf>
    <xf numFmtId="176" fontId="10" fillId="0" borderId="0" xfId="3" applyNumberFormat="1" applyFont="1" applyFill="1" applyAlignment="1">
      <alignment vertical="center"/>
    </xf>
    <xf numFmtId="176" fontId="10" fillId="0" borderId="9" xfId="3" applyNumberFormat="1" applyFont="1" applyBorder="1" applyAlignment="1">
      <alignment vertical="center" wrapText="1"/>
    </xf>
    <xf numFmtId="176" fontId="10" fillId="0" borderId="0" xfId="3" applyNumberFormat="1" applyFont="1" applyBorder="1" applyAlignment="1">
      <alignment horizontal="right" vertical="center" wrapText="1"/>
    </xf>
    <xf numFmtId="176" fontId="10" fillId="0" borderId="10" xfId="3" applyNumberFormat="1" applyFont="1" applyFill="1" applyBorder="1" applyAlignment="1">
      <alignment horizontal="center" vertical="center"/>
    </xf>
    <xf numFmtId="176" fontId="10" fillId="0" borderId="20" xfId="3" applyNumberFormat="1" applyFont="1" applyFill="1" applyBorder="1" applyAlignment="1">
      <alignment vertical="center" shrinkToFit="1"/>
    </xf>
    <xf numFmtId="176" fontId="10" fillId="0" borderId="21" xfId="3" applyNumberFormat="1" applyFont="1" applyFill="1" applyBorder="1" applyAlignment="1">
      <alignment vertical="center"/>
    </xf>
    <xf numFmtId="176" fontId="10" fillId="0" borderId="22" xfId="3" applyNumberFormat="1" applyFont="1" applyFill="1" applyBorder="1" applyAlignment="1">
      <alignment vertical="center"/>
    </xf>
    <xf numFmtId="176" fontId="10" fillId="0" borderId="0" xfId="3" applyNumberFormat="1" applyFont="1" applyFill="1" applyBorder="1" applyAlignment="1">
      <alignment vertical="center"/>
    </xf>
    <xf numFmtId="176" fontId="10" fillId="0" borderId="24" xfId="3" applyNumberFormat="1" applyFont="1" applyFill="1" applyBorder="1" applyAlignment="1">
      <alignment vertical="center"/>
    </xf>
    <xf numFmtId="176" fontId="10" fillId="0" borderId="25" xfId="3" applyNumberFormat="1" applyFont="1" applyFill="1" applyBorder="1" applyAlignment="1">
      <alignment vertical="center"/>
    </xf>
    <xf numFmtId="176" fontId="10" fillId="0" borderId="10" xfId="3" applyNumberFormat="1" applyFont="1" applyFill="1" applyBorder="1" applyAlignment="1"/>
    <xf numFmtId="176" fontId="10" fillId="0" borderId="0" xfId="3" applyNumberFormat="1" applyFont="1" applyFill="1" applyAlignment="1"/>
    <xf numFmtId="176" fontId="10" fillId="0" borderId="10" xfId="3" applyNumberFormat="1" applyFont="1" applyBorder="1" applyAlignment="1">
      <alignment horizontal="center"/>
    </xf>
    <xf numFmtId="176" fontId="10" fillId="0" borderId="0" xfId="3" applyNumberFormat="1" applyFont="1" applyAlignment="1">
      <alignment horizontal="center"/>
    </xf>
    <xf numFmtId="176" fontId="14" fillId="0" borderId="0" xfId="3" applyNumberFormat="1" applyFont="1" applyFill="1" applyBorder="1" applyAlignment="1">
      <alignment horizontal="right" vertical="center" wrapText="1"/>
    </xf>
    <xf numFmtId="176" fontId="10" fillId="0" borderId="10" xfId="3" applyNumberFormat="1" applyFont="1" applyFill="1" applyBorder="1" applyAlignment="1">
      <alignment horizontal="right" vertical="center" wrapText="1"/>
    </xf>
    <xf numFmtId="176" fontId="10" fillId="0" borderId="20" xfId="3" applyNumberFormat="1" applyFont="1" applyBorder="1" applyAlignment="1">
      <alignment vertical="center" wrapText="1"/>
    </xf>
    <xf numFmtId="176" fontId="10" fillId="0" borderId="21" xfId="3" applyNumberFormat="1" applyFont="1" applyFill="1" applyBorder="1" applyAlignment="1">
      <alignment horizontal="right" vertical="center" wrapText="1"/>
    </xf>
    <xf numFmtId="176" fontId="10" fillId="0" borderId="21" xfId="3" applyNumberFormat="1" applyFont="1" applyFill="1" applyBorder="1" applyAlignment="1">
      <alignment horizontal="left" vertical="center" wrapText="1"/>
    </xf>
    <xf numFmtId="176" fontId="14" fillId="0" borderId="21" xfId="3" applyNumberFormat="1" applyFont="1" applyFill="1" applyBorder="1" applyAlignment="1">
      <alignment horizontal="right" vertical="center" wrapText="1"/>
    </xf>
    <xf numFmtId="176" fontId="10" fillId="0" borderId="22" xfId="3" applyNumberFormat="1" applyFont="1" applyFill="1" applyBorder="1" applyAlignment="1">
      <alignment horizontal="right" vertical="center" wrapText="1"/>
    </xf>
    <xf numFmtId="176" fontId="10" fillId="0" borderId="0" xfId="3" applyNumberFormat="1" applyFont="1" applyBorder="1" applyAlignment="1">
      <alignment vertical="center" wrapText="1"/>
    </xf>
    <xf numFmtId="176" fontId="10" fillId="0" borderId="0" xfId="3" applyNumberFormat="1" applyFont="1" applyFill="1" applyBorder="1" applyAlignment="1">
      <alignment vertical="center" shrinkToFit="1"/>
    </xf>
    <xf numFmtId="176" fontId="14" fillId="0" borderId="0" xfId="3" applyNumberFormat="1" applyFont="1" applyFill="1" applyBorder="1" applyAlignment="1">
      <alignment vertical="center"/>
    </xf>
    <xf numFmtId="176" fontId="14" fillId="0" borderId="0" xfId="3" applyNumberFormat="1" applyFont="1" applyBorder="1" applyAlignment="1">
      <alignment vertical="center"/>
    </xf>
    <xf numFmtId="176" fontId="14" fillId="6" borderId="0" xfId="3" applyNumberFormat="1" applyFont="1" applyFill="1" applyAlignment="1">
      <alignment horizontal="left" vertical="center"/>
    </xf>
    <xf numFmtId="38" fontId="16" fillId="0" borderId="0" xfId="5" applyFont="1"/>
    <xf numFmtId="38" fontId="3" fillId="0" borderId="0" xfId="5" applyFont="1"/>
    <xf numFmtId="38" fontId="16" fillId="0" borderId="0" xfId="5" applyFont="1" applyBorder="1"/>
    <xf numFmtId="0" fontId="19" fillId="0" borderId="0" xfId="0" applyFont="1">
      <alignment vertical="center"/>
    </xf>
    <xf numFmtId="0" fontId="20" fillId="0" borderId="0" xfId="0" applyFont="1">
      <alignment vertical="center"/>
    </xf>
    <xf numFmtId="49" fontId="21" fillId="4" borderId="4" xfId="0" applyNumberFormat="1" applyFont="1" applyFill="1" applyBorder="1" applyAlignment="1">
      <alignment horizontal="left" vertical="center" shrinkToFit="1"/>
    </xf>
    <xf numFmtId="0" fontId="21" fillId="0" borderId="31" xfId="0" applyFont="1" applyBorder="1" applyAlignment="1">
      <alignment horizontal="center" vertical="center"/>
    </xf>
    <xf numFmtId="0" fontId="21" fillId="0" borderId="30" xfId="0" applyFont="1" applyBorder="1" applyAlignment="1">
      <alignment horizontal="right" vertical="center" shrinkToFit="1"/>
    </xf>
    <xf numFmtId="0" fontId="23" fillId="4" borderId="34" xfId="0" applyFont="1" applyFill="1" applyBorder="1" applyAlignment="1">
      <alignment horizontal="center" vertical="center"/>
    </xf>
    <xf numFmtId="0" fontId="23" fillId="4" borderId="36" xfId="0" applyFont="1" applyFill="1" applyBorder="1" applyAlignment="1">
      <alignment horizontal="center" vertical="center"/>
    </xf>
    <xf numFmtId="0" fontId="23" fillId="4" borderId="38" xfId="0" applyFont="1" applyFill="1" applyBorder="1" applyAlignment="1">
      <alignment horizontal="center" vertical="center"/>
    </xf>
    <xf numFmtId="0" fontId="21" fillId="0" borderId="30" xfId="0" applyFont="1" applyBorder="1" applyAlignment="1">
      <alignment horizontal="center" vertical="center"/>
    </xf>
    <xf numFmtId="0" fontId="0" fillId="0" borderId="0" xfId="0" applyAlignment="1">
      <alignment horizontal="center" vertical="center" shrinkToFit="1"/>
    </xf>
    <xf numFmtId="0" fontId="6" fillId="0" borderId="0" xfId="0" applyFont="1" applyAlignment="1">
      <alignment horizontal="right" vertical="center"/>
    </xf>
    <xf numFmtId="0" fontId="7" fillId="0" borderId="0" xfId="0" applyFont="1" applyAlignment="1">
      <alignment horizontal="center" vertical="center"/>
    </xf>
    <xf numFmtId="0" fontId="25" fillId="0" borderId="2" xfId="0" applyFont="1" applyBorder="1" applyAlignment="1">
      <alignment horizontal="center" vertical="center"/>
    </xf>
    <xf numFmtId="0" fontId="25" fillId="0" borderId="0" xfId="0" applyFont="1">
      <alignment vertical="center"/>
    </xf>
    <xf numFmtId="0" fontId="25" fillId="0" borderId="0" xfId="0" applyFont="1" applyAlignment="1">
      <alignment horizontal="center" vertical="center"/>
    </xf>
    <xf numFmtId="0" fontId="25" fillId="0" borderId="7" xfId="0" applyFont="1" applyBorder="1">
      <alignment vertical="center"/>
    </xf>
    <xf numFmtId="0" fontId="25" fillId="0" borderId="9" xfId="0" applyFont="1" applyBorder="1">
      <alignment vertical="center"/>
    </xf>
    <xf numFmtId="0" fontId="25" fillId="4" borderId="2" xfId="0" applyFont="1" applyFill="1" applyBorder="1" applyAlignment="1">
      <alignment horizontal="center" vertical="center"/>
    </xf>
    <xf numFmtId="0" fontId="25" fillId="0" borderId="3" xfId="0" applyFont="1" applyBorder="1" applyAlignment="1">
      <alignment horizontal="center" vertical="center"/>
    </xf>
    <xf numFmtId="0" fontId="25" fillId="4" borderId="2" xfId="0" applyFont="1" applyFill="1" applyBorder="1" applyAlignment="1">
      <alignment horizontal="center" vertical="center" shrinkToFit="1"/>
    </xf>
    <xf numFmtId="0" fontId="25" fillId="4" borderId="2" xfId="0" applyFont="1" applyFill="1" applyBorder="1" applyAlignment="1">
      <alignment vertical="center" shrinkToFit="1"/>
    </xf>
    <xf numFmtId="0" fontId="25" fillId="0" borderId="18" xfId="0" applyFont="1" applyBorder="1">
      <alignment vertical="center"/>
    </xf>
    <xf numFmtId="0" fontId="25" fillId="0" borderId="1" xfId="0" applyFont="1" applyBorder="1">
      <alignment vertical="center"/>
    </xf>
    <xf numFmtId="0" fontId="27" fillId="0" borderId="1" xfId="0" applyFont="1" applyBorder="1">
      <alignment vertical="center"/>
    </xf>
    <xf numFmtId="0" fontId="25" fillId="0" borderId="20" xfId="0" applyFont="1" applyBorder="1">
      <alignment vertical="center"/>
    </xf>
    <xf numFmtId="0" fontId="25" fillId="0" borderId="21" xfId="0" applyFont="1" applyBorder="1">
      <alignment vertical="center"/>
    </xf>
    <xf numFmtId="0" fontId="25" fillId="4" borderId="2" xfId="0" applyFont="1" applyFill="1" applyBorder="1">
      <alignment vertical="center"/>
    </xf>
    <xf numFmtId="0" fontId="25" fillId="0" borderId="1" xfId="0" applyFont="1" applyBorder="1" applyAlignment="1">
      <alignment horizontal="center" vertical="center"/>
    </xf>
    <xf numFmtId="0" fontId="28" fillId="0" borderId="0" xfId="0" applyFont="1">
      <alignment vertical="center"/>
    </xf>
    <xf numFmtId="0" fontId="29" fillId="0" borderId="6" xfId="0" applyFont="1" applyBorder="1">
      <alignment vertical="center"/>
    </xf>
    <xf numFmtId="176" fontId="33" fillId="0" borderId="0" xfId="3" applyNumberFormat="1" applyFont="1" applyBorder="1" applyAlignment="1">
      <alignment horizontal="left" vertical="center"/>
    </xf>
    <xf numFmtId="176" fontId="33" fillId="0" borderId="0" xfId="3" applyNumberFormat="1" applyFont="1" applyAlignment="1">
      <alignment vertical="center"/>
    </xf>
    <xf numFmtId="176" fontId="27" fillId="0" borderId="0" xfId="3" applyNumberFormat="1" applyFont="1" applyAlignment="1">
      <alignment vertical="center"/>
    </xf>
    <xf numFmtId="176" fontId="34" fillId="0" borderId="0" xfId="3" applyNumberFormat="1" applyFont="1" applyAlignment="1">
      <alignment horizontal="center" vertical="center"/>
    </xf>
    <xf numFmtId="176" fontId="35" fillId="0" borderId="24" xfId="3" applyNumberFormat="1" applyFont="1" applyBorder="1" applyAlignment="1">
      <alignment horizontal="right" vertical="center"/>
    </xf>
    <xf numFmtId="176" fontId="33" fillId="0" borderId="9" xfId="3" applyNumberFormat="1" applyFont="1" applyBorder="1" applyAlignment="1">
      <alignment vertical="center"/>
    </xf>
    <xf numFmtId="176" fontId="36" fillId="0" borderId="0" xfId="3" applyNumberFormat="1" applyFont="1" applyBorder="1" applyAlignment="1">
      <alignment horizontal="center" vertical="center"/>
    </xf>
    <xf numFmtId="176" fontId="37" fillId="0" borderId="0" xfId="3" applyNumberFormat="1" applyFont="1" applyBorder="1" applyAlignment="1">
      <alignment horizontal="left" vertical="center"/>
    </xf>
    <xf numFmtId="176" fontId="35" fillId="0" borderId="0" xfId="3" applyNumberFormat="1" applyFont="1" applyBorder="1" applyAlignment="1">
      <alignment horizontal="left" vertical="center"/>
    </xf>
    <xf numFmtId="176" fontId="36" fillId="0" borderId="9" xfId="3" applyNumberFormat="1" applyFont="1" applyBorder="1" applyAlignment="1">
      <alignment horizontal="center" vertical="center"/>
    </xf>
    <xf numFmtId="176" fontId="36" fillId="0" borderId="26" xfId="3" applyNumberFormat="1" applyFont="1" applyBorder="1" applyAlignment="1">
      <alignment horizontal="center" vertical="center"/>
    </xf>
    <xf numFmtId="176" fontId="36" fillId="5" borderId="26" xfId="3" applyNumberFormat="1" applyFont="1" applyFill="1" applyBorder="1" applyAlignment="1">
      <alignment horizontal="center" vertical="center"/>
    </xf>
    <xf numFmtId="176" fontId="37" fillId="5" borderId="26" xfId="3" applyNumberFormat="1" applyFont="1" applyFill="1" applyBorder="1" applyAlignment="1">
      <alignment horizontal="left" vertical="center"/>
    </xf>
    <xf numFmtId="176" fontId="35" fillId="3" borderId="26" xfId="3" applyNumberFormat="1" applyFont="1" applyFill="1" applyBorder="1" applyAlignment="1">
      <alignment horizontal="left" vertical="center"/>
    </xf>
    <xf numFmtId="176" fontId="35" fillId="5" borderId="26" xfId="3" applyNumberFormat="1" applyFont="1" applyFill="1" applyBorder="1" applyAlignment="1">
      <alignment horizontal="left" vertical="center"/>
    </xf>
    <xf numFmtId="176" fontId="33" fillId="5" borderId="26" xfId="3" applyNumberFormat="1" applyFont="1" applyFill="1" applyBorder="1" applyAlignment="1">
      <alignment horizontal="center"/>
    </xf>
    <xf numFmtId="176" fontId="35" fillId="0" borderId="9" xfId="3" applyNumberFormat="1" applyFont="1" applyBorder="1" applyAlignment="1">
      <alignment horizontal="center" vertical="center"/>
    </xf>
    <xf numFmtId="176" fontId="33" fillId="0" borderId="9" xfId="3" applyNumberFormat="1" applyFont="1" applyBorder="1" applyAlignment="1">
      <alignment horizontal="center" vertical="center"/>
    </xf>
    <xf numFmtId="176" fontId="33" fillId="0" borderId="28" xfId="3" applyNumberFormat="1" applyFont="1" applyBorder="1" applyAlignment="1">
      <alignment horizontal="center" vertical="center" wrapText="1"/>
    </xf>
    <xf numFmtId="176" fontId="33" fillId="5" borderId="28" xfId="3" applyNumberFormat="1" applyFont="1" applyFill="1" applyBorder="1" applyAlignment="1">
      <alignment horizontal="center" vertical="center" wrapText="1"/>
    </xf>
    <xf numFmtId="176" fontId="35" fillId="3" borderId="28" xfId="3" applyNumberFormat="1" applyFont="1" applyFill="1" applyBorder="1" applyAlignment="1">
      <alignment horizontal="center" vertical="center" wrapText="1"/>
    </xf>
    <xf numFmtId="176" fontId="27" fillId="0" borderId="9" xfId="3" applyNumberFormat="1" applyFont="1" applyBorder="1" applyAlignment="1">
      <alignment horizontal="center" vertical="center" wrapText="1"/>
    </xf>
    <xf numFmtId="38" fontId="33" fillId="4" borderId="28" xfId="1" applyFont="1" applyFill="1" applyBorder="1" applyAlignment="1">
      <alignment horizontal="right" vertical="center" wrapText="1"/>
    </xf>
    <xf numFmtId="38" fontId="33" fillId="5" borderId="28" xfId="1" applyFont="1" applyFill="1" applyBorder="1" applyAlignment="1">
      <alignment horizontal="right" vertical="center" wrapText="1"/>
    </xf>
    <xf numFmtId="38" fontId="33" fillId="3" borderId="28" xfId="1" applyFont="1" applyFill="1" applyBorder="1" applyAlignment="1">
      <alignment horizontal="right" vertical="center" wrapText="1"/>
    </xf>
    <xf numFmtId="176" fontId="33" fillId="0" borderId="9" xfId="3" applyNumberFormat="1" applyFont="1" applyFill="1" applyBorder="1" applyAlignment="1">
      <alignment vertical="center"/>
    </xf>
    <xf numFmtId="176" fontId="33" fillId="0" borderId="0" xfId="3" applyNumberFormat="1" applyFont="1" applyFill="1" applyBorder="1" applyAlignment="1">
      <alignment horizontal="right" vertical="center" wrapText="1"/>
    </xf>
    <xf numFmtId="176" fontId="33" fillId="4" borderId="28" xfId="3" applyNumberFormat="1" applyFont="1" applyFill="1" applyBorder="1" applyAlignment="1">
      <alignment horizontal="right" vertical="center" wrapText="1"/>
    </xf>
    <xf numFmtId="176" fontId="33" fillId="5" borderId="28" xfId="3" applyNumberFormat="1" applyFont="1" applyFill="1" applyBorder="1" applyAlignment="1">
      <alignment horizontal="right" vertical="center" wrapText="1"/>
    </xf>
    <xf numFmtId="176" fontId="33" fillId="3" borderId="28" xfId="3" applyNumberFormat="1" applyFont="1" applyFill="1" applyBorder="1" applyAlignment="1">
      <alignment horizontal="right" vertical="center" wrapText="1"/>
    </xf>
    <xf numFmtId="176" fontId="33" fillId="0" borderId="0" xfId="3" applyNumberFormat="1" applyFont="1" applyFill="1" applyBorder="1" applyAlignment="1">
      <alignment horizontal="right" vertical="center"/>
    </xf>
    <xf numFmtId="176" fontId="36" fillId="3" borderId="26" xfId="3" applyNumberFormat="1" applyFont="1" applyFill="1" applyBorder="1" applyAlignment="1">
      <alignment horizontal="center" vertical="center"/>
    </xf>
    <xf numFmtId="176" fontId="32" fillId="0" borderId="1" xfId="3" applyNumberFormat="1" applyFont="1" applyFill="1" applyBorder="1" applyAlignment="1">
      <alignment horizontal="left" vertical="center" wrapText="1"/>
    </xf>
    <xf numFmtId="176" fontId="32" fillId="3" borderId="1" xfId="3" applyNumberFormat="1" applyFont="1" applyFill="1" applyBorder="1" applyAlignment="1">
      <alignment horizontal="right" vertical="center" wrapText="1"/>
    </xf>
    <xf numFmtId="176" fontId="33" fillId="0" borderId="0" xfId="3" applyNumberFormat="1" applyFont="1" applyFill="1" applyBorder="1" applyAlignment="1"/>
    <xf numFmtId="176" fontId="33" fillId="0" borderId="0" xfId="3" applyNumberFormat="1" applyFont="1" applyBorder="1" applyAlignment="1">
      <alignment horizontal="right" wrapText="1"/>
    </xf>
    <xf numFmtId="176" fontId="33" fillId="0" borderId="0" xfId="3" applyNumberFormat="1" applyFont="1" applyFill="1" applyBorder="1" applyAlignment="1">
      <alignment horizontal="right" wrapText="1"/>
    </xf>
    <xf numFmtId="176" fontId="33" fillId="0" borderId="9" xfId="3" applyNumberFormat="1" applyFont="1" applyBorder="1" applyAlignment="1">
      <alignment vertical="center" wrapText="1"/>
    </xf>
    <xf numFmtId="176" fontId="33" fillId="0" borderId="0" xfId="3" applyNumberFormat="1" applyFont="1" applyBorder="1" applyAlignment="1">
      <alignment horizontal="right" vertical="center" wrapText="1"/>
    </xf>
    <xf numFmtId="176" fontId="39" fillId="0" borderId="18" xfId="3" applyNumberFormat="1" applyFont="1" applyBorder="1" applyAlignment="1">
      <alignment vertical="center" wrapText="1"/>
    </xf>
    <xf numFmtId="176" fontId="39" fillId="3" borderId="1" xfId="3" applyNumberFormat="1" applyFont="1" applyFill="1" applyBorder="1" applyAlignment="1">
      <alignment horizontal="right" vertical="center" wrapText="1"/>
    </xf>
    <xf numFmtId="176" fontId="39" fillId="0" borderId="1" xfId="3" applyNumberFormat="1" applyFont="1" applyFill="1" applyBorder="1" applyAlignment="1">
      <alignment horizontal="left" vertical="center" wrapText="1"/>
    </xf>
    <xf numFmtId="176" fontId="40" fillId="0" borderId="18" xfId="3" applyNumberFormat="1" applyFont="1" applyBorder="1" applyAlignment="1">
      <alignment horizontal="center" vertical="center" wrapText="1"/>
    </xf>
    <xf numFmtId="176" fontId="40" fillId="0" borderId="23" xfId="3" applyNumberFormat="1" applyFont="1" applyFill="1" applyBorder="1" applyAlignment="1">
      <alignment vertical="center"/>
    </xf>
    <xf numFmtId="176" fontId="40" fillId="0" borderId="23" xfId="3" applyNumberFormat="1" applyFont="1" applyBorder="1" applyAlignment="1">
      <alignment vertical="center"/>
    </xf>
    <xf numFmtId="176" fontId="32" fillId="0" borderId="29" xfId="3" applyNumberFormat="1" applyFont="1" applyBorder="1" applyAlignment="1">
      <alignment vertical="center"/>
    </xf>
    <xf numFmtId="176" fontId="32" fillId="0" borderId="29" xfId="3" applyNumberFormat="1" applyFont="1" applyBorder="1" applyAlignment="1">
      <alignment horizontal="center" vertical="center"/>
    </xf>
    <xf numFmtId="176" fontId="32" fillId="3" borderId="29" xfId="3" applyNumberFormat="1" applyFont="1" applyFill="1" applyBorder="1" applyAlignment="1">
      <alignment horizontal="right" vertical="center" wrapText="1"/>
    </xf>
    <xf numFmtId="176" fontId="32" fillId="0" borderId="29" xfId="3" applyNumberFormat="1" applyFont="1" applyFill="1" applyBorder="1" applyAlignment="1">
      <alignment horizontal="left" vertical="center"/>
    </xf>
    <xf numFmtId="176" fontId="35" fillId="0" borderId="0" xfId="3" applyNumberFormat="1" applyFont="1" applyFill="1" applyBorder="1" applyAlignment="1">
      <alignment vertical="center"/>
    </xf>
    <xf numFmtId="176" fontId="35" fillId="0" borderId="0" xfId="3" applyNumberFormat="1" applyFont="1" applyBorder="1" applyAlignment="1">
      <alignment vertical="center"/>
    </xf>
    <xf numFmtId="176" fontId="35" fillId="0" borderId="0" xfId="3" applyNumberFormat="1" applyFont="1" applyAlignment="1">
      <alignment horizontal="left" vertical="center"/>
    </xf>
    <xf numFmtId="38" fontId="45" fillId="0" borderId="0" xfId="5" applyFont="1" applyBorder="1" applyAlignment="1">
      <alignment horizontal="left" vertical="center"/>
    </xf>
    <xf numFmtId="38" fontId="46" fillId="0" borderId="5" xfId="5" applyFont="1" applyBorder="1" applyAlignment="1">
      <alignment horizontal="center" vertical="center"/>
    </xf>
    <xf numFmtId="38" fontId="46" fillId="0" borderId="0" xfId="5" applyFont="1" applyBorder="1" applyAlignment="1">
      <alignment vertical="center"/>
    </xf>
    <xf numFmtId="38" fontId="46" fillId="0" borderId="0" xfId="5" applyFont="1" applyBorder="1" applyAlignment="1">
      <alignment horizontal="right" vertical="center"/>
    </xf>
    <xf numFmtId="38" fontId="47" fillId="0" borderId="0" xfId="5" applyFont="1" applyBorder="1" applyAlignment="1">
      <alignment horizontal="right" vertical="center"/>
    </xf>
    <xf numFmtId="0" fontId="25" fillId="0" borderId="5" xfId="0" applyFont="1" applyBorder="1" applyAlignment="1">
      <alignment horizontal="center" vertical="center"/>
    </xf>
    <xf numFmtId="0" fontId="23" fillId="4" borderId="2" xfId="0" applyFont="1" applyFill="1" applyBorder="1" applyAlignment="1">
      <alignment horizontal="center" vertical="center"/>
    </xf>
    <xf numFmtId="0" fontId="25" fillId="2" borderId="2" xfId="0" applyFont="1" applyFill="1" applyBorder="1" applyAlignment="1">
      <alignment horizontal="center" vertical="center"/>
    </xf>
    <xf numFmtId="0" fontId="25" fillId="0" borderId="0" xfId="0" applyFont="1" applyAlignment="1">
      <alignment horizontal="right" vertical="center"/>
    </xf>
    <xf numFmtId="0" fontId="25" fillId="0" borderId="15" xfId="0" applyFont="1" applyBorder="1">
      <alignment vertical="center"/>
    </xf>
    <xf numFmtId="0" fontId="44" fillId="0" borderId="0" xfId="0" applyFont="1">
      <alignment vertical="center"/>
    </xf>
    <xf numFmtId="0" fontId="0" fillId="0" borderId="10" xfId="0" applyBorder="1">
      <alignment vertical="center"/>
    </xf>
    <xf numFmtId="0" fontId="0" fillId="0" borderId="22" xfId="0" applyBorder="1">
      <alignment vertical="center"/>
    </xf>
    <xf numFmtId="0" fontId="0" fillId="0" borderId="19" xfId="0" applyBorder="1">
      <alignment vertical="center"/>
    </xf>
    <xf numFmtId="0" fontId="0" fillId="0" borderId="8" xfId="0" applyBorder="1">
      <alignment vertical="center"/>
    </xf>
    <xf numFmtId="0" fontId="25" fillId="4" borderId="26" xfId="0" applyFont="1" applyFill="1" applyBorder="1" applyAlignment="1">
      <alignment horizontal="center" vertical="center"/>
    </xf>
    <xf numFmtId="0" fontId="25" fillId="4" borderId="28" xfId="0" applyFont="1" applyFill="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1" fillId="0" borderId="49" xfId="0" applyFont="1" applyBorder="1" applyAlignment="1">
      <alignment horizontal="center" vertical="center"/>
    </xf>
    <xf numFmtId="0" fontId="21" fillId="0" borderId="51" xfId="0" applyFont="1" applyBorder="1" applyAlignment="1">
      <alignment horizontal="center" vertical="center"/>
    </xf>
    <xf numFmtId="0" fontId="21" fillId="0" borderId="47" xfId="0" applyFont="1" applyBorder="1" applyAlignment="1">
      <alignment horizontal="center" vertical="center"/>
    </xf>
    <xf numFmtId="0" fontId="21" fillId="0" borderId="53" xfId="0" applyFont="1" applyBorder="1" applyAlignment="1">
      <alignment horizontal="center" vertical="center"/>
    </xf>
    <xf numFmtId="49" fontId="21" fillId="4" borderId="54" xfId="0" applyNumberFormat="1" applyFont="1" applyFill="1" applyBorder="1" applyAlignment="1">
      <alignment horizontal="left" vertical="center" shrinkToFit="1"/>
    </xf>
    <xf numFmtId="0" fontId="21" fillId="0" borderId="55" xfId="0" applyFont="1" applyBorder="1" applyAlignment="1">
      <alignment horizontal="center" vertical="center"/>
    </xf>
    <xf numFmtId="0" fontId="21" fillId="0" borderId="53" xfId="0" applyFont="1" applyBorder="1" applyAlignment="1">
      <alignment horizontal="right" vertical="center" shrinkToFit="1"/>
    </xf>
    <xf numFmtId="0" fontId="21" fillId="0" borderId="41" xfId="0" applyFont="1" applyBorder="1" applyAlignment="1">
      <alignment horizontal="center" vertical="center"/>
    </xf>
    <xf numFmtId="0" fontId="21" fillId="0" borderId="45" xfId="0" applyFont="1" applyBorder="1" applyAlignment="1">
      <alignment horizontal="center" vertical="center"/>
    </xf>
    <xf numFmtId="0" fontId="23" fillId="4" borderId="67" xfId="0" applyFont="1" applyFill="1" applyBorder="1" applyAlignment="1">
      <alignment horizontal="center" vertical="center"/>
    </xf>
    <xf numFmtId="0" fontId="25" fillId="0" borderId="0" xfId="0" applyFont="1" applyAlignment="1">
      <alignment vertical="center" shrinkToFit="1"/>
    </xf>
    <xf numFmtId="0" fontId="25" fillId="0" borderId="0" xfId="0" applyFont="1" applyAlignment="1">
      <alignment horizontal="center" vertical="center" shrinkToFit="1"/>
    </xf>
    <xf numFmtId="38" fontId="46" fillId="0" borderId="73" xfId="5" applyFont="1" applyBorder="1" applyAlignment="1">
      <alignment horizontal="center" vertical="center"/>
    </xf>
    <xf numFmtId="38" fontId="46" fillId="0" borderId="0" xfId="5" applyFont="1" applyBorder="1" applyAlignment="1">
      <alignment horizontal="center" vertical="center"/>
    </xf>
    <xf numFmtId="38" fontId="46" fillId="0" borderId="17" xfId="5" applyFont="1" applyBorder="1" applyAlignment="1">
      <alignment horizontal="center" vertical="center"/>
    </xf>
    <xf numFmtId="38" fontId="45" fillId="0" borderId="0" xfId="5" applyFont="1" applyBorder="1" applyAlignment="1">
      <alignment vertical="center"/>
    </xf>
    <xf numFmtId="176" fontId="41" fillId="0" borderId="0" xfId="3" applyNumberFormat="1" applyFont="1" applyAlignment="1">
      <alignment horizontal="center" vertical="center"/>
    </xf>
    <xf numFmtId="38" fontId="40" fillId="0" borderId="0" xfId="5" applyFont="1" applyBorder="1" applyAlignment="1">
      <alignment horizontal="center" vertical="center"/>
    </xf>
    <xf numFmtId="176" fontId="49" fillId="0" borderId="2" xfId="3" applyNumberFormat="1" applyFont="1" applyBorder="1" applyAlignment="1">
      <alignment horizontal="distributed" vertical="center"/>
    </xf>
    <xf numFmtId="38" fontId="46" fillId="0" borderId="19" xfId="5" applyFont="1" applyBorder="1" applyAlignment="1">
      <alignment vertical="center"/>
    </xf>
    <xf numFmtId="0" fontId="46" fillId="0" borderId="40" xfId="6" applyFont="1" applyBorder="1" applyAlignment="1">
      <alignment vertical="center"/>
    </xf>
    <xf numFmtId="0" fontId="46" fillId="0" borderId="81" xfId="6" applyFont="1" applyBorder="1" applyAlignment="1">
      <alignment vertical="center"/>
    </xf>
    <xf numFmtId="0" fontId="46" fillId="3" borderId="22" xfId="6" applyFont="1" applyFill="1" applyBorder="1" applyAlignment="1">
      <alignment horizontal="left" vertical="center"/>
    </xf>
    <xf numFmtId="0" fontId="25" fillId="0" borderId="2" xfId="0" applyFont="1" applyBorder="1">
      <alignment vertical="center"/>
    </xf>
    <xf numFmtId="0" fontId="50" fillId="0" borderId="0" xfId="0" applyFont="1">
      <alignment vertical="center"/>
    </xf>
    <xf numFmtId="176" fontId="51" fillId="0" borderId="27" xfId="3" applyNumberFormat="1" applyFont="1" applyBorder="1" applyAlignment="1">
      <alignment horizontal="center" vertical="center" wrapText="1"/>
    </xf>
    <xf numFmtId="176" fontId="51" fillId="0" borderId="27" xfId="3" applyNumberFormat="1" applyFont="1" applyBorder="1" applyAlignment="1">
      <alignment horizontal="left" vertical="center" wrapText="1"/>
    </xf>
    <xf numFmtId="176" fontId="51" fillId="5" borderId="27" xfId="3" applyNumberFormat="1" applyFont="1" applyFill="1" applyBorder="1" applyAlignment="1">
      <alignment horizontal="center" vertical="center" wrapText="1"/>
    </xf>
    <xf numFmtId="176" fontId="51" fillId="3" borderId="27" xfId="3" applyNumberFormat="1" applyFont="1" applyFill="1" applyBorder="1" applyAlignment="1">
      <alignment horizontal="center" vertical="center" wrapText="1"/>
    </xf>
    <xf numFmtId="38" fontId="46" fillId="0" borderId="42" xfId="1" applyFont="1" applyBorder="1" applyAlignment="1">
      <alignment vertical="center"/>
    </xf>
    <xf numFmtId="38" fontId="46" fillId="0" borderId="3" xfId="1" applyFont="1" applyBorder="1" applyAlignment="1">
      <alignment vertical="center"/>
    </xf>
    <xf numFmtId="38" fontId="46" fillId="0" borderId="72" xfId="1" applyFont="1" applyBorder="1" applyAlignment="1">
      <alignment vertical="center"/>
    </xf>
    <xf numFmtId="38" fontId="52" fillId="3" borderId="80" xfId="5" applyFont="1" applyFill="1" applyBorder="1" applyAlignment="1">
      <alignment horizontal="center" vertical="center"/>
    </xf>
    <xf numFmtId="38" fontId="52" fillId="3" borderId="66" xfId="5" applyFont="1" applyFill="1" applyBorder="1" applyAlignment="1">
      <alignment horizontal="center" vertical="center"/>
    </xf>
    <xf numFmtId="38" fontId="52" fillId="3" borderId="48" xfId="1" applyFont="1" applyFill="1" applyBorder="1" applyAlignment="1">
      <alignment vertical="center"/>
    </xf>
    <xf numFmtId="38" fontId="52" fillId="3" borderId="83" xfId="1" applyFont="1" applyFill="1" applyBorder="1" applyAlignment="1">
      <alignment vertical="center"/>
    </xf>
    <xf numFmtId="0" fontId="23" fillId="4" borderId="52" xfId="0" applyFont="1" applyFill="1" applyBorder="1" applyAlignment="1">
      <alignment horizontal="center" vertical="center"/>
    </xf>
    <xf numFmtId="0" fontId="21" fillId="0" borderId="24" xfId="0" applyFont="1" applyBorder="1">
      <alignment vertical="center"/>
    </xf>
    <xf numFmtId="0" fontId="21" fillId="0" borderId="0" xfId="0" applyFont="1">
      <alignment vertical="center"/>
    </xf>
    <xf numFmtId="0" fontId="53" fillId="0" borderId="0" xfId="0" applyFont="1">
      <alignment vertical="center"/>
    </xf>
    <xf numFmtId="0" fontId="43" fillId="0" borderId="0" xfId="0" applyFont="1">
      <alignment vertical="center"/>
    </xf>
    <xf numFmtId="176" fontId="53" fillId="0" borderId="0" xfId="3" applyNumberFormat="1" applyFont="1" applyAlignment="1">
      <alignment vertical="center"/>
    </xf>
    <xf numFmtId="176" fontId="55" fillId="0" borderId="0" xfId="3" applyNumberFormat="1" applyFont="1" applyFill="1" applyBorder="1" applyAlignment="1">
      <alignment vertical="center"/>
    </xf>
    <xf numFmtId="176" fontId="35" fillId="0" borderId="0" xfId="3" applyNumberFormat="1" applyFont="1" applyFill="1" applyAlignment="1">
      <alignment horizontal="left" vertical="center"/>
    </xf>
    <xf numFmtId="176" fontId="55" fillId="0" borderId="0" xfId="3" applyNumberFormat="1" applyFont="1" applyFill="1" applyAlignment="1">
      <alignment horizontal="left" vertical="center"/>
    </xf>
    <xf numFmtId="176" fontId="14" fillId="0" borderId="0" xfId="3" applyNumberFormat="1" applyFont="1" applyFill="1" applyAlignment="1">
      <alignment horizontal="left" vertical="center"/>
    </xf>
    <xf numFmtId="38" fontId="47" fillId="0" borderId="0" xfId="5" applyFont="1" applyAlignment="1">
      <alignment vertical="center"/>
    </xf>
    <xf numFmtId="38" fontId="53" fillId="0" borderId="0" xfId="5" applyFont="1"/>
    <xf numFmtId="176" fontId="53" fillId="0" borderId="0" xfId="3" applyNumberFormat="1" applyFont="1" applyFill="1" applyBorder="1" applyAlignment="1">
      <alignment horizontal="left" vertical="center" wrapText="1"/>
    </xf>
    <xf numFmtId="176" fontId="53" fillId="0" borderId="0" xfId="3" applyNumberFormat="1" applyFont="1" applyAlignment="1">
      <alignment horizontal="left" vertical="center"/>
    </xf>
    <xf numFmtId="176" fontId="10" fillId="0" borderId="0" xfId="3" applyNumberFormat="1" applyFont="1" applyAlignment="1">
      <alignment horizontal="left" vertical="center"/>
    </xf>
    <xf numFmtId="176" fontId="12" fillId="0" borderId="0" xfId="3" applyNumberFormat="1" applyFont="1" applyAlignment="1">
      <alignment horizontal="left" vertical="center"/>
    </xf>
    <xf numFmtId="176" fontId="9" fillId="0" borderId="0" xfId="4" applyNumberFormat="1" applyAlignment="1">
      <alignment horizontal="left"/>
    </xf>
    <xf numFmtId="176" fontId="10" fillId="0" borderId="0" xfId="3" applyNumberFormat="1" applyFont="1" applyFill="1" applyBorder="1" applyAlignment="1">
      <alignment horizontal="left" vertical="center"/>
    </xf>
    <xf numFmtId="176" fontId="10" fillId="0" borderId="0" xfId="3" applyNumberFormat="1" applyFont="1" applyFill="1" applyAlignment="1">
      <alignment horizontal="left" vertical="center"/>
    </xf>
    <xf numFmtId="176" fontId="10" fillId="0" borderId="0" xfId="3" applyNumberFormat="1" applyFont="1" applyFill="1" applyBorder="1" applyAlignment="1">
      <alignment horizontal="left"/>
    </xf>
    <xf numFmtId="176" fontId="10" fillId="0" borderId="0" xfId="3" applyNumberFormat="1" applyFont="1" applyFill="1" applyAlignment="1">
      <alignment horizontal="left"/>
    </xf>
    <xf numFmtId="176" fontId="10" fillId="0" borderId="0" xfId="3" applyNumberFormat="1" applyFont="1" applyAlignment="1">
      <alignment horizontal="left"/>
    </xf>
    <xf numFmtId="176" fontId="14" fillId="0" borderId="0" xfId="3" applyNumberFormat="1" applyFont="1" applyFill="1" applyBorder="1" applyAlignment="1">
      <alignment horizontal="left" vertical="center"/>
    </xf>
    <xf numFmtId="176" fontId="14" fillId="0" borderId="0" xfId="3" applyNumberFormat="1" applyFont="1" applyBorder="1" applyAlignment="1">
      <alignment horizontal="left" vertical="center"/>
    </xf>
    <xf numFmtId="0" fontId="25" fillId="0" borderId="21" xfId="0" applyFont="1" applyBorder="1" applyAlignment="1">
      <alignment vertical="center" shrinkToFit="1"/>
    </xf>
    <xf numFmtId="0" fontId="53" fillId="0" borderId="0" xfId="0" applyFont="1" applyAlignment="1">
      <alignment vertical="center" shrinkToFit="1"/>
    </xf>
    <xf numFmtId="38" fontId="33" fillId="0" borderId="0" xfId="5" applyFont="1" applyBorder="1" applyAlignment="1">
      <alignment horizontal="left" vertical="center"/>
    </xf>
    <xf numFmtId="0" fontId="30" fillId="0" borderId="0" xfId="0" applyFont="1" applyAlignment="1">
      <alignment vertical="center" shrinkToFit="1"/>
    </xf>
    <xf numFmtId="38" fontId="17" fillId="0" borderId="0" xfId="5" applyFont="1" applyBorder="1" applyAlignment="1">
      <alignment vertical="center" shrinkToFit="1"/>
    </xf>
    <xf numFmtId="38" fontId="56" fillId="0" borderId="0" xfId="5" applyFont="1" applyBorder="1" applyAlignment="1">
      <alignment horizontal="distributed" vertical="center" shrinkToFit="1"/>
    </xf>
    <xf numFmtId="38" fontId="56" fillId="0" borderId="0" xfId="5" applyFont="1" applyBorder="1" applyAlignment="1">
      <alignment vertical="center" shrinkToFit="1"/>
    </xf>
    <xf numFmtId="0" fontId="56" fillId="0" borderId="0" xfId="6" applyFont="1" applyAlignment="1">
      <alignment vertical="center" shrinkToFit="1"/>
    </xf>
    <xf numFmtId="0" fontId="29" fillId="0" borderId="14" xfId="0" applyFont="1" applyBorder="1" applyAlignment="1">
      <alignment vertical="center" shrinkToFit="1"/>
    </xf>
    <xf numFmtId="176" fontId="33" fillId="3" borderId="28" xfId="3" applyNumberFormat="1" applyFont="1" applyFill="1" applyBorder="1" applyAlignment="1">
      <alignment horizontal="center" vertical="center" wrapText="1"/>
    </xf>
    <xf numFmtId="0" fontId="21" fillId="0" borderId="52" xfId="0" applyFont="1" applyBorder="1" applyAlignment="1">
      <alignment horizontal="distributed" vertical="center" wrapText="1" indent="1"/>
    </xf>
    <xf numFmtId="0" fontId="21" fillId="0" borderId="52" xfId="0" applyFont="1" applyBorder="1" applyAlignment="1">
      <alignment horizontal="distributed" vertical="center" indent="1"/>
    </xf>
    <xf numFmtId="49" fontId="21" fillId="4" borderId="54" xfId="0" applyNumberFormat="1" applyFont="1" applyFill="1" applyBorder="1" applyAlignment="1">
      <alignment horizontal="left" vertical="center" indent="1"/>
    </xf>
    <xf numFmtId="49" fontId="21" fillId="4" borderId="57" xfId="0" applyNumberFormat="1" applyFont="1" applyFill="1" applyBorder="1" applyAlignment="1">
      <alignment horizontal="left" vertical="center" indent="1"/>
    </xf>
    <xf numFmtId="0" fontId="21" fillId="0" borderId="43" xfId="0" applyFont="1" applyBorder="1" applyAlignment="1">
      <alignment horizontal="distributed" vertical="center" wrapText="1" indent="1"/>
    </xf>
    <xf numFmtId="0" fontId="21" fillId="0" borderId="43" xfId="0" applyFont="1" applyBorder="1" applyAlignment="1">
      <alignment horizontal="distributed" vertical="center" indent="1"/>
    </xf>
    <xf numFmtId="0" fontId="21" fillId="4" borderId="7" xfId="0" applyFont="1" applyFill="1" applyBorder="1" applyAlignment="1">
      <alignment horizontal="left" vertical="center" indent="1" shrinkToFit="1"/>
    </xf>
    <xf numFmtId="0" fontId="21" fillId="4" borderId="8" xfId="0" applyFont="1" applyFill="1" applyBorder="1" applyAlignment="1">
      <alignment horizontal="left" vertical="center" indent="1" shrinkToFit="1"/>
    </xf>
    <xf numFmtId="0" fontId="21" fillId="0" borderId="2" xfId="0" applyFont="1" applyBorder="1" applyAlignment="1">
      <alignment horizontal="distributed" vertical="center" wrapText="1" indent="1"/>
    </xf>
    <xf numFmtId="0" fontId="21" fillId="0" borderId="2" xfId="0" applyFont="1" applyBorder="1" applyAlignment="1">
      <alignment horizontal="distributed" vertical="center" indent="1"/>
    </xf>
    <xf numFmtId="0" fontId="21" fillId="4" borderId="32" xfId="0" applyFont="1" applyFill="1" applyBorder="1" applyAlignment="1">
      <alignment horizontal="left" vertical="center" indent="1" shrinkToFit="1"/>
    </xf>
    <xf numFmtId="0" fontId="21" fillId="4" borderId="4" xfId="0" applyFont="1" applyFill="1" applyBorder="1" applyAlignment="1">
      <alignment horizontal="left" vertical="center" indent="1" shrinkToFit="1"/>
    </xf>
    <xf numFmtId="0" fontId="21" fillId="4" borderId="40" xfId="0" applyFont="1" applyFill="1" applyBorder="1" applyAlignment="1">
      <alignment horizontal="left" vertical="center" indent="1" shrinkToFit="1"/>
    </xf>
    <xf numFmtId="0" fontId="21" fillId="0" borderId="43"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52" xfId="0" applyFont="1" applyBorder="1" applyAlignment="1">
      <alignment horizontal="center" vertical="center" textRotation="255"/>
    </xf>
    <xf numFmtId="0" fontId="21" fillId="0" borderId="5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2" xfId="0" applyFont="1" applyBorder="1" applyAlignment="1">
      <alignment horizontal="center" vertical="center" wrapText="1"/>
    </xf>
    <xf numFmtId="0" fontId="24" fillId="0" borderId="24" xfId="0" applyFont="1" applyBorder="1" applyAlignment="1">
      <alignment horizontal="left" vertical="center" wrapText="1"/>
    </xf>
    <xf numFmtId="0" fontId="21" fillId="0" borderId="49" xfId="0" applyFont="1" applyBorder="1" applyAlignment="1">
      <alignment horizontal="center" vertical="center"/>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41" xfId="0" applyFont="1" applyBorder="1" applyAlignment="1">
      <alignment horizontal="center" vertical="center"/>
    </xf>
    <xf numFmtId="0" fontId="21" fillId="0" borderId="45" xfId="0" applyFont="1" applyBorder="1" applyAlignment="1">
      <alignment horizontal="center" vertical="center"/>
    </xf>
    <xf numFmtId="0" fontId="21" fillId="0" borderId="47" xfId="0" applyFont="1" applyBorder="1" applyAlignment="1">
      <alignment horizontal="center" vertical="center"/>
    </xf>
    <xf numFmtId="0" fontId="21" fillId="0" borderId="59" xfId="0" applyFont="1" applyBorder="1" applyAlignment="1">
      <alignment horizontal="left" vertical="center"/>
    </xf>
    <xf numFmtId="0" fontId="21" fillId="0" borderId="60" xfId="0" applyFont="1" applyBorder="1" applyAlignment="1">
      <alignment horizontal="left" vertical="center"/>
    </xf>
    <xf numFmtId="0" fontId="21" fillId="0" borderId="61" xfId="0" applyFont="1" applyBorder="1" applyAlignment="1">
      <alignment horizontal="left" vertical="center"/>
    </xf>
    <xf numFmtId="0" fontId="30" fillId="0" borderId="35" xfId="0" applyFont="1" applyBorder="1">
      <alignment vertical="center"/>
    </xf>
    <xf numFmtId="0" fontId="30" fillId="0" borderId="62" xfId="0" applyFont="1" applyBorder="1">
      <alignment vertical="center"/>
    </xf>
    <xf numFmtId="0" fontId="30" fillId="0" borderId="37" xfId="0" applyFont="1" applyBorder="1">
      <alignment vertical="center"/>
    </xf>
    <xf numFmtId="0" fontId="30" fillId="0" borderId="63" xfId="0" applyFont="1" applyBorder="1">
      <alignment vertical="center"/>
    </xf>
    <xf numFmtId="0" fontId="30" fillId="0" borderId="39" xfId="0" applyFont="1" applyBorder="1" applyAlignment="1">
      <alignment vertical="center" wrapText="1"/>
    </xf>
    <xf numFmtId="0" fontId="30" fillId="0" borderId="39" xfId="0" applyFont="1" applyBorder="1">
      <alignment vertical="center"/>
    </xf>
    <xf numFmtId="0" fontId="30" fillId="0" borderId="64" xfId="0" applyFont="1" applyBorder="1">
      <alignment vertical="center"/>
    </xf>
    <xf numFmtId="0" fontId="23" fillId="0" borderId="33" xfId="0" applyFont="1" applyBorder="1">
      <alignment vertical="center"/>
    </xf>
    <xf numFmtId="0" fontId="23" fillId="0" borderId="31" xfId="0" applyFont="1" applyBorder="1">
      <alignment vertical="center"/>
    </xf>
    <xf numFmtId="0" fontId="23" fillId="0" borderId="65" xfId="0" applyFont="1" applyBorder="1">
      <alignment vertical="center"/>
    </xf>
    <xf numFmtId="0" fontId="30" fillId="0" borderId="37" xfId="0" applyFont="1" applyBorder="1" applyAlignment="1">
      <alignment vertical="center" wrapText="1"/>
    </xf>
    <xf numFmtId="0" fontId="30" fillId="0" borderId="2" xfId="0" applyFont="1" applyBorder="1">
      <alignment vertical="center"/>
    </xf>
    <xf numFmtId="0" fontId="30" fillId="0" borderId="46" xfId="0" applyFont="1" applyBorder="1">
      <alignment vertical="center"/>
    </xf>
    <xf numFmtId="0" fontId="24" fillId="0" borderId="0" xfId="0" applyFont="1" applyAlignment="1">
      <alignment horizontal="left" vertical="center" wrapText="1"/>
    </xf>
    <xf numFmtId="0" fontId="30" fillId="0" borderId="2" xfId="0" applyFont="1" applyBorder="1" applyAlignment="1">
      <alignment vertical="center" wrapText="1"/>
    </xf>
    <xf numFmtId="0" fontId="30" fillId="0" borderId="52" xfId="0" applyFont="1" applyBorder="1">
      <alignment vertical="center"/>
    </xf>
    <xf numFmtId="0" fontId="30" fillId="0" borderId="84" xfId="0" applyFont="1" applyBorder="1">
      <alignmen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3" fillId="0" borderId="2" xfId="0" applyFont="1" applyBorder="1">
      <alignment vertical="center"/>
    </xf>
    <xf numFmtId="0" fontId="23" fillId="0" borderId="46" xfId="0" applyFont="1" applyBorder="1">
      <alignment vertical="center"/>
    </xf>
    <xf numFmtId="0" fontId="48" fillId="0" borderId="0" xfId="0" applyFont="1" applyAlignment="1">
      <alignment horizontal="left" vertical="center"/>
    </xf>
    <xf numFmtId="49" fontId="21" fillId="4" borderId="4" xfId="0" applyNumberFormat="1" applyFont="1" applyFill="1" applyBorder="1" applyAlignment="1">
      <alignment horizontal="left" vertical="center" indent="1"/>
    </xf>
    <xf numFmtId="49" fontId="21" fillId="4" borderId="40" xfId="0" applyNumberFormat="1" applyFont="1" applyFill="1" applyBorder="1" applyAlignment="1">
      <alignment horizontal="left" vertical="center" indent="1"/>
    </xf>
    <xf numFmtId="0" fontId="30" fillId="0" borderId="68" xfId="0" applyFont="1" applyBorder="1">
      <alignment vertical="center"/>
    </xf>
    <xf numFmtId="0" fontId="30" fillId="0" borderId="69" xfId="0" applyFont="1" applyBorder="1">
      <alignment vertical="center"/>
    </xf>
    <xf numFmtId="0" fontId="22" fillId="4" borderId="54" xfId="0" applyFont="1" applyFill="1" applyBorder="1" applyAlignment="1">
      <alignment horizontal="left" vertical="center" indent="1" shrinkToFit="1"/>
    </xf>
    <xf numFmtId="0" fontId="21" fillId="4" borderId="54" xfId="0" applyFont="1" applyFill="1" applyBorder="1" applyAlignment="1">
      <alignment horizontal="left" vertical="center" indent="1" shrinkToFit="1"/>
    </xf>
    <xf numFmtId="0" fontId="21" fillId="4" borderId="57" xfId="0" applyFont="1" applyFill="1" applyBorder="1" applyAlignment="1">
      <alignment horizontal="left" vertical="center" indent="1" shrinkToFit="1"/>
    </xf>
    <xf numFmtId="0" fontId="42" fillId="0" borderId="0" xfId="0" applyFont="1" applyAlignment="1">
      <alignment horizontal="center" vertical="center"/>
    </xf>
    <xf numFmtId="0" fontId="21" fillId="4" borderId="50" xfId="0" applyFont="1" applyFill="1" applyBorder="1" applyAlignment="1">
      <alignment horizontal="left" vertical="center" indent="1" shrinkToFit="1"/>
    </xf>
    <xf numFmtId="0" fontId="21" fillId="4" borderId="24" xfId="0" applyFont="1" applyFill="1" applyBorder="1" applyAlignment="1">
      <alignment horizontal="left" vertical="center" indent="1" shrinkToFit="1"/>
    </xf>
    <xf numFmtId="0" fontId="21" fillId="4" borderId="25" xfId="0" applyFont="1" applyFill="1" applyBorder="1" applyAlignment="1">
      <alignment horizontal="left" vertical="center" indent="1" shrinkToFit="1"/>
    </xf>
    <xf numFmtId="0" fontId="21" fillId="4" borderId="3" xfId="0" applyFont="1" applyFill="1" applyBorder="1" applyAlignment="1">
      <alignment horizontal="left" vertical="center" indent="1" shrinkToFit="1"/>
    </xf>
    <xf numFmtId="0" fontId="21" fillId="4" borderId="56" xfId="0" applyFont="1" applyFill="1" applyBorder="1" applyAlignment="1">
      <alignment horizontal="left" vertical="center" indent="1" shrinkToFit="1"/>
    </xf>
    <xf numFmtId="0" fontId="25" fillId="4" borderId="11" xfId="0" applyFont="1" applyFill="1" applyBorder="1" applyAlignment="1">
      <alignment horizontal="left" vertical="center"/>
    </xf>
    <xf numFmtId="0" fontId="25" fillId="4" borderId="12"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5" fillId="4" borderId="0" xfId="0" applyFont="1" applyFill="1" applyAlignment="1">
      <alignment horizontal="left" vertical="center"/>
    </xf>
    <xf numFmtId="0" fontId="25" fillId="4" borderId="15" xfId="0" applyFont="1" applyFill="1" applyBorder="1" applyAlignment="1">
      <alignment horizontal="left" vertical="center"/>
    </xf>
    <xf numFmtId="0" fontId="25" fillId="4" borderId="16" xfId="0" applyFont="1" applyFill="1" applyBorder="1" applyAlignment="1">
      <alignment horizontal="left" vertical="center"/>
    </xf>
    <xf numFmtId="0" fontId="25" fillId="4" borderId="1"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3" xfId="0" applyFont="1" applyFill="1" applyBorder="1" applyAlignment="1">
      <alignment horizontal="left" vertical="center"/>
    </xf>
    <xf numFmtId="0" fontId="25" fillId="4" borderId="4" xfId="0" applyFont="1" applyFill="1" applyBorder="1" applyAlignment="1">
      <alignment horizontal="left" vertical="center"/>
    </xf>
    <xf numFmtId="0" fontId="25" fillId="4" borderId="5" xfId="0" applyFont="1" applyFill="1" applyBorder="1" applyAlignment="1">
      <alignment horizontal="left" vertical="center"/>
    </xf>
    <xf numFmtId="0" fontId="25" fillId="4" borderId="3" xfId="0" applyFont="1" applyFill="1" applyBorder="1" applyAlignment="1">
      <alignment horizontal="center" vertical="center" shrinkToFit="1"/>
    </xf>
    <xf numFmtId="0" fontId="25" fillId="4" borderId="4" xfId="0" applyFont="1" applyFill="1" applyBorder="1" applyAlignment="1">
      <alignment horizontal="center" vertical="center" shrinkToFit="1"/>
    </xf>
    <xf numFmtId="0" fontId="25" fillId="4" borderId="5" xfId="0" applyFont="1" applyFill="1" applyBorder="1" applyAlignment="1">
      <alignment horizontal="center" vertical="center" shrinkToFi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7" xfId="0" applyFont="1" applyBorder="1" applyAlignment="1">
      <alignment horizontal="center" vertical="center" wrapText="1"/>
    </xf>
    <xf numFmtId="0" fontId="25" fillId="4" borderId="2" xfId="0" applyFont="1" applyFill="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8" xfId="0" applyFont="1" applyBorder="1" applyAlignment="1">
      <alignment horizontal="center" vertic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9" fillId="0" borderId="3" xfId="0" applyFont="1" applyBorder="1" applyAlignment="1">
      <alignment horizontal="distributed" vertical="center" shrinkToFit="1"/>
    </xf>
    <xf numFmtId="0" fontId="29" fillId="0" borderId="4" xfId="0" applyFont="1" applyBorder="1" applyAlignment="1">
      <alignment horizontal="distributed" vertical="center" shrinkToFit="1"/>
    </xf>
    <xf numFmtId="0" fontId="29" fillId="0" borderId="5" xfId="0" applyFont="1" applyBorder="1" applyAlignment="1">
      <alignment horizontal="distributed" vertical="center" shrinkToFit="1"/>
    </xf>
    <xf numFmtId="0" fontId="25" fillId="4" borderId="3" xfId="0" applyFont="1" applyFill="1" applyBorder="1" applyAlignment="1">
      <alignment horizontal="right" vertical="center"/>
    </xf>
    <xf numFmtId="0" fontId="25" fillId="4" borderId="5" xfId="0" applyFont="1" applyFill="1" applyBorder="1" applyAlignment="1">
      <alignment horizontal="right" vertical="center"/>
    </xf>
    <xf numFmtId="0" fontId="25" fillId="0" borderId="2" xfId="0" applyFont="1" applyBorder="1">
      <alignment vertical="center"/>
    </xf>
    <xf numFmtId="0" fontId="25" fillId="0" borderId="2" xfId="0" applyFont="1" applyBorder="1" applyAlignment="1">
      <alignment horizontal="righ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38" fontId="25" fillId="4" borderId="2" xfId="1" applyFont="1" applyFill="1" applyBorder="1" applyAlignment="1">
      <alignment horizontal="right" vertical="center"/>
    </xf>
    <xf numFmtId="38" fontId="25" fillId="0" borderId="2" xfId="1" applyFont="1" applyBorder="1" applyAlignment="1">
      <alignment horizontal="right" vertical="center"/>
    </xf>
    <xf numFmtId="0" fontId="25" fillId="0" borderId="14" xfId="0" applyFont="1" applyBorder="1" applyAlignment="1">
      <alignment horizontal="left" vertical="center" shrinkToFit="1"/>
    </xf>
    <xf numFmtId="0" fontId="25" fillId="0" borderId="0" xfId="0" applyFont="1" applyAlignment="1">
      <alignment horizontal="left" vertical="center" shrinkToFit="1"/>
    </xf>
    <xf numFmtId="0" fontId="53" fillId="0" borderId="0" xfId="0" applyFont="1" applyAlignment="1">
      <alignment horizontal="left" vertical="center" shrinkToFit="1"/>
    </xf>
    <xf numFmtId="0" fontId="29" fillId="4" borderId="3" xfId="0" applyFont="1" applyFill="1" applyBorder="1" applyAlignment="1">
      <alignment horizontal="left" vertical="center" shrinkToFit="1"/>
    </xf>
    <xf numFmtId="0" fontId="29" fillId="4" borderId="4" xfId="0" applyFont="1" applyFill="1" applyBorder="1" applyAlignment="1">
      <alignment horizontal="left" vertical="center" shrinkToFit="1"/>
    </xf>
    <xf numFmtId="0" fontId="29" fillId="4" borderId="5" xfId="0" applyFont="1" applyFill="1" applyBorder="1" applyAlignment="1">
      <alignment horizontal="left" vertical="center" shrinkToFit="1"/>
    </xf>
    <xf numFmtId="0" fontId="29" fillId="4" borderId="3" xfId="0" applyFont="1" applyFill="1" applyBorder="1" applyAlignment="1">
      <alignment horizontal="center" vertical="center" shrinkToFit="1"/>
    </xf>
    <xf numFmtId="0" fontId="29" fillId="4" borderId="4" xfId="0" applyFont="1" applyFill="1" applyBorder="1" applyAlignment="1">
      <alignment horizontal="center" vertical="center" shrinkToFit="1"/>
    </xf>
    <xf numFmtId="0" fontId="29" fillId="4" borderId="5" xfId="0" applyFont="1" applyFill="1" applyBorder="1" applyAlignment="1">
      <alignment horizontal="center" vertical="center" shrinkToFit="1"/>
    </xf>
    <xf numFmtId="176" fontId="41" fillId="4" borderId="3" xfId="3" applyNumberFormat="1" applyFont="1" applyFill="1" applyBorder="1" applyAlignment="1">
      <alignment horizontal="left" vertical="center" indent="1"/>
    </xf>
    <xf numFmtId="176" fontId="41" fillId="4" borderId="4" xfId="3" applyNumberFormat="1" applyFont="1" applyFill="1" applyBorder="1" applyAlignment="1">
      <alignment horizontal="left" vertical="center" indent="1"/>
    </xf>
    <xf numFmtId="176" fontId="41" fillId="4" borderId="5" xfId="3" applyNumberFormat="1" applyFont="1" applyFill="1" applyBorder="1" applyAlignment="1">
      <alignment horizontal="left" vertical="center" indent="1"/>
    </xf>
    <xf numFmtId="176" fontId="10" fillId="0" borderId="0" xfId="3" applyNumberFormat="1" applyFont="1" applyAlignment="1">
      <alignment vertical="center"/>
    </xf>
    <xf numFmtId="176" fontId="43" fillId="0" borderId="0" xfId="3" applyNumberFormat="1" applyFont="1" applyAlignment="1">
      <alignment horizontal="right" vertical="center"/>
    </xf>
    <xf numFmtId="176" fontId="41" fillId="0" borderId="0" xfId="3" applyNumberFormat="1" applyFont="1" applyAlignment="1">
      <alignment horizontal="center" vertical="center"/>
    </xf>
    <xf numFmtId="176" fontId="15" fillId="0" borderId="0" xfId="3" applyNumberFormat="1" applyFont="1" applyAlignment="1">
      <alignment vertical="center" shrinkToFit="1"/>
    </xf>
    <xf numFmtId="176" fontId="10" fillId="0" borderId="0" xfId="3" applyNumberFormat="1" applyFont="1" applyAlignment="1">
      <alignment vertical="center" shrinkToFit="1"/>
    </xf>
    <xf numFmtId="176" fontId="10" fillId="0" borderId="0" xfId="3" applyNumberFormat="1" applyFont="1" applyAlignment="1">
      <alignment horizontal="left" vertical="center" shrinkToFit="1"/>
    </xf>
    <xf numFmtId="176" fontId="53" fillId="0" borderId="0" xfId="3" applyNumberFormat="1" applyFont="1" applyFill="1" applyBorder="1" applyAlignment="1">
      <alignment horizontal="left" vertical="center" wrapText="1"/>
    </xf>
    <xf numFmtId="176" fontId="53" fillId="0" borderId="0" xfId="3" applyNumberFormat="1" applyFont="1" applyFill="1" applyAlignment="1">
      <alignment horizontal="left" vertical="center" wrapText="1"/>
    </xf>
    <xf numFmtId="176" fontId="53" fillId="0" borderId="9" xfId="3" applyNumberFormat="1" applyFont="1" applyFill="1" applyBorder="1" applyAlignment="1">
      <alignment horizontal="left" vertical="center" wrapText="1"/>
    </xf>
    <xf numFmtId="38" fontId="58" fillId="0" borderId="0" xfId="5" applyFont="1" applyBorder="1" applyAlignment="1">
      <alignment horizontal="center" vertical="center"/>
    </xf>
    <xf numFmtId="38" fontId="33" fillId="0" borderId="0" xfId="5" applyFont="1" applyBorder="1" applyAlignment="1">
      <alignment horizontal="distributed" vertical="center"/>
    </xf>
    <xf numFmtId="38" fontId="57" fillId="0" borderId="0" xfId="5" applyFont="1" applyBorder="1" applyAlignment="1">
      <alignment horizontal="distributed"/>
    </xf>
    <xf numFmtId="38" fontId="33" fillId="0" borderId="1" xfId="5" applyFont="1" applyBorder="1" applyAlignment="1">
      <alignment horizontal="center" vertical="center"/>
    </xf>
    <xf numFmtId="38" fontId="52" fillId="3" borderId="74" xfId="5" applyFont="1" applyFill="1" applyBorder="1" applyAlignment="1">
      <alignment horizontal="center" vertical="center"/>
    </xf>
    <xf numFmtId="38" fontId="52" fillId="3" borderId="75" xfId="5" applyFont="1" applyFill="1" applyBorder="1" applyAlignment="1">
      <alignment horizontal="center" vertical="center"/>
    </xf>
    <xf numFmtId="38" fontId="40" fillId="0" borderId="0" xfId="5" applyFont="1" applyBorder="1" applyAlignment="1">
      <alignment horizontal="center" vertical="center" wrapText="1"/>
    </xf>
    <xf numFmtId="38" fontId="40" fillId="0" borderId="0" xfId="5" applyFont="1" applyBorder="1" applyAlignment="1">
      <alignment horizontal="center" vertical="center"/>
    </xf>
    <xf numFmtId="38" fontId="47" fillId="0" borderId="0" xfId="5" applyFont="1" applyBorder="1" applyAlignment="1">
      <alignment horizontal="right" vertical="center"/>
    </xf>
    <xf numFmtId="38" fontId="46" fillId="0" borderId="79" xfId="5" applyFont="1" applyBorder="1" applyAlignment="1">
      <alignment horizontal="center" vertical="center"/>
    </xf>
    <xf numFmtId="38" fontId="46" fillId="0" borderId="4" xfId="5" applyFont="1" applyBorder="1" applyAlignment="1">
      <alignment horizontal="center" vertical="center"/>
    </xf>
    <xf numFmtId="38" fontId="46" fillId="0" borderId="82" xfId="5" applyFont="1" applyBorder="1" applyAlignment="1">
      <alignment horizontal="center" vertical="center"/>
    </xf>
    <xf numFmtId="38" fontId="46" fillId="0" borderId="77" xfId="5" applyFont="1" applyBorder="1" applyAlignment="1">
      <alignment horizontal="center" vertical="center"/>
    </xf>
    <xf numFmtId="38" fontId="46" fillId="0" borderId="73" xfId="5" applyFont="1" applyBorder="1" applyAlignment="1">
      <alignment horizontal="center" vertical="center"/>
    </xf>
    <xf numFmtId="38" fontId="52" fillId="3" borderId="20" xfId="5" applyFont="1" applyFill="1" applyBorder="1" applyAlignment="1">
      <alignment horizontal="center" vertical="center"/>
    </xf>
    <xf numFmtId="38" fontId="52" fillId="3" borderId="21" xfId="5" applyFont="1" applyFill="1" applyBorder="1" applyAlignment="1">
      <alignment horizontal="center" vertical="center"/>
    </xf>
    <xf numFmtId="38" fontId="52" fillId="3" borderId="78" xfId="5" applyFont="1" applyFill="1" applyBorder="1" applyAlignment="1">
      <alignment horizontal="center" vertical="center"/>
    </xf>
    <xf numFmtId="38" fontId="52" fillId="3" borderId="76" xfId="5" applyFont="1" applyFill="1" applyBorder="1" applyAlignment="1">
      <alignment horizontal="center" vertical="center"/>
    </xf>
    <xf numFmtId="38" fontId="46" fillId="0" borderId="6" xfId="5" applyFont="1" applyBorder="1" applyAlignment="1">
      <alignment horizontal="center" vertical="center"/>
    </xf>
    <xf numFmtId="38" fontId="46" fillId="0" borderId="7" xfId="5" applyFont="1" applyBorder="1" applyAlignment="1">
      <alignment horizontal="center" vertical="center"/>
    </xf>
  </cellXfs>
  <cellStyles count="8">
    <cellStyle name="桁区切り" xfId="1" builtinId="6"/>
    <cellStyle name="桁区切り 2" xfId="3" xr:uid="{25B81C70-8261-485A-8177-34C8DB03DCC3}"/>
    <cellStyle name="桁区切り 3" xfId="5" xr:uid="{F0E1E2F0-2B7E-4299-9686-72695465A0AD}"/>
    <cellStyle name="標準" xfId="0" builtinId="0"/>
    <cellStyle name="標準 2" xfId="4" xr:uid="{06BB1986-E427-4B22-8281-52AACFDCC92E}"/>
    <cellStyle name="標準 3" xfId="6" xr:uid="{0AC86964-A401-460B-8DC2-181800FF981C}"/>
    <cellStyle name="標準 3 2" xfId="7" xr:uid="{A9CD2845-C64E-4B52-9965-0F98162B849A}"/>
    <cellStyle name="標準 4" xfId="2" xr:uid="{29B74D96-DBA1-4FD8-8D93-624CEB2BE8E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57150</xdr:colOff>
      <xdr:row>13</xdr:row>
      <xdr:rowOff>28575</xdr:rowOff>
    </xdr:from>
    <xdr:to>
      <xdr:col>14</xdr:col>
      <xdr:colOff>276225</xdr:colOff>
      <xdr:row>21</xdr:row>
      <xdr:rowOff>323850</xdr:rowOff>
    </xdr:to>
    <xdr:sp macro="" textlink="">
      <xdr:nvSpPr>
        <xdr:cNvPr id="2" name="右中かっこ 1">
          <a:extLst>
            <a:ext uri="{FF2B5EF4-FFF2-40B4-BE49-F238E27FC236}">
              <a16:creationId xmlns:a16="http://schemas.microsoft.com/office/drawing/2014/main" id="{0B66CBCB-38E6-4C05-A3F5-C6DF3CE5A283}"/>
            </a:ext>
          </a:extLst>
        </xdr:cNvPr>
        <xdr:cNvSpPr/>
      </xdr:nvSpPr>
      <xdr:spPr>
        <a:xfrm>
          <a:off x="7391400" y="5000625"/>
          <a:ext cx="219075" cy="3190875"/>
        </a:xfrm>
        <a:prstGeom prst="rightBrace">
          <a:avLst/>
        </a:prstGeom>
        <a:ln>
          <a:solidFill>
            <a:srgbClr val="FF0000"/>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342899</xdr:colOff>
      <xdr:row>16</xdr:row>
      <xdr:rowOff>257176</xdr:rowOff>
    </xdr:from>
    <xdr:to>
      <xdr:col>19</xdr:col>
      <xdr:colOff>38100</xdr:colOff>
      <xdr:row>18</xdr:row>
      <xdr:rowOff>142875</xdr:rowOff>
    </xdr:to>
    <xdr:sp macro="" textlink="">
      <xdr:nvSpPr>
        <xdr:cNvPr id="3" name="テキスト ボックス 2">
          <a:extLst>
            <a:ext uri="{FF2B5EF4-FFF2-40B4-BE49-F238E27FC236}">
              <a16:creationId xmlns:a16="http://schemas.microsoft.com/office/drawing/2014/main" id="{44001028-09F0-49AA-AC76-B0C1AB19E154}"/>
            </a:ext>
          </a:extLst>
        </xdr:cNvPr>
        <xdr:cNvSpPr txBox="1"/>
      </xdr:nvSpPr>
      <xdr:spPr>
        <a:xfrm>
          <a:off x="7677149" y="5953126"/>
          <a:ext cx="2328864" cy="60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実施予定の事業に〇を選択すること。</a:t>
          </a:r>
        </a:p>
      </xdr:txBody>
    </xdr:sp>
    <xdr:clientData/>
  </xdr:twoCellAnchor>
  <xdr:twoCellAnchor>
    <xdr:from>
      <xdr:col>14</xdr:col>
      <xdr:colOff>47625</xdr:colOff>
      <xdr:row>22</xdr:row>
      <xdr:rowOff>0</xdr:rowOff>
    </xdr:from>
    <xdr:to>
      <xdr:col>14</xdr:col>
      <xdr:colOff>266700</xdr:colOff>
      <xdr:row>30</xdr:row>
      <xdr:rowOff>295275</xdr:rowOff>
    </xdr:to>
    <xdr:sp macro="" textlink="">
      <xdr:nvSpPr>
        <xdr:cNvPr id="4" name="右中かっこ 3">
          <a:extLst>
            <a:ext uri="{FF2B5EF4-FFF2-40B4-BE49-F238E27FC236}">
              <a16:creationId xmlns:a16="http://schemas.microsoft.com/office/drawing/2014/main" id="{71B4763D-0E1C-49A3-A504-CCF04B8EA385}"/>
            </a:ext>
          </a:extLst>
        </xdr:cNvPr>
        <xdr:cNvSpPr/>
      </xdr:nvSpPr>
      <xdr:spPr>
        <a:xfrm>
          <a:off x="7381875" y="8229600"/>
          <a:ext cx="219075" cy="3190875"/>
        </a:xfrm>
        <a:prstGeom prst="rightBrace">
          <a:avLst/>
        </a:prstGeom>
        <a:ln>
          <a:solidFill>
            <a:srgbClr val="FF0000"/>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333375</xdr:colOff>
      <xdr:row>25</xdr:row>
      <xdr:rowOff>171451</xdr:rowOff>
    </xdr:from>
    <xdr:to>
      <xdr:col>19</xdr:col>
      <xdr:colOff>666750</xdr:colOff>
      <xdr:row>27</xdr:row>
      <xdr:rowOff>104779</xdr:rowOff>
    </xdr:to>
    <xdr:sp macro="" textlink="">
      <xdr:nvSpPr>
        <xdr:cNvPr id="5" name="テキスト ボックス 4">
          <a:extLst>
            <a:ext uri="{FF2B5EF4-FFF2-40B4-BE49-F238E27FC236}">
              <a16:creationId xmlns:a16="http://schemas.microsoft.com/office/drawing/2014/main" id="{35BD796A-9E0E-4C0B-B91F-E72C5E967EBB}"/>
            </a:ext>
          </a:extLst>
        </xdr:cNvPr>
        <xdr:cNvSpPr txBox="1"/>
      </xdr:nvSpPr>
      <xdr:spPr>
        <a:xfrm>
          <a:off x="7667625" y="9486901"/>
          <a:ext cx="2971800" cy="657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見積書や積算書など金額の根拠となる書類がある場合に〇を選択すること。</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（それらの書類の写しを提出時に添付すること）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71438</xdr:colOff>
      <xdr:row>32</xdr:row>
      <xdr:rowOff>195263</xdr:rowOff>
    </xdr:from>
    <xdr:to>
      <xdr:col>29</xdr:col>
      <xdr:colOff>180975</xdr:colOff>
      <xdr:row>37</xdr:row>
      <xdr:rowOff>152400</xdr:rowOff>
    </xdr:to>
    <xdr:sp macro="" textlink="">
      <xdr:nvSpPr>
        <xdr:cNvPr id="2" name="テキスト ボックス 1">
          <a:extLst>
            <a:ext uri="{FF2B5EF4-FFF2-40B4-BE49-F238E27FC236}">
              <a16:creationId xmlns:a16="http://schemas.microsoft.com/office/drawing/2014/main" id="{2F9B8B5B-E631-2463-F252-3692682FF90A}"/>
            </a:ext>
          </a:extLst>
        </xdr:cNvPr>
        <xdr:cNvSpPr txBox="1"/>
      </xdr:nvSpPr>
      <xdr:spPr>
        <a:xfrm>
          <a:off x="6877051" y="7215188"/>
          <a:ext cx="3538537"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１人当たりの予定回数は、３０分未満と３０分以上を</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合わせて、最大３０回まで。</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訪問業務の従事経験の有無及び従事期間については、令和７年４月１日時点の状況を記載すること。</a:t>
          </a:r>
        </a:p>
      </xdr:txBody>
    </xdr:sp>
    <xdr:clientData/>
  </xdr:twoCellAnchor>
  <xdr:twoCellAnchor>
    <xdr:from>
      <xdr:col>22</xdr:col>
      <xdr:colOff>28575</xdr:colOff>
      <xdr:row>30</xdr:row>
      <xdr:rowOff>214313</xdr:rowOff>
    </xdr:from>
    <xdr:to>
      <xdr:col>23</xdr:col>
      <xdr:colOff>61912</xdr:colOff>
      <xdr:row>40</xdr:row>
      <xdr:rowOff>14286</xdr:rowOff>
    </xdr:to>
    <xdr:sp macro="" textlink="">
      <xdr:nvSpPr>
        <xdr:cNvPr id="3" name="右中かっこ 2">
          <a:extLst>
            <a:ext uri="{FF2B5EF4-FFF2-40B4-BE49-F238E27FC236}">
              <a16:creationId xmlns:a16="http://schemas.microsoft.com/office/drawing/2014/main" id="{2BD9630C-4ECD-440B-AD31-EEEE5683AF9C}"/>
            </a:ext>
          </a:extLst>
        </xdr:cNvPr>
        <xdr:cNvSpPr/>
      </xdr:nvSpPr>
      <xdr:spPr>
        <a:xfrm>
          <a:off x="6662738" y="6786563"/>
          <a:ext cx="204787" cy="1814511"/>
        </a:xfrm>
        <a:prstGeom prst="rightBrace">
          <a:avLst/>
        </a:prstGeom>
        <a:ln>
          <a:solidFill>
            <a:srgbClr val="FF0000"/>
          </a:solidFill>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3154C-1036-40C6-8E10-DB7298C791F8}">
  <sheetPr>
    <tabColor rgb="FFFF0000"/>
    <pageSetUpPr fitToPage="1"/>
  </sheetPr>
  <dimension ref="A1:S33"/>
  <sheetViews>
    <sheetView tabSelected="1" view="pageBreakPreview" zoomScaleNormal="100" zoomScaleSheetLayoutView="100" workbookViewId="0">
      <selection activeCell="E3" sqref="E3:N3"/>
    </sheetView>
  </sheetViews>
  <sheetFormatPr defaultRowHeight="33" customHeight="1" x14ac:dyDescent="0.7"/>
  <cols>
    <col min="1" max="1" width="5.5" customWidth="1"/>
    <col min="2" max="2" width="4" customWidth="1"/>
    <col min="5" max="5" width="4.875" customWidth="1"/>
    <col min="6" max="6" width="5.375" customWidth="1"/>
    <col min="7" max="7" width="2.375" bestFit="1" customWidth="1"/>
    <col min="8" max="8" width="5.375" customWidth="1"/>
    <col min="9" max="9" width="4.875" customWidth="1"/>
    <col min="10" max="10" width="13.125" customWidth="1"/>
    <col min="11" max="11" width="9" customWidth="1"/>
    <col min="14" max="14" width="5.75" customWidth="1"/>
    <col min="15" max="15" width="8.125" customWidth="1"/>
    <col min="16" max="16" width="8.4375" customWidth="1"/>
    <col min="17" max="17" width="9" hidden="1" customWidth="1"/>
  </cols>
  <sheetData>
    <row r="1" spans="1:19" ht="33" customHeight="1" x14ac:dyDescent="0.7">
      <c r="A1" s="287" t="s">
        <v>102</v>
      </c>
      <c r="B1" s="287"/>
      <c r="C1" s="287"/>
      <c r="D1" s="287"/>
      <c r="E1" s="287"/>
      <c r="F1" s="287"/>
      <c r="G1" s="287"/>
      <c r="H1" s="287"/>
      <c r="I1" s="287"/>
      <c r="J1" s="287"/>
      <c r="K1" s="287"/>
      <c r="L1" s="287"/>
      <c r="M1" s="287"/>
      <c r="N1" s="287"/>
      <c r="O1" s="279" t="s">
        <v>152</v>
      </c>
      <c r="P1" s="279"/>
      <c r="Q1" s="279"/>
      <c r="R1" s="279"/>
      <c r="S1" s="279"/>
    </row>
    <row r="2" spans="1:19" ht="16.5" customHeight="1" thickBot="1" x14ac:dyDescent="0.75">
      <c r="A2" s="49"/>
      <c r="B2" s="49"/>
      <c r="C2" s="49"/>
      <c r="D2" s="49"/>
      <c r="E2" s="49"/>
      <c r="F2" s="50"/>
      <c r="G2" s="50"/>
      <c r="H2" s="50"/>
      <c r="I2" s="50"/>
      <c r="J2" s="50"/>
      <c r="K2" s="50"/>
      <c r="L2" s="50"/>
      <c r="M2" s="49"/>
      <c r="N2" s="49"/>
    </row>
    <row r="3" spans="1:19" ht="28.5" customHeight="1" x14ac:dyDescent="0.7">
      <c r="A3" s="150" t="s">
        <v>60</v>
      </c>
      <c r="B3" s="233" t="s">
        <v>93</v>
      </c>
      <c r="C3" s="225" t="s">
        <v>94</v>
      </c>
      <c r="D3" s="225"/>
      <c r="E3" s="288"/>
      <c r="F3" s="289"/>
      <c r="G3" s="289"/>
      <c r="H3" s="289"/>
      <c r="I3" s="289"/>
      <c r="J3" s="289"/>
      <c r="K3" s="289"/>
      <c r="L3" s="289"/>
      <c r="M3" s="289"/>
      <c r="N3" s="290"/>
    </row>
    <row r="4" spans="1:19" ht="28.5" customHeight="1" x14ac:dyDescent="0.7">
      <c r="A4" s="151" t="s">
        <v>62</v>
      </c>
      <c r="B4" s="234"/>
      <c r="C4" s="229" t="s">
        <v>95</v>
      </c>
      <c r="D4" s="229"/>
      <c r="E4" s="291"/>
      <c r="F4" s="231"/>
      <c r="G4" s="231"/>
      <c r="H4" s="231"/>
      <c r="I4" s="231"/>
      <c r="J4" s="231"/>
      <c r="K4" s="231"/>
      <c r="L4" s="231"/>
      <c r="M4" s="231"/>
      <c r="N4" s="232"/>
    </row>
    <row r="5" spans="1:19" ht="28.5" customHeight="1" thickBot="1" x14ac:dyDescent="0.75">
      <c r="A5" s="152" t="s">
        <v>63</v>
      </c>
      <c r="B5" s="235"/>
      <c r="C5" s="221" t="s">
        <v>96</v>
      </c>
      <c r="D5" s="221"/>
      <c r="E5" s="153" t="s">
        <v>83</v>
      </c>
      <c r="F5" s="154"/>
      <c r="G5" s="155" t="s">
        <v>64</v>
      </c>
      <c r="H5" s="154"/>
      <c r="I5" s="156" t="s">
        <v>65</v>
      </c>
      <c r="J5" s="292"/>
      <c r="K5" s="285"/>
      <c r="L5" s="285"/>
      <c r="M5" s="285"/>
      <c r="N5" s="286"/>
    </row>
    <row r="6" spans="1:19" ht="28.5" customHeight="1" x14ac:dyDescent="0.7">
      <c r="A6" s="157" t="s">
        <v>66</v>
      </c>
      <c r="B6" s="233" t="s">
        <v>97</v>
      </c>
      <c r="C6" s="224" t="s">
        <v>94</v>
      </c>
      <c r="D6" s="225"/>
      <c r="E6" s="226"/>
      <c r="F6" s="226"/>
      <c r="G6" s="226"/>
      <c r="H6" s="226"/>
      <c r="I6" s="226"/>
      <c r="J6" s="226"/>
      <c r="K6" s="226"/>
      <c r="L6" s="226"/>
      <c r="M6" s="226"/>
      <c r="N6" s="227"/>
    </row>
    <row r="7" spans="1:19" ht="28.5" customHeight="1" x14ac:dyDescent="0.7">
      <c r="A7" s="158" t="s">
        <v>67</v>
      </c>
      <c r="B7" s="234"/>
      <c r="C7" s="228" t="s">
        <v>96</v>
      </c>
      <c r="D7" s="229"/>
      <c r="E7" s="57" t="s">
        <v>83</v>
      </c>
      <c r="F7" s="51"/>
      <c r="G7" s="52" t="s">
        <v>64</v>
      </c>
      <c r="H7" s="51"/>
      <c r="I7" s="53" t="s">
        <v>65</v>
      </c>
      <c r="J7" s="230"/>
      <c r="K7" s="231"/>
      <c r="L7" s="231"/>
      <c r="M7" s="231"/>
      <c r="N7" s="232"/>
    </row>
    <row r="8" spans="1:19" ht="28.5" customHeight="1" x14ac:dyDescent="0.7">
      <c r="A8" s="151" t="s">
        <v>68</v>
      </c>
      <c r="B8" s="234"/>
      <c r="C8" s="228" t="s">
        <v>98</v>
      </c>
      <c r="D8" s="229"/>
      <c r="E8" s="280"/>
      <c r="F8" s="280"/>
      <c r="G8" s="280"/>
      <c r="H8" s="280"/>
      <c r="I8" s="280"/>
      <c r="J8" s="280"/>
      <c r="K8" s="280"/>
      <c r="L8" s="280"/>
      <c r="M8" s="280"/>
      <c r="N8" s="281"/>
    </row>
    <row r="9" spans="1:19" ht="28.5" customHeight="1" thickBot="1" x14ac:dyDescent="0.75">
      <c r="A9" s="152" t="s">
        <v>70</v>
      </c>
      <c r="B9" s="235"/>
      <c r="C9" s="220" t="s">
        <v>61</v>
      </c>
      <c r="D9" s="221"/>
      <c r="E9" s="222"/>
      <c r="F9" s="222"/>
      <c r="G9" s="222"/>
      <c r="H9" s="222"/>
      <c r="I9" s="222"/>
      <c r="J9" s="222"/>
      <c r="K9" s="222"/>
      <c r="L9" s="222"/>
      <c r="M9" s="222"/>
      <c r="N9" s="223"/>
      <c r="O9" s="189" t="s">
        <v>159</v>
      </c>
      <c r="Q9" t="s">
        <v>127</v>
      </c>
    </row>
    <row r="10" spans="1:19" ht="28.5" customHeight="1" x14ac:dyDescent="0.7">
      <c r="A10" s="157" t="s">
        <v>84</v>
      </c>
      <c r="B10" s="233" t="s">
        <v>99</v>
      </c>
      <c r="C10" s="225" t="s">
        <v>100</v>
      </c>
      <c r="D10" s="225"/>
      <c r="E10" s="226"/>
      <c r="F10" s="226"/>
      <c r="G10" s="226"/>
      <c r="H10" s="226"/>
      <c r="I10" s="226"/>
      <c r="J10" s="226"/>
      <c r="K10" s="226"/>
      <c r="L10" s="226"/>
      <c r="M10" s="226"/>
      <c r="N10" s="227"/>
      <c r="Q10" t="s">
        <v>125</v>
      </c>
    </row>
    <row r="11" spans="1:19" ht="28.5" customHeight="1" x14ac:dyDescent="0.7">
      <c r="A11" s="158" t="s">
        <v>72</v>
      </c>
      <c r="B11" s="234"/>
      <c r="C11" s="229" t="s">
        <v>101</v>
      </c>
      <c r="D11" s="229"/>
      <c r="E11" s="231"/>
      <c r="F11" s="231"/>
      <c r="G11" s="231"/>
      <c r="H11" s="231"/>
      <c r="I11" s="231"/>
      <c r="J11" s="231"/>
      <c r="K11" s="231"/>
      <c r="L11" s="231"/>
      <c r="M11" s="231"/>
      <c r="N11" s="232"/>
      <c r="Q11" t="s">
        <v>126</v>
      </c>
    </row>
    <row r="12" spans="1:19" ht="28.5" customHeight="1" x14ac:dyDescent="0.7">
      <c r="A12" s="158" t="s">
        <v>85</v>
      </c>
      <c r="B12" s="234"/>
      <c r="C12" s="229" t="s">
        <v>69</v>
      </c>
      <c r="D12" s="229"/>
      <c r="E12" s="231"/>
      <c r="F12" s="231"/>
      <c r="G12" s="231"/>
      <c r="H12" s="231"/>
      <c r="I12" s="231"/>
      <c r="J12" s="231"/>
      <c r="K12" s="231"/>
      <c r="L12" s="231"/>
      <c r="M12" s="231"/>
      <c r="N12" s="232"/>
    </row>
    <row r="13" spans="1:19" ht="28.5" customHeight="1" thickBot="1" x14ac:dyDescent="0.75">
      <c r="A13" s="152" t="s">
        <v>73</v>
      </c>
      <c r="B13" s="235"/>
      <c r="C13" s="221" t="s">
        <v>71</v>
      </c>
      <c r="D13" s="221"/>
      <c r="E13" s="284"/>
      <c r="F13" s="285"/>
      <c r="G13" s="285"/>
      <c r="H13" s="285"/>
      <c r="I13" s="285"/>
      <c r="J13" s="285"/>
      <c r="K13" s="285"/>
      <c r="L13" s="285"/>
      <c r="M13" s="285"/>
      <c r="N13" s="286"/>
    </row>
    <row r="14" spans="1:19" ht="28.5" customHeight="1" x14ac:dyDescent="0.7">
      <c r="A14" s="252" t="s">
        <v>74</v>
      </c>
      <c r="B14" s="236" t="s">
        <v>75</v>
      </c>
      <c r="C14" s="237"/>
      <c r="D14" s="238"/>
      <c r="E14" s="255" t="s">
        <v>136</v>
      </c>
      <c r="F14" s="256"/>
      <c r="G14" s="256"/>
      <c r="H14" s="256"/>
      <c r="I14" s="256"/>
      <c r="J14" s="256"/>
      <c r="K14" s="256"/>
      <c r="L14" s="256"/>
      <c r="M14" s="256"/>
      <c r="N14" s="257"/>
    </row>
    <row r="15" spans="1:19" ht="28.5" customHeight="1" x14ac:dyDescent="0.7">
      <c r="A15" s="253"/>
      <c r="B15" s="239"/>
      <c r="C15" s="240"/>
      <c r="D15" s="241"/>
      <c r="E15" s="54"/>
      <c r="F15" s="258" t="s">
        <v>76</v>
      </c>
      <c r="G15" s="258"/>
      <c r="H15" s="258"/>
      <c r="I15" s="258"/>
      <c r="J15" s="258"/>
      <c r="K15" s="258"/>
      <c r="L15" s="258"/>
      <c r="M15" s="258"/>
      <c r="N15" s="259"/>
    </row>
    <row r="16" spans="1:19" ht="28.5" customHeight="1" x14ac:dyDescent="0.7">
      <c r="A16" s="253"/>
      <c r="B16" s="239"/>
      <c r="C16" s="240"/>
      <c r="D16" s="241"/>
      <c r="E16" s="55"/>
      <c r="F16" s="260" t="s">
        <v>77</v>
      </c>
      <c r="G16" s="260"/>
      <c r="H16" s="260"/>
      <c r="I16" s="260"/>
      <c r="J16" s="260"/>
      <c r="K16" s="260"/>
      <c r="L16" s="260"/>
      <c r="M16" s="260"/>
      <c r="N16" s="261"/>
    </row>
    <row r="17" spans="1:14" ht="28.5" customHeight="1" x14ac:dyDescent="0.7">
      <c r="A17" s="253"/>
      <c r="B17" s="239"/>
      <c r="C17" s="240"/>
      <c r="D17" s="241"/>
      <c r="E17" s="55"/>
      <c r="F17" s="268" t="s">
        <v>89</v>
      </c>
      <c r="G17" s="260"/>
      <c r="H17" s="260"/>
      <c r="I17" s="260"/>
      <c r="J17" s="260"/>
      <c r="K17" s="260"/>
      <c r="L17" s="260"/>
      <c r="M17" s="260"/>
      <c r="N17" s="261"/>
    </row>
    <row r="18" spans="1:14" ht="28.5" customHeight="1" x14ac:dyDescent="0.7">
      <c r="A18" s="253"/>
      <c r="B18" s="239"/>
      <c r="C18" s="240"/>
      <c r="D18" s="241"/>
      <c r="E18" s="56"/>
      <c r="F18" s="262" t="s">
        <v>129</v>
      </c>
      <c r="G18" s="263"/>
      <c r="H18" s="263"/>
      <c r="I18" s="263"/>
      <c r="J18" s="263"/>
      <c r="K18" s="263"/>
      <c r="L18" s="263"/>
      <c r="M18" s="263"/>
      <c r="N18" s="264"/>
    </row>
    <row r="19" spans="1:14" ht="28.5" customHeight="1" x14ac:dyDescent="0.7">
      <c r="A19" s="253"/>
      <c r="B19" s="239"/>
      <c r="C19" s="240"/>
      <c r="D19" s="241"/>
      <c r="E19" s="265" t="s">
        <v>137</v>
      </c>
      <c r="F19" s="266"/>
      <c r="G19" s="266"/>
      <c r="H19" s="266"/>
      <c r="I19" s="266"/>
      <c r="J19" s="266"/>
      <c r="K19" s="266"/>
      <c r="L19" s="266"/>
      <c r="M19" s="266"/>
      <c r="N19" s="267"/>
    </row>
    <row r="20" spans="1:14" ht="28.5" customHeight="1" x14ac:dyDescent="0.7">
      <c r="A20" s="253"/>
      <c r="B20" s="239"/>
      <c r="C20" s="240"/>
      <c r="D20" s="241"/>
      <c r="E20" s="54"/>
      <c r="F20" s="258" t="s">
        <v>78</v>
      </c>
      <c r="G20" s="258"/>
      <c r="H20" s="258"/>
      <c r="I20" s="258"/>
      <c r="J20" s="258"/>
      <c r="K20" s="258"/>
      <c r="L20" s="258"/>
      <c r="M20" s="258"/>
      <c r="N20" s="259"/>
    </row>
    <row r="21" spans="1:14" ht="28.5" customHeight="1" x14ac:dyDescent="0.7">
      <c r="A21" s="253"/>
      <c r="B21" s="239"/>
      <c r="C21" s="240"/>
      <c r="D21" s="241"/>
      <c r="E21" s="55"/>
      <c r="F21" s="260" t="s">
        <v>79</v>
      </c>
      <c r="G21" s="260"/>
      <c r="H21" s="260"/>
      <c r="I21" s="260"/>
      <c r="J21" s="260"/>
      <c r="K21" s="260"/>
      <c r="L21" s="260"/>
      <c r="M21" s="260"/>
      <c r="N21" s="261"/>
    </row>
    <row r="22" spans="1:14" ht="28.5" customHeight="1" thickBot="1" x14ac:dyDescent="0.75">
      <c r="A22" s="254"/>
      <c r="B22" s="242"/>
      <c r="C22" s="243"/>
      <c r="D22" s="244"/>
      <c r="E22" s="159"/>
      <c r="F22" s="282" t="s">
        <v>130</v>
      </c>
      <c r="G22" s="282"/>
      <c r="H22" s="282"/>
      <c r="I22" s="282"/>
      <c r="J22" s="282"/>
      <c r="K22" s="282"/>
      <c r="L22" s="282"/>
      <c r="M22" s="282"/>
      <c r="N22" s="283"/>
    </row>
    <row r="23" spans="1:14" ht="28.5" customHeight="1" x14ac:dyDescent="0.7">
      <c r="A23" s="249" t="s">
        <v>80</v>
      </c>
      <c r="B23" s="245" t="s">
        <v>81</v>
      </c>
      <c r="C23" s="245"/>
      <c r="D23" s="245"/>
      <c r="E23" s="275" t="s">
        <v>136</v>
      </c>
      <c r="F23" s="275"/>
      <c r="G23" s="275"/>
      <c r="H23" s="275"/>
      <c r="I23" s="275"/>
      <c r="J23" s="275"/>
      <c r="K23" s="275"/>
      <c r="L23" s="275"/>
      <c r="M23" s="275"/>
      <c r="N23" s="276"/>
    </row>
    <row r="24" spans="1:14" ht="28.5" customHeight="1" x14ac:dyDescent="0.7">
      <c r="A24" s="250"/>
      <c r="B24" s="246"/>
      <c r="C24" s="246"/>
      <c r="D24" s="246"/>
      <c r="E24" s="137"/>
      <c r="F24" s="269" t="s">
        <v>76</v>
      </c>
      <c r="G24" s="269"/>
      <c r="H24" s="269"/>
      <c r="I24" s="269"/>
      <c r="J24" s="269"/>
      <c r="K24" s="269"/>
      <c r="L24" s="269"/>
      <c r="M24" s="269"/>
      <c r="N24" s="270"/>
    </row>
    <row r="25" spans="1:14" ht="28.5" customHeight="1" x14ac:dyDescent="0.7">
      <c r="A25" s="250"/>
      <c r="B25" s="246"/>
      <c r="C25" s="246"/>
      <c r="D25" s="246"/>
      <c r="E25" s="137"/>
      <c r="F25" s="269" t="s">
        <v>77</v>
      </c>
      <c r="G25" s="269"/>
      <c r="H25" s="269"/>
      <c r="I25" s="269"/>
      <c r="J25" s="269"/>
      <c r="K25" s="269"/>
      <c r="L25" s="269"/>
      <c r="M25" s="269"/>
      <c r="N25" s="270"/>
    </row>
    <row r="26" spans="1:14" ht="28.5" customHeight="1" x14ac:dyDescent="0.7">
      <c r="A26" s="250"/>
      <c r="B26" s="246"/>
      <c r="C26" s="246"/>
      <c r="D26" s="246"/>
      <c r="E26" s="137"/>
      <c r="F26" s="272" t="s">
        <v>89</v>
      </c>
      <c r="G26" s="269"/>
      <c r="H26" s="269"/>
      <c r="I26" s="269"/>
      <c r="J26" s="269"/>
      <c r="K26" s="269"/>
      <c r="L26" s="269"/>
      <c r="M26" s="269"/>
      <c r="N26" s="270"/>
    </row>
    <row r="27" spans="1:14" ht="28.5" customHeight="1" x14ac:dyDescent="0.7">
      <c r="A27" s="250"/>
      <c r="B27" s="246"/>
      <c r="C27" s="246"/>
      <c r="D27" s="246"/>
      <c r="E27" s="137"/>
      <c r="F27" s="272" t="s">
        <v>129</v>
      </c>
      <c r="G27" s="269"/>
      <c r="H27" s="269"/>
      <c r="I27" s="269"/>
      <c r="J27" s="269"/>
      <c r="K27" s="269"/>
      <c r="L27" s="269"/>
      <c r="M27" s="269"/>
      <c r="N27" s="270"/>
    </row>
    <row r="28" spans="1:14" ht="28.5" customHeight="1" x14ac:dyDescent="0.7">
      <c r="A28" s="250"/>
      <c r="B28" s="246"/>
      <c r="C28" s="246"/>
      <c r="D28" s="246"/>
      <c r="E28" s="277" t="s">
        <v>23</v>
      </c>
      <c r="F28" s="277"/>
      <c r="G28" s="277"/>
      <c r="H28" s="277"/>
      <c r="I28" s="277"/>
      <c r="J28" s="277"/>
      <c r="K28" s="277"/>
      <c r="L28" s="277"/>
      <c r="M28" s="277"/>
      <c r="N28" s="278"/>
    </row>
    <row r="29" spans="1:14" ht="28.5" customHeight="1" x14ac:dyDescent="0.7">
      <c r="A29" s="250"/>
      <c r="B29" s="246"/>
      <c r="C29" s="246"/>
      <c r="D29" s="246"/>
      <c r="E29" s="137"/>
      <c r="F29" s="269" t="s">
        <v>78</v>
      </c>
      <c r="G29" s="269"/>
      <c r="H29" s="269"/>
      <c r="I29" s="269"/>
      <c r="J29" s="269"/>
      <c r="K29" s="269"/>
      <c r="L29" s="269"/>
      <c r="M29" s="269"/>
      <c r="N29" s="270"/>
    </row>
    <row r="30" spans="1:14" ht="28.5" customHeight="1" x14ac:dyDescent="0.7">
      <c r="A30" s="250"/>
      <c r="B30" s="246"/>
      <c r="C30" s="246"/>
      <c r="D30" s="246"/>
      <c r="E30" s="137"/>
      <c r="F30" s="269" t="s">
        <v>79</v>
      </c>
      <c r="G30" s="269"/>
      <c r="H30" s="269"/>
      <c r="I30" s="269"/>
      <c r="J30" s="269"/>
      <c r="K30" s="269"/>
      <c r="L30" s="269"/>
      <c r="M30" s="269"/>
      <c r="N30" s="270"/>
    </row>
    <row r="31" spans="1:14" ht="28.5" customHeight="1" thickBot="1" x14ac:dyDescent="0.75">
      <c r="A31" s="251"/>
      <c r="B31" s="247"/>
      <c r="C31" s="247"/>
      <c r="D31" s="247"/>
      <c r="E31" s="186"/>
      <c r="F31" s="273" t="s">
        <v>130</v>
      </c>
      <c r="G31" s="273"/>
      <c r="H31" s="273"/>
      <c r="I31" s="273"/>
      <c r="J31" s="273"/>
      <c r="K31" s="273"/>
      <c r="L31" s="273"/>
      <c r="M31" s="273"/>
      <c r="N31" s="274"/>
    </row>
    <row r="32" spans="1:14" ht="33" customHeight="1" x14ac:dyDescent="0.7">
      <c r="A32" s="187"/>
      <c r="B32" s="248"/>
      <c r="C32" s="248"/>
      <c r="D32" s="248"/>
      <c r="E32" s="248"/>
      <c r="F32" s="248"/>
      <c r="G32" s="248"/>
      <c r="H32" s="248"/>
      <c r="I32" s="248"/>
      <c r="J32" s="248"/>
      <c r="K32" s="248"/>
      <c r="L32" s="248"/>
      <c r="M32" s="248"/>
      <c r="N32" s="248"/>
    </row>
    <row r="33" spans="1:14" ht="33" customHeight="1" x14ac:dyDescent="0.7">
      <c r="A33" s="188"/>
      <c r="B33" s="271"/>
      <c r="C33" s="271"/>
      <c r="D33" s="271"/>
      <c r="E33" s="271"/>
      <c r="F33" s="271"/>
      <c r="G33" s="271"/>
      <c r="H33" s="271"/>
      <c r="I33" s="271"/>
      <c r="J33" s="271"/>
      <c r="K33" s="271"/>
      <c r="L33" s="271"/>
      <c r="M33" s="271"/>
      <c r="N33" s="271"/>
    </row>
  </sheetData>
  <mergeCells count="51">
    <mergeCell ref="O1:S1"/>
    <mergeCell ref="E8:N8"/>
    <mergeCell ref="F22:N22"/>
    <mergeCell ref="C12:D12"/>
    <mergeCell ref="E12:N12"/>
    <mergeCell ref="C13:D13"/>
    <mergeCell ref="E13:N13"/>
    <mergeCell ref="A1:N1"/>
    <mergeCell ref="C3:D3"/>
    <mergeCell ref="E3:N3"/>
    <mergeCell ref="C4:D4"/>
    <mergeCell ref="E4:N4"/>
    <mergeCell ref="B3:B5"/>
    <mergeCell ref="C5:D5"/>
    <mergeCell ref="J5:N5"/>
    <mergeCell ref="B6:B9"/>
    <mergeCell ref="B33:N33"/>
    <mergeCell ref="F26:N26"/>
    <mergeCell ref="F31:N31"/>
    <mergeCell ref="E23:N23"/>
    <mergeCell ref="F24:N24"/>
    <mergeCell ref="F25:N25"/>
    <mergeCell ref="F27:N27"/>
    <mergeCell ref="E28:N28"/>
    <mergeCell ref="A23:A31"/>
    <mergeCell ref="A14:A22"/>
    <mergeCell ref="E14:N14"/>
    <mergeCell ref="F15:N15"/>
    <mergeCell ref="F16:N16"/>
    <mergeCell ref="F18:N18"/>
    <mergeCell ref="E19:N19"/>
    <mergeCell ref="F20:N20"/>
    <mergeCell ref="F21:N21"/>
    <mergeCell ref="F17:N17"/>
    <mergeCell ref="F29:N29"/>
    <mergeCell ref="F30:N30"/>
    <mergeCell ref="B10:B13"/>
    <mergeCell ref="B14:D22"/>
    <mergeCell ref="B23:D31"/>
    <mergeCell ref="B32:N32"/>
    <mergeCell ref="C10:D10"/>
    <mergeCell ref="E10:N10"/>
    <mergeCell ref="C11:D11"/>
    <mergeCell ref="E11:N11"/>
    <mergeCell ref="C9:D9"/>
    <mergeCell ref="E9:N9"/>
    <mergeCell ref="C6:D6"/>
    <mergeCell ref="E6:N6"/>
    <mergeCell ref="C7:D7"/>
    <mergeCell ref="J7:N7"/>
    <mergeCell ref="C8:D8"/>
  </mergeCells>
  <phoneticPr fontId="4"/>
  <dataValidations count="2">
    <dataValidation type="list" allowBlank="1" showInputMessage="1" showErrorMessage="1" sqref="E29:E31 E15:E18 E20:E22 E24:E27" xr:uid="{9AF2EB37-E63A-4CBF-BB46-7FE48B824DB1}">
      <formula1>"〇"</formula1>
    </dataValidation>
    <dataValidation type="list" allowBlank="1" showInputMessage="1" showErrorMessage="1" sqref="E9:N9" xr:uid="{7CE99724-B801-4B89-9440-954B15430DBE}">
      <formula1>$Q$9:$Q$11</formula1>
    </dataValidation>
  </dataValidations>
  <printOptions horizontalCentered="1"/>
  <pageMargins left="0.51181102362204722" right="0.51181102362204722" top="0.55118110236220474" bottom="0.55118110236220474"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81182-DF2D-4DA1-A78B-0C1EB077A893}">
  <sheetPr>
    <pageSetUpPr fitToPage="1"/>
  </sheetPr>
  <dimension ref="A1:AK82"/>
  <sheetViews>
    <sheetView view="pageBreakPreview" zoomScaleNormal="100" zoomScaleSheetLayoutView="100" workbookViewId="0">
      <selection activeCell="I8" sqref="I8:J8"/>
    </sheetView>
  </sheetViews>
  <sheetFormatPr defaultRowHeight="17.649999999999999" x14ac:dyDescent="0.7"/>
  <cols>
    <col min="1" max="2" width="1.75" customWidth="1"/>
    <col min="3" max="3" width="3.375" customWidth="1"/>
    <col min="4" max="4" width="4.5" customWidth="1"/>
    <col min="5" max="5" width="12.125" customWidth="1"/>
    <col min="6" max="6" width="5.25" bestFit="1" customWidth="1"/>
    <col min="7" max="7" width="3.75" customWidth="1"/>
    <col min="8" max="8" width="3.375" bestFit="1" customWidth="1"/>
    <col min="9" max="9" width="3.75" customWidth="1"/>
    <col min="10" max="10" width="3.375" bestFit="1" customWidth="1"/>
    <col min="11" max="11" width="3.75" customWidth="1"/>
    <col min="12" max="12" width="3.875" customWidth="1"/>
    <col min="13" max="13" width="3" customWidth="1"/>
    <col min="14" max="14" width="5.25" bestFit="1" customWidth="1"/>
    <col min="15" max="15" width="3.75" customWidth="1"/>
    <col min="16" max="16" width="3.375" bestFit="1" customWidth="1"/>
    <col min="17" max="17" width="3.75" customWidth="1"/>
    <col min="18" max="18" width="3.375" bestFit="1" customWidth="1"/>
    <col min="19" max="19" width="3.75" customWidth="1"/>
    <col min="20" max="20" width="3.375" bestFit="1" customWidth="1"/>
    <col min="21" max="21" width="3.875" customWidth="1"/>
    <col min="22" max="22" width="2.9375" customWidth="1"/>
    <col min="23" max="23" width="2.25" customWidth="1"/>
    <col min="27" max="27" width="9" hidden="1" customWidth="1"/>
  </cols>
  <sheetData>
    <row r="1" spans="1:37" x14ac:dyDescent="0.7">
      <c r="A1" s="62" t="s">
        <v>59</v>
      </c>
      <c r="J1" s="1"/>
      <c r="K1" s="1"/>
      <c r="L1" s="190"/>
      <c r="M1" s="190"/>
      <c r="N1" s="190"/>
      <c r="O1" s="190"/>
      <c r="P1" s="190"/>
      <c r="Q1" s="190"/>
      <c r="R1" s="190"/>
      <c r="S1" s="190"/>
      <c r="T1" s="190"/>
      <c r="U1" s="190"/>
      <c r="V1" s="59"/>
      <c r="X1" s="189" t="s">
        <v>153</v>
      </c>
    </row>
    <row r="2" spans="1:37" ht="23.25" customHeight="1" x14ac:dyDescent="0.7">
      <c r="A2" s="287" t="s">
        <v>128</v>
      </c>
      <c r="B2" s="287"/>
      <c r="C2" s="287"/>
      <c r="D2" s="287"/>
      <c r="E2" s="287"/>
      <c r="F2" s="287"/>
      <c r="G2" s="287"/>
      <c r="H2" s="287"/>
      <c r="I2" s="287"/>
      <c r="J2" s="287"/>
      <c r="K2" s="287"/>
      <c r="L2" s="287"/>
      <c r="M2" s="287"/>
      <c r="N2" s="287"/>
      <c r="O2" s="287"/>
      <c r="P2" s="287"/>
      <c r="Q2" s="287"/>
      <c r="R2" s="287"/>
      <c r="S2" s="287"/>
      <c r="T2" s="287"/>
      <c r="U2" s="287"/>
      <c r="V2" s="60"/>
      <c r="X2" s="189" t="s">
        <v>139</v>
      </c>
      <c r="AA2" s="2" t="s">
        <v>0</v>
      </c>
    </row>
    <row r="3" spans="1:37" ht="11.25" customHeight="1" x14ac:dyDescent="0.7">
      <c r="A3" s="3"/>
      <c r="B3" s="3"/>
      <c r="C3" s="3"/>
      <c r="D3" s="3"/>
      <c r="E3" s="3"/>
      <c r="F3" s="3"/>
      <c r="G3" s="3"/>
      <c r="H3" s="3"/>
      <c r="I3" s="3"/>
      <c r="J3" s="3"/>
      <c r="K3" s="3"/>
      <c r="L3" s="3"/>
      <c r="M3" s="3"/>
      <c r="N3" s="3"/>
      <c r="O3" s="3"/>
      <c r="P3" s="3"/>
      <c r="Q3" s="3"/>
      <c r="R3" s="3"/>
      <c r="S3" s="3"/>
      <c r="T3" s="3"/>
      <c r="U3" s="3"/>
      <c r="V3" s="3"/>
      <c r="AA3" s="2"/>
    </row>
    <row r="4" spans="1:37" ht="17.649999999999999" customHeight="1" x14ac:dyDescent="0.7">
      <c r="D4" s="62"/>
      <c r="E4" s="140"/>
      <c r="F4" s="329" t="s">
        <v>112</v>
      </c>
      <c r="G4" s="330"/>
      <c r="H4" s="331"/>
      <c r="I4" s="344" t="str">
        <f>申請者情報!E3&amp;""</f>
        <v/>
      </c>
      <c r="J4" s="345"/>
      <c r="K4" s="345"/>
      <c r="L4" s="345"/>
      <c r="M4" s="345"/>
      <c r="N4" s="345"/>
      <c r="O4" s="345"/>
      <c r="P4" s="345"/>
      <c r="Q4" s="345"/>
      <c r="R4" s="345"/>
      <c r="S4" s="345"/>
      <c r="T4" s="345"/>
      <c r="U4" s="346"/>
      <c r="V4" s="218"/>
      <c r="AA4" s="2" t="s">
        <v>1</v>
      </c>
    </row>
    <row r="5" spans="1:37" x14ac:dyDescent="0.7">
      <c r="D5" s="62"/>
      <c r="E5" s="140"/>
      <c r="F5" s="329" t="s">
        <v>113</v>
      </c>
      <c r="G5" s="330"/>
      <c r="H5" s="331"/>
      <c r="I5" s="347" t="str">
        <f>申請者情報!E6&amp;""</f>
        <v/>
      </c>
      <c r="J5" s="348"/>
      <c r="K5" s="348"/>
      <c r="L5" s="348"/>
      <c r="M5" s="348"/>
      <c r="N5" s="348"/>
      <c r="O5" s="348"/>
      <c r="P5" s="348"/>
      <c r="Q5" s="348"/>
      <c r="R5" s="348"/>
      <c r="S5" s="348"/>
      <c r="T5" s="348"/>
      <c r="U5" s="349"/>
      <c r="V5" s="218"/>
      <c r="AA5" s="2"/>
    </row>
    <row r="6" spans="1:37" x14ac:dyDescent="0.7">
      <c r="D6" s="62"/>
      <c r="E6" s="140"/>
      <c r="F6" s="329" t="s">
        <v>114</v>
      </c>
      <c r="G6" s="330"/>
      <c r="H6" s="331"/>
      <c r="I6" s="347" t="str">
        <f>申請者情報!E9&amp;""</f>
        <v/>
      </c>
      <c r="J6" s="348"/>
      <c r="K6" s="348"/>
      <c r="L6" s="348"/>
      <c r="M6" s="348"/>
      <c r="N6" s="348"/>
      <c r="O6" s="348"/>
      <c r="P6" s="348"/>
      <c r="Q6" s="348"/>
      <c r="R6" s="348"/>
      <c r="S6" s="348"/>
      <c r="T6" s="348"/>
      <c r="U6" s="349"/>
      <c r="V6" s="218"/>
      <c r="AA6" s="2" t="s">
        <v>2</v>
      </c>
    </row>
    <row r="7" spans="1:37" ht="11.65" customHeight="1" x14ac:dyDescent="0.7">
      <c r="H7" s="2"/>
      <c r="I7" s="2"/>
      <c r="J7" s="2"/>
      <c r="K7" s="2"/>
      <c r="L7" s="2"/>
      <c r="M7" s="2"/>
      <c r="N7" s="58"/>
      <c r="O7" s="58"/>
      <c r="P7" s="58"/>
      <c r="Q7" s="58"/>
      <c r="R7" s="58"/>
      <c r="S7" s="58"/>
      <c r="T7" s="58"/>
      <c r="AA7" s="2"/>
    </row>
    <row r="8" spans="1:37" x14ac:dyDescent="0.7">
      <c r="F8" s="161" t="s">
        <v>82</v>
      </c>
      <c r="G8" s="160"/>
      <c r="H8" s="160"/>
      <c r="I8" s="305"/>
      <c r="J8" s="307"/>
      <c r="K8" s="341" t="s">
        <v>151</v>
      </c>
      <c r="L8" s="342"/>
      <c r="M8" s="342"/>
      <c r="N8" s="342"/>
      <c r="O8" s="342"/>
      <c r="P8" s="342"/>
      <c r="Q8" s="342"/>
      <c r="R8" s="342"/>
      <c r="S8" s="160"/>
      <c r="T8" s="213"/>
      <c r="U8" s="213"/>
      <c r="V8" s="213"/>
      <c r="X8" s="343" t="s">
        <v>154</v>
      </c>
      <c r="Y8" s="343"/>
      <c r="Z8" s="343"/>
      <c r="AA8" s="343"/>
      <c r="AB8" s="343"/>
      <c r="AC8" s="343"/>
      <c r="AD8" s="343"/>
      <c r="AE8" s="343"/>
      <c r="AF8" s="211"/>
      <c r="AG8" s="211"/>
      <c r="AH8" s="211"/>
      <c r="AI8" s="211"/>
      <c r="AJ8" s="211"/>
      <c r="AK8" s="211"/>
    </row>
    <row r="9" spans="1:37" ht="18" thickBot="1" x14ac:dyDescent="0.75">
      <c r="F9" s="160"/>
      <c r="G9" s="160"/>
      <c r="H9" s="160"/>
      <c r="I9" s="210"/>
      <c r="J9" s="210"/>
      <c r="K9" s="210"/>
      <c r="L9" s="210"/>
      <c r="M9" s="210"/>
      <c r="N9" s="210"/>
      <c r="O9" s="210"/>
      <c r="P9" s="210"/>
      <c r="Q9" s="210"/>
      <c r="R9" s="210"/>
      <c r="S9" s="210"/>
      <c r="T9" s="210"/>
      <c r="U9" s="210"/>
      <c r="V9" s="210"/>
      <c r="X9" s="343" t="s">
        <v>155</v>
      </c>
      <c r="Y9" s="343"/>
      <c r="Z9" s="343"/>
      <c r="AA9" s="343"/>
      <c r="AB9" s="343"/>
      <c r="AC9" s="343"/>
      <c r="AD9" s="343"/>
      <c r="AE9" s="343"/>
    </row>
    <row r="10" spans="1:37" ht="25.5" customHeight="1" x14ac:dyDescent="0.7">
      <c r="A10" s="78" t="s">
        <v>3</v>
      </c>
      <c r="B10" s="64"/>
      <c r="C10" s="64"/>
      <c r="D10" s="64"/>
      <c r="E10" s="64"/>
      <c r="F10" s="64"/>
      <c r="G10" s="64"/>
      <c r="H10" s="64"/>
      <c r="I10" s="64"/>
      <c r="J10" s="64"/>
      <c r="K10" s="64"/>
      <c r="L10" s="64"/>
      <c r="M10" s="64"/>
      <c r="N10" s="64"/>
      <c r="O10" s="64"/>
      <c r="P10" s="64"/>
      <c r="Q10" s="64"/>
      <c r="R10" s="64"/>
      <c r="S10" s="64"/>
      <c r="T10" s="64"/>
      <c r="U10" s="64"/>
      <c r="V10" s="145"/>
    </row>
    <row r="11" spans="1:37" ht="17.75" customHeight="1" x14ac:dyDescent="0.7">
      <c r="A11" s="65"/>
      <c r="B11" s="174"/>
      <c r="C11" s="62"/>
      <c r="D11" s="62"/>
      <c r="E11" s="62"/>
      <c r="F11" s="62"/>
      <c r="G11" s="62"/>
      <c r="H11" s="62"/>
      <c r="I11" s="62"/>
      <c r="J11" s="62"/>
      <c r="K11" s="62"/>
      <c r="L11" s="62"/>
      <c r="M11" s="62"/>
      <c r="N11" s="62"/>
      <c r="O11" s="62"/>
      <c r="P11" s="62"/>
      <c r="Q11" s="62"/>
      <c r="R11" s="62"/>
      <c r="S11" s="62"/>
      <c r="T11" s="62"/>
      <c r="U11" s="62"/>
      <c r="V11" s="142"/>
    </row>
    <row r="12" spans="1:37" x14ac:dyDescent="0.7">
      <c r="A12" s="65"/>
      <c r="B12" s="62" t="s">
        <v>4</v>
      </c>
      <c r="C12" s="62"/>
      <c r="D12" s="62"/>
      <c r="E12" s="62"/>
      <c r="F12" s="62"/>
      <c r="G12" s="62"/>
      <c r="H12" s="62"/>
      <c r="I12" s="62"/>
      <c r="J12" s="62"/>
      <c r="K12" s="62"/>
      <c r="L12" s="62"/>
      <c r="M12" s="62"/>
      <c r="N12" s="62"/>
      <c r="O12" s="62"/>
      <c r="P12" s="62"/>
      <c r="Q12" s="62"/>
      <c r="R12" s="62"/>
      <c r="S12" s="62"/>
      <c r="T12" s="62"/>
      <c r="U12" s="62"/>
      <c r="V12" s="142"/>
    </row>
    <row r="13" spans="1:37" x14ac:dyDescent="0.7">
      <c r="A13" s="65"/>
      <c r="B13" s="62"/>
      <c r="C13" s="62" t="s">
        <v>5</v>
      </c>
      <c r="D13" s="62"/>
      <c r="E13" s="62"/>
      <c r="F13" s="63" t="s">
        <v>6</v>
      </c>
      <c r="G13" s="66"/>
      <c r="H13" s="63" t="s">
        <v>7</v>
      </c>
      <c r="I13" s="66"/>
      <c r="J13" s="63" t="s">
        <v>8</v>
      </c>
      <c r="K13" s="66"/>
      <c r="L13" s="63" t="s">
        <v>9</v>
      </c>
      <c r="M13" s="63" t="s">
        <v>10</v>
      </c>
      <c r="N13" s="63" t="s">
        <v>6</v>
      </c>
      <c r="O13" s="66"/>
      <c r="P13" s="63" t="s">
        <v>7</v>
      </c>
      <c r="Q13" s="66"/>
      <c r="R13" s="63" t="s">
        <v>8</v>
      </c>
      <c r="S13" s="66"/>
      <c r="T13" s="63" t="s">
        <v>9</v>
      </c>
      <c r="U13" s="62"/>
      <c r="V13" s="142"/>
    </row>
    <row r="14" spans="1:37" x14ac:dyDescent="0.7">
      <c r="A14" s="65"/>
      <c r="B14" s="62"/>
      <c r="C14" s="62" t="s">
        <v>120</v>
      </c>
      <c r="D14" s="62"/>
      <c r="E14" s="62"/>
      <c r="F14" s="62"/>
      <c r="G14" s="62"/>
      <c r="H14" s="62"/>
      <c r="I14" s="62"/>
      <c r="J14" s="62"/>
      <c r="K14" s="62"/>
      <c r="L14" s="62"/>
      <c r="M14" s="62"/>
      <c r="N14" s="62"/>
      <c r="O14" s="62"/>
      <c r="P14" s="62"/>
      <c r="Q14" s="62"/>
      <c r="R14" s="62"/>
      <c r="S14" s="62"/>
      <c r="T14" s="62"/>
      <c r="U14" s="62"/>
      <c r="V14" s="142"/>
    </row>
    <row r="15" spans="1:37" x14ac:dyDescent="0.7">
      <c r="A15" s="65"/>
      <c r="B15" s="62"/>
      <c r="C15" s="62"/>
      <c r="D15" s="293"/>
      <c r="E15" s="294"/>
      <c r="F15" s="294"/>
      <c r="G15" s="294"/>
      <c r="H15" s="294"/>
      <c r="I15" s="294"/>
      <c r="J15" s="294"/>
      <c r="K15" s="294"/>
      <c r="L15" s="294"/>
      <c r="M15" s="294"/>
      <c r="N15" s="294"/>
      <c r="O15" s="294"/>
      <c r="P15" s="294"/>
      <c r="Q15" s="294"/>
      <c r="R15" s="294"/>
      <c r="S15" s="294"/>
      <c r="T15" s="294"/>
      <c r="U15" s="295"/>
      <c r="V15" s="142"/>
    </row>
    <row r="16" spans="1:37" x14ac:dyDescent="0.7">
      <c r="A16" s="65"/>
      <c r="B16" s="62"/>
      <c r="C16" s="62"/>
      <c r="D16" s="296"/>
      <c r="E16" s="297"/>
      <c r="F16" s="297"/>
      <c r="G16" s="297"/>
      <c r="H16" s="297"/>
      <c r="I16" s="297"/>
      <c r="J16" s="297"/>
      <c r="K16" s="297"/>
      <c r="L16" s="297"/>
      <c r="M16" s="297"/>
      <c r="N16" s="297"/>
      <c r="O16" s="297"/>
      <c r="P16" s="297"/>
      <c r="Q16" s="297"/>
      <c r="R16" s="297"/>
      <c r="S16" s="297"/>
      <c r="T16" s="297"/>
      <c r="U16" s="298"/>
      <c r="V16" s="142"/>
    </row>
    <row r="17" spans="1:22" x14ac:dyDescent="0.7">
      <c r="A17" s="65"/>
      <c r="B17" s="62"/>
      <c r="C17" s="62"/>
      <c r="D17" s="299"/>
      <c r="E17" s="300"/>
      <c r="F17" s="300"/>
      <c r="G17" s="300"/>
      <c r="H17" s="300"/>
      <c r="I17" s="300"/>
      <c r="J17" s="300"/>
      <c r="K17" s="300"/>
      <c r="L17" s="300"/>
      <c r="M17" s="300"/>
      <c r="N17" s="300"/>
      <c r="O17" s="300"/>
      <c r="P17" s="300"/>
      <c r="Q17" s="300"/>
      <c r="R17" s="300"/>
      <c r="S17" s="300"/>
      <c r="T17" s="300"/>
      <c r="U17" s="301"/>
      <c r="V17" s="142"/>
    </row>
    <row r="18" spans="1:22" ht="11.25" customHeight="1" x14ac:dyDescent="0.7">
      <c r="A18" s="70"/>
      <c r="B18" s="71"/>
      <c r="C18" s="71"/>
      <c r="D18" s="72"/>
      <c r="E18" s="71"/>
      <c r="F18" s="71"/>
      <c r="G18" s="71"/>
      <c r="H18" s="71"/>
      <c r="I18" s="71"/>
      <c r="J18" s="71"/>
      <c r="K18" s="71"/>
      <c r="L18" s="71"/>
      <c r="M18" s="71"/>
      <c r="N18" s="71"/>
      <c r="O18" s="71"/>
      <c r="P18" s="71"/>
      <c r="Q18" s="71"/>
      <c r="R18" s="71"/>
      <c r="S18" s="71"/>
      <c r="T18" s="71"/>
      <c r="U18" s="71"/>
      <c r="V18" s="144"/>
    </row>
    <row r="19" spans="1:22" x14ac:dyDescent="0.7">
      <c r="A19" s="65"/>
      <c r="B19" s="141"/>
      <c r="C19" s="62"/>
      <c r="D19" s="62"/>
      <c r="E19" s="62"/>
      <c r="F19" s="62"/>
      <c r="G19" s="62"/>
      <c r="H19" s="62"/>
      <c r="I19" s="62"/>
      <c r="J19" s="62"/>
      <c r="K19" s="62"/>
      <c r="L19" s="62"/>
      <c r="M19" s="62"/>
      <c r="N19" s="62"/>
      <c r="O19" s="62"/>
      <c r="P19" s="62"/>
      <c r="Q19" s="62"/>
      <c r="R19" s="62"/>
      <c r="S19" s="62"/>
      <c r="T19" s="62"/>
      <c r="U19" s="62"/>
      <c r="V19" s="142"/>
    </row>
    <row r="20" spans="1:22" x14ac:dyDescent="0.7">
      <c r="A20" s="65"/>
      <c r="B20" s="62" t="s">
        <v>11</v>
      </c>
      <c r="C20" s="62"/>
      <c r="D20" s="62"/>
      <c r="E20" s="62"/>
      <c r="F20" s="62"/>
      <c r="G20" s="62"/>
      <c r="H20" s="62"/>
      <c r="I20" s="62"/>
      <c r="J20" s="62"/>
      <c r="K20" s="62"/>
      <c r="L20" s="62"/>
      <c r="M20" s="62"/>
      <c r="N20" s="62"/>
      <c r="O20" s="62"/>
      <c r="P20" s="62"/>
      <c r="Q20" s="62"/>
      <c r="R20" s="62"/>
      <c r="S20" s="62"/>
      <c r="T20" s="62"/>
      <c r="U20" s="62"/>
      <c r="V20" s="142"/>
    </row>
    <row r="21" spans="1:22" x14ac:dyDescent="0.7">
      <c r="A21" s="65"/>
      <c r="B21" s="62"/>
      <c r="C21" s="62" t="s">
        <v>5</v>
      </c>
      <c r="D21" s="62"/>
      <c r="E21" s="62"/>
      <c r="F21" s="63" t="s">
        <v>6</v>
      </c>
      <c r="G21" s="66"/>
      <c r="H21" s="63" t="s">
        <v>7</v>
      </c>
      <c r="I21" s="66"/>
      <c r="J21" s="63" t="s">
        <v>8</v>
      </c>
      <c r="K21" s="66"/>
      <c r="L21" s="63" t="s">
        <v>9</v>
      </c>
      <c r="M21" s="63" t="s">
        <v>10</v>
      </c>
      <c r="N21" s="63" t="s">
        <v>6</v>
      </c>
      <c r="O21" s="66"/>
      <c r="P21" s="63" t="s">
        <v>7</v>
      </c>
      <c r="Q21" s="66"/>
      <c r="R21" s="63" t="s">
        <v>8</v>
      </c>
      <c r="S21" s="66"/>
      <c r="T21" s="63" t="s">
        <v>9</v>
      </c>
      <c r="U21" s="62"/>
      <c r="V21" s="142"/>
    </row>
    <row r="22" spans="1:22" x14ac:dyDescent="0.7">
      <c r="A22" s="65"/>
      <c r="B22" s="62"/>
      <c r="C22" s="62" t="s">
        <v>115</v>
      </c>
      <c r="D22" s="62"/>
      <c r="E22" s="62"/>
      <c r="F22" s="62"/>
      <c r="G22" s="62"/>
      <c r="H22" s="62"/>
      <c r="I22" s="62"/>
      <c r="J22" s="62"/>
      <c r="K22" s="62"/>
      <c r="L22" s="62"/>
      <c r="M22" s="62"/>
      <c r="N22" s="62"/>
      <c r="O22" s="62"/>
      <c r="P22" s="62"/>
      <c r="Q22" s="62"/>
      <c r="R22" s="62"/>
      <c r="S22" s="62"/>
      <c r="T22" s="62"/>
      <c r="U22" s="62"/>
      <c r="V22" s="142"/>
    </row>
    <row r="23" spans="1:22" x14ac:dyDescent="0.7">
      <c r="A23" s="65"/>
      <c r="B23" s="62"/>
      <c r="C23" s="62"/>
      <c r="D23" s="293"/>
      <c r="E23" s="294"/>
      <c r="F23" s="294"/>
      <c r="G23" s="294"/>
      <c r="H23" s="294"/>
      <c r="I23" s="294"/>
      <c r="J23" s="294"/>
      <c r="K23" s="294"/>
      <c r="L23" s="294"/>
      <c r="M23" s="294"/>
      <c r="N23" s="294"/>
      <c r="O23" s="294"/>
      <c r="P23" s="294"/>
      <c r="Q23" s="294"/>
      <c r="R23" s="294"/>
      <c r="S23" s="294"/>
      <c r="T23" s="294"/>
      <c r="U23" s="295"/>
      <c r="V23" s="142"/>
    </row>
    <row r="24" spans="1:22" x14ac:dyDescent="0.7">
      <c r="A24" s="65"/>
      <c r="B24" s="62"/>
      <c r="C24" s="62"/>
      <c r="D24" s="296"/>
      <c r="E24" s="297"/>
      <c r="F24" s="297"/>
      <c r="G24" s="297"/>
      <c r="H24" s="297"/>
      <c r="I24" s="297"/>
      <c r="J24" s="297"/>
      <c r="K24" s="297"/>
      <c r="L24" s="297"/>
      <c r="M24" s="297"/>
      <c r="N24" s="297"/>
      <c r="O24" s="297"/>
      <c r="P24" s="297"/>
      <c r="Q24" s="297"/>
      <c r="R24" s="297"/>
      <c r="S24" s="297"/>
      <c r="T24" s="297"/>
      <c r="U24" s="298"/>
      <c r="V24" s="142"/>
    </row>
    <row r="25" spans="1:22" x14ac:dyDescent="0.7">
      <c r="A25" s="65"/>
      <c r="B25" s="62"/>
      <c r="C25" s="62"/>
      <c r="D25" s="299"/>
      <c r="E25" s="300"/>
      <c r="F25" s="300"/>
      <c r="G25" s="300"/>
      <c r="H25" s="300"/>
      <c r="I25" s="300"/>
      <c r="J25" s="300"/>
      <c r="K25" s="300"/>
      <c r="L25" s="300"/>
      <c r="M25" s="300"/>
      <c r="N25" s="300"/>
      <c r="O25" s="300"/>
      <c r="P25" s="300"/>
      <c r="Q25" s="300"/>
      <c r="R25" s="300"/>
      <c r="S25" s="300"/>
      <c r="T25" s="300"/>
      <c r="U25" s="301"/>
      <c r="V25" s="142"/>
    </row>
    <row r="26" spans="1:22" ht="11.25" customHeight="1" x14ac:dyDescent="0.7">
      <c r="A26" s="70"/>
      <c r="B26" s="71"/>
      <c r="C26" s="71"/>
      <c r="D26" s="72"/>
      <c r="E26" s="71"/>
      <c r="F26" s="71"/>
      <c r="G26" s="71"/>
      <c r="H26" s="71"/>
      <c r="I26" s="71"/>
      <c r="J26" s="71"/>
      <c r="K26" s="71"/>
      <c r="L26" s="71"/>
      <c r="M26" s="71"/>
      <c r="N26" s="71"/>
      <c r="O26" s="71"/>
      <c r="P26" s="71"/>
      <c r="Q26" s="71"/>
      <c r="R26" s="71"/>
      <c r="S26" s="71"/>
      <c r="T26" s="71"/>
      <c r="U26" s="71"/>
      <c r="V26" s="144"/>
    </row>
    <row r="27" spans="1:22" x14ac:dyDescent="0.7">
      <c r="A27" s="65"/>
      <c r="B27" s="141"/>
      <c r="C27" s="62"/>
      <c r="D27" s="62"/>
      <c r="E27" s="62"/>
      <c r="F27" s="62"/>
      <c r="G27" s="62"/>
      <c r="H27" s="62"/>
      <c r="I27" s="62"/>
      <c r="J27" s="62"/>
      <c r="K27" s="62"/>
      <c r="L27" s="62"/>
      <c r="M27" s="62"/>
      <c r="N27" s="62"/>
      <c r="O27" s="62"/>
      <c r="P27" s="62"/>
      <c r="Q27" s="62"/>
      <c r="R27" s="62"/>
      <c r="S27" s="62"/>
      <c r="T27" s="62"/>
      <c r="U27" s="62"/>
      <c r="V27" s="142"/>
    </row>
    <row r="28" spans="1:22" x14ac:dyDescent="0.7">
      <c r="A28" s="65"/>
      <c r="B28" s="62" t="s">
        <v>131</v>
      </c>
      <c r="C28" s="62"/>
      <c r="D28" s="62"/>
      <c r="E28" s="62"/>
      <c r="F28" s="62"/>
      <c r="G28" s="62"/>
      <c r="H28" s="62"/>
      <c r="I28" s="62"/>
      <c r="J28" s="62"/>
      <c r="K28" s="62"/>
      <c r="L28" s="62"/>
      <c r="M28" s="62"/>
      <c r="N28" s="62"/>
      <c r="O28" s="62"/>
      <c r="P28" s="62"/>
      <c r="Q28" s="62"/>
      <c r="R28" s="62"/>
      <c r="S28" s="62"/>
      <c r="T28" s="62"/>
      <c r="U28" s="62"/>
      <c r="V28" s="142"/>
    </row>
    <row r="29" spans="1:22" x14ac:dyDescent="0.7">
      <c r="A29" s="65"/>
      <c r="B29" s="62"/>
      <c r="C29" s="62" t="s">
        <v>5</v>
      </c>
      <c r="D29" s="62"/>
      <c r="E29" s="62"/>
      <c r="F29" s="63" t="s">
        <v>6</v>
      </c>
      <c r="G29" s="66"/>
      <c r="H29" s="63" t="s">
        <v>7</v>
      </c>
      <c r="I29" s="66"/>
      <c r="J29" s="63" t="s">
        <v>8</v>
      </c>
      <c r="K29" s="66"/>
      <c r="L29" s="63" t="s">
        <v>9</v>
      </c>
      <c r="M29" s="63" t="s">
        <v>10</v>
      </c>
      <c r="N29" s="63" t="s">
        <v>6</v>
      </c>
      <c r="O29" s="66"/>
      <c r="P29" s="63" t="s">
        <v>7</v>
      </c>
      <c r="Q29" s="66"/>
      <c r="R29" s="63" t="s">
        <v>8</v>
      </c>
      <c r="S29" s="66"/>
      <c r="T29" s="63" t="s">
        <v>9</v>
      </c>
      <c r="U29" s="62"/>
      <c r="V29" s="142"/>
    </row>
    <row r="30" spans="1:22" x14ac:dyDescent="0.7">
      <c r="A30" s="65"/>
      <c r="B30" s="62"/>
      <c r="C30" s="62" t="s">
        <v>12</v>
      </c>
      <c r="D30" s="62"/>
      <c r="E30" s="62"/>
      <c r="F30" s="62"/>
      <c r="G30" s="327"/>
      <c r="H30" s="328"/>
      <c r="I30" s="62" t="s">
        <v>13</v>
      </c>
      <c r="J30" s="62"/>
      <c r="K30" s="62"/>
      <c r="L30" s="62"/>
      <c r="M30" s="62"/>
      <c r="N30" s="62"/>
      <c r="O30" s="62"/>
      <c r="P30" s="62"/>
      <c r="Q30" s="62"/>
      <c r="R30" s="62"/>
      <c r="S30" s="62"/>
      <c r="T30" s="62"/>
      <c r="U30" s="62"/>
      <c r="V30" s="142"/>
    </row>
    <row r="31" spans="1:22" x14ac:dyDescent="0.7">
      <c r="A31" s="65"/>
      <c r="B31" s="62"/>
      <c r="C31" s="62" t="s">
        <v>14</v>
      </c>
      <c r="D31" s="62"/>
      <c r="E31" s="62"/>
      <c r="F31" s="62"/>
      <c r="G31" s="62"/>
      <c r="H31" s="62"/>
      <c r="I31" s="62"/>
      <c r="J31" s="62"/>
      <c r="K31" s="62"/>
      <c r="L31" s="62"/>
      <c r="M31" s="62"/>
      <c r="N31" s="62"/>
      <c r="O31" s="62"/>
      <c r="P31" s="62"/>
      <c r="Q31" s="62"/>
      <c r="R31" s="62"/>
      <c r="S31" s="62"/>
      <c r="T31" s="62"/>
      <c r="U31" s="62"/>
      <c r="V31" s="142"/>
    </row>
    <row r="32" spans="1:22" ht="17.649999999999999" customHeight="1" x14ac:dyDescent="0.7">
      <c r="A32" s="65"/>
      <c r="B32" s="62"/>
      <c r="C32" s="62"/>
      <c r="D32" s="315" t="s">
        <v>15</v>
      </c>
      <c r="E32" s="325" t="s">
        <v>103</v>
      </c>
      <c r="F32" s="319" t="s">
        <v>105</v>
      </c>
      <c r="G32" s="320"/>
      <c r="H32" s="321"/>
      <c r="I32" s="308" t="s">
        <v>106</v>
      </c>
      <c r="J32" s="309"/>
      <c r="K32" s="309"/>
      <c r="L32" s="310"/>
      <c r="M32" s="315" t="s">
        <v>104</v>
      </c>
      <c r="N32" s="315"/>
      <c r="O32" s="315"/>
      <c r="P32" s="315"/>
      <c r="Q32" s="315"/>
      <c r="R32" s="315"/>
      <c r="S32" s="315"/>
      <c r="T32" s="315"/>
      <c r="U32" s="315"/>
      <c r="V32" s="142"/>
    </row>
    <row r="33" spans="1:23" x14ac:dyDescent="0.7">
      <c r="A33" s="65"/>
      <c r="B33" s="62"/>
      <c r="C33" s="62"/>
      <c r="D33" s="315"/>
      <c r="E33" s="325"/>
      <c r="F33" s="322"/>
      <c r="G33" s="323"/>
      <c r="H33" s="324"/>
      <c r="I33" s="311"/>
      <c r="J33" s="312"/>
      <c r="K33" s="312"/>
      <c r="L33" s="313"/>
      <c r="M33" s="326" t="s">
        <v>18</v>
      </c>
      <c r="N33" s="326"/>
      <c r="O33" s="326"/>
      <c r="P33" s="326" t="s">
        <v>19</v>
      </c>
      <c r="Q33" s="326"/>
      <c r="R33" s="326"/>
      <c r="S33" s="316" t="s">
        <v>109</v>
      </c>
      <c r="T33" s="317"/>
      <c r="U33" s="318"/>
      <c r="V33" s="142"/>
    </row>
    <row r="34" spans="1:23" x14ac:dyDescent="0.7">
      <c r="A34" s="65"/>
      <c r="B34" s="62"/>
      <c r="C34" s="62"/>
      <c r="D34" s="61">
        <v>1</v>
      </c>
      <c r="E34" s="68"/>
      <c r="F34" s="305"/>
      <c r="G34" s="306"/>
      <c r="H34" s="307"/>
      <c r="I34" s="69"/>
      <c r="J34" s="138" t="s">
        <v>107</v>
      </c>
      <c r="K34" s="75"/>
      <c r="L34" s="138" t="s">
        <v>108</v>
      </c>
      <c r="M34" s="314"/>
      <c r="N34" s="314"/>
      <c r="O34" s="61" t="s">
        <v>20</v>
      </c>
      <c r="P34" s="314"/>
      <c r="Q34" s="314"/>
      <c r="R34" s="61" t="s">
        <v>20</v>
      </c>
      <c r="S34" s="314">
        <f>M34+P34</f>
        <v>0</v>
      </c>
      <c r="T34" s="314"/>
      <c r="U34" s="61" t="s">
        <v>20</v>
      </c>
      <c r="V34" s="142"/>
      <c r="W34" s="4" t="str">
        <f>IF(T34&gt;30,"1人当たり30回を超過しています。","")</f>
        <v/>
      </c>
    </row>
    <row r="35" spans="1:23" x14ac:dyDescent="0.7">
      <c r="A35" s="65"/>
      <c r="B35" s="62"/>
      <c r="C35" s="62"/>
      <c r="D35" s="61">
        <v>2</v>
      </c>
      <c r="E35" s="68"/>
      <c r="F35" s="305"/>
      <c r="G35" s="306"/>
      <c r="H35" s="307"/>
      <c r="I35" s="69"/>
      <c r="J35" s="138" t="s">
        <v>107</v>
      </c>
      <c r="K35" s="75"/>
      <c r="L35" s="138" t="s">
        <v>108</v>
      </c>
      <c r="M35" s="314"/>
      <c r="N35" s="314"/>
      <c r="O35" s="61" t="s">
        <v>20</v>
      </c>
      <c r="P35" s="314"/>
      <c r="Q35" s="314"/>
      <c r="R35" s="61" t="s">
        <v>20</v>
      </c>
      <c r="S35" s="314">
        <f t="shared" ref="S35:S38" si="0">M35+P35</f>
        <v>0</v>
      </c>
      <c r="T35" s="314"/>
      <c r="U35" s="61" t="s">
        <v>20</v>
      </c>
      <c r="V35" s="142"/>
      <c r="W35" s="4" t="str">
        <f t="shared" ref="W35:W39" si="1">IF(T35&gt;30,"1人当たり30回を超過しています。","")</f>
        <v/>
      </c>
    </row>
    <row r="36" spans="1:23" x14ac:dyDescent="0.7">
      <c r="A36" s="65"/>
      <c r="B36" s="62"/>
      <c r="C36" s="62"/>
      <c r="D36" s="61">
        <v>3</v>
      </c>
      <c r="E36" s="68"/>
      <c r="F36" s="305"/>
      <c r="G36" s="306"/>
      <c r="H36" s="307"/>
      <c r="I36" s="69"/>
      <c r="J36" s="138" t="s">
        <v>107</v>
      </c>
      <c r="K36" s="75"/>
      <c r="L36" s="138" t="s">
        <v>108</v>
      </c>
      <c r="M36" s="314"/>
      <c r="N36" s="314"/>
      <c r="O36" s="61" t="s">
        <v>20</v>
      </c>
      <c r="P36" s="314"/>
      <c r="Q36" s="314"/>
      <c r="R36" s="61" t="s">
        <v>20</v>
      </c>
      <c r="S36" s="314">
        <f t="shared" si="0"/>
        <v>0</v>
      </c>
      <c r="T36" s="314"/>
      <c r="U36" s="61" t="s">
        <v>20</v>
      </c>
      <c r="V36" s="142"/>
      <c r="W36" s="4" t="str">
        <f t="shared" si="1"/>
        <v/>
      </c>
    </row>
    <row r="37" spans="1:23" x14ac:dyDescent="0.7">
      <c r="A37" s="65"/>
      <c r="B37" s="62"/>
      <c r="C37" s="62"/>
      <c r="D37" s="61">
        <v>4</v>
      </c>
      <c r="E37" s="68"/>
      <c r="F37" s="305"/>
      <c r="G37" s="306"/>
      <c r="H37" s="307"/>
      <c r="I37" s="69"/>
      <c r="J37" s="138" t="s">
        <v>107</v>
      </c>
      <c r="K37" s="75"/>
      <c r="L37" s="138" t="s">
        <v>108</v>
      </c>
      <c r="M37" s="314"/>
      <c r="N37" s="314"/>
      <c r="O37" s="61" t="s">
        <v>20</v>
      </c>
      <c r="P37" s="314"/>
      <c r="Q37" s="314"/>
      <c r="R37" s="61" t="s">
        <v>20</v>
      </c>
      <c r="S37" s="314">
        <f t="shared" si="0"/>
        <v>0</v>
      </c>
      <c r="T37" s="314"/>
      <c r="U37" s="61" t="s">
        <v>20</v>
      </c>
      <c r="V37" s="142"/>
      <c r="W37" s="4" t="str">
        <f t="shared" si="1"/>
        <v/>
      </c>
    </row>
    <row r="38" spans="1:23" x14ac:dyDescent="0.7">
      <c r="A38" s="65"/>
      <c r="B38" s="62"/>
      <c r="C38" s="62"/>
      <c r="D38" s="61">
        <v>5</v>
      </c>
      <c r="E38" s="68"/>
      <c r="F38" s="305"/>
      <c r="G38" s="306"/>
      <c r="H38" s="307"/>
      <c r="I38" s="69"/>
      <c r="J38" s="138" t="s">
        <v>107</v>
      </c>
      <c r="K38" s="75"/>
      <c r="L38" s="138" t="s">
        <v>108</v>
      </c>
      <c r="M38" s="314"/>
      <c r="N38" s="314"/>
      <c r="O38" s="61" t="s">
        <v>20</v>
      </c>
      <c r="P38" s="314"/>
      <c r="Q38" s="314"/>
      <c r="R38" s="61" t="s">
        <v>20</v>
      </c>
      <c r="S38" s="314">
        <f t="shared" si="0"/>
        <v>0</v>
      </c>
      <c r="T38" s="314"/>
      <c r="U38" s="61" t="s">
        <v>20</v>
      </c>
      <c r="V38" s="142"/>
      <c r="W38" s="4" t="str">
        <f t="shared" si="1"/>
        <v/>
      </c>
    </row>
    <row r="39" spans="1:23" hidden="1" x14ac:dyDescent="0.7">
      <c r="A39" s="65"/>
      <c r="B39" s="62"/>
      <c r="C39" s="62"/>
      <c r="D39" s="61"/>
      <c r="E39" s="69"/>
      <c r="F39" s="305"/>
      <c r="G39" s="306"/>
      <c r="H39" s="307"/>
      <c r="I39" s="66"/>
      <c r="J39" s="61" t="s">
        <v>8</v>
      </c>
      <c r="K39" s="66"/>
      <c r="L39" s="61" t="s">
        <v>9</v>
      </c>
      <c r="M39" s="332"/>
      <c r="N39" s="333"/>
      <c r="O39" s="61" t="s">
        <v>20</v>
      </c>
      <c r="P39" s="332"/>
      <c r="Q39" s="333"/>
      <c r="R39" s="61" t="s">
        <v>20</v>
      </c>
      <c r="S39" s="139" t="s">
        <v>22</v>
      </c>
      <c r="T39" s="139">
        <f t="shared" ref="T39" si="2">M39+P39</f>
        <v>0</v>
      </c>
      <c r="U39" s="140"/>
      <c r="V39" s="142"/>
      <c r="W39" s="4" t="str">
        <f t="shared" si="1"/>
        <v/>
      </c>
    </row>
    <row r="40" spans="1:23" x14ac:dyDescent="0.7">
      <c r="A40" s="65"/>
      <c r="B40" s="62"/>
      <c r="C40" s="62"/>
      <c r="D40" s="315" t="s">
        <v>21</v>
      </c>
      <c r="E40" s="315"/>
      <c r="F40" s="315"/>
      <c r="G40" s="315"/>
      <c r="H40" s="315"/>
      <c r="I40" s="315"/>
      <c r="J40" s="315"/>
      <c r="K40" s="315"/>
      <c r="L40" s="315"/>
      <c r="M40" s="335">
        <f>SUM(M34:N39)</f>
        <v>0</v>
      </c>
      <c r="N40" s="335"/>
      <c r="O40" s="61" t="s">
        <v>20</v>
      </c>
      <c r="P40" s="334">
        <f>SUM(P34:Q39)</f>
        <v>0</v>
      </c>
      <c r="Q40" s="334"/>
      <c r="R40" s="61" t="s">
        <v>20</v>
      </c>
      <c r="S40" s="334">
        <f>SUM(S34:T39)</f>
        <v>0</v>
      </c>
      <c r="T40" s="334"/>
      <c r="U40" s="61" t="s">
        <v>20</v>
      </c>
      <c r="V40" s="142"/>
      <c r="W40" s="4"/>
    </row>
    <row r="41" spans="1:23" ht="11.25" customHeight="1" thickBot="1" x14ac:dyDescent="0.75">
      <c r="A41" s="73"/>
      <c r="B41" s="74"/>
      <c r="C41" s="74"/>
      <c r="D41" s="74"/>
      <c r="E41" s="74"/>
      <c r="F41" s="74"/>
      <c r="G41" s="74"/>
      <c r="H41" s="74"/>
      <c r="I41" s="74"/>
      <c r="J41" s="74"/>
      <c r="K41" s="74"/>
      <c r="L41" s="74"/>
      <c r="M41" s="74"/>
      <c r="N41" s="74"/>
      <c r="O41" s="74"/>
      <c r="P41" s="74"/>
      <c r="Q41" s="74"/>
      <c r="R41" s="74"/>
      <c r="S41" s="74"/>
      <c r="T41" s="74"/>
      <c r="U41" s="74"/>
      <c r="V41" s="143"/>
    </row>
    <row r="42" spans="1:23" ht="25.5" customHeight="1" x14ac:dyDescent="0.7">
      <c r="A42" s="78" t="s">
        <v>23</v>
      </c>
      <c r="B42" s="64"/>
      <c r="C42" s="64"/>
      <c r="D42" s="64"/>
      <c r="E42" s="64"/>
      <c r="F42" s="64"/>
      <c r="G42" s="64"/>
      <c r="H42" s="64"/>
      <c r="I42" s="64"/>
      <c r="J42" s="64"/>
      <c r="K42" s="64"/>
      <c r="L42" s="64"/>
      <c r="M42" s="64"/>
      <c r="N42" s="64"/>
      <c r="O42" s="64"/>
      <c r="P42" s="64"/>
      <c r="Q42" s="64"/>
      <c r="R42" s="64"/>
      <c r="S42" s="64"/>
      <c r="T42" s="64"/>
      <c r="U42" s="64"/>
      <c r="V42" s="145"/>
    </row>
    <row r="43" spans="1:23" x14ac:dyDescent="0.7">
      <c r="A43" s="65"/>
      <c r="B43" s="141"/>
      <c r="C43" s="62"/>
      <c r="D43" s="62"/>
      <c r="E43" s="62"/>
      <c r="F43" s="62"/>
      <c r="G43" s="62"/>
      <c r="H43" s="62"/>
      <c r="I43" s="62"/>
      <c r="J43" s="62"/>
      <c r="K43" s="62"/>
      <c r="L43" s="62"/>
      <c r="M43" s="62"/>
      <c r="N43" s="62"/>
      <c r="O43" s="62"/>
      <c r="P43" s="62"/>
      <c r="Q43" s="62"/>
      <c r="R43" s="62"/>
      <c r="S43" s="62"/>
      <c r="T43" s="62"/>
      <c r="U43" s="62"/>
      <c r="V43" s="142"/>
    </row>
    <row r="44" spans="1:23" x14ac:dyDescent="0.7">
      <c r="A44" s="65"/>
      <c r="B44" s="62" t="s">
        <v>24</v>
      </c>
      <c r="C44" s="62"/>
      <c r="D44" s="62"/>
      <c r="E44" s="62"/>
      <c r="F44" s="62"/>
      <c r="G44" s="62"/>
      <c r="H44" s="62"/>
      <c r="I44" s="62"/>
      <c r="J44" s="62"/>
      <c r="K44" s="62"/>
      <c r="L44" s="62"/>
      <c r="M44" s="62"/>
      <c r="N44" s="62"/>
      <c r="O44" s="62"/>
      <c r="P44" s="62"/>
      <c r="Q44" s="62"/>
      <c r="R44" s="62"/>
      <c r="S44" s="62"/>
      <c r="T44" s="62"/>
      <c r="U44" s="62"/>
      <c r="V44" s="142"/>
    </row>
    <row r="45" spans="1:23" x14ac:dyDescent="0.7">
      <c r="A45" s="65"/>
      <c r="B45" s="62"/>
      <c r="C45" s="62" t="s">
        <v>5</v>
      </c>
      <c r="D45" s="62"/>
      <c r="E45" s="62"/>
      <c r="F45" s="63" t="s">
        <v>6</v>
      </c>
      <c r="G45" s="66"/>
      <c r="H45" s="63" t="s">
        <v>7</v>
      </c>
      <c r="I45" s="66"/>
      <c r="J45" s="63" t="s">
        <v>8</v>
      </c>
      <c r="K45" s="66"/>
      <c r="L45" s="63" t="s">
        <v>9</v>
      </c>
      <c r="M45" s="63" t="s">
        <v>10</v>
      </c>
      <c r="N45" s="63" t="s">
        <v>6</v>
      </c>
      <c r="O45" s="66"/>
      <c r="P45" s="63" t="s">
        <v>7</v>
      </c>
      <c r="Q45" s="66"/>
      <c r="R45" s="63" t="s">
        <v>8</v>
      </c>
      <c r="S45" s="66"/>
      <c r="T45" s="63" t="s">
        <v>9</v>
      </c>
      <c r="U45" s="62"/>
      <c r="V45" s="142"/>
    </row>
    <row r="46" spans="1:23" x14ac:dyDescent="0.7">
      <c r="A46" s="65"/>
      <c r="B46" s="62"/>
      <c r="C46" s="62" t="s">
        <v>25</v>
      </c>
      <c r="D46" s="62"/>
      <c r="E46" s="62"/>
      <c r="F46" s="62"/>
      <c r="G46" s="62"/>
      <c r="H46" s="62"/>
      <c r="I46" s="62"/>
      <c r="J46" s="62"/>
      <c r="K46" s="62"/>
      <c r="L46" s="62"/>
      <c r="M46" s="62"/>
      <c r="N46" s="62"/>
      <c r="O46" s="62"/>
      <c r="P46" s="62"/>
      <c r="Q46" s="62"/>
      <c r="R46" s="62"/>
      <c r="S46" s="62"/>
      <c r="T46" s="62"/>
      <c r="U46" s="62"/>
      <c r="V46" s="142"/>
    </row>
    <row r="47" spans="1:23" x14ac:dyDescent="0.7">
      <c r="A47" s="65"/>
      <c r="B47" s="62"/>
      <c r="C47" s="62"/>
      <c r="D47" s="146"/>
      <c r="E47" s="62" t="s">
        <v>158</v>
      </c>
      <c r="F47" s="62"/>
      <c r="G47" s="62"/>
      <c r="H47" s="62"/>
      <c r="I47" s="62"/>
      <c r="J47" s="62"/>
      <c r="K47" s="62"/>
      <c r="L47" s="62"/>
      <c r="M47" s="62"/>
      <c r="N47" s="62"/>
      <c r="O47" s="62"/>
      <c r="P47" s="62"/>
      <c r="Q47" s="62"/>
      <c r="R47" s="62"/>
      <c r="S47" s="62"/>
      <c r="T47" s="62"/>
      <c r="U47" s="62"/>
      <c r="V47" s="142"/>
    </row>
    <row r="48" spans="1:23" x14ac:dyDescent="0.7">
      <c r="A48" s="65"/>
      <c r="B48" s="62"/>
      <c r="C48" s="62"/>
      <c r="D48" s="148"/>
      <c r="E48" s="293"/>
      <c r="F48" s="294"/>
      <c r="G48" s="294"/>
      <c r="H48" s="294"/>
      <c r="I48" s="294"/>
      <c r="J48" s="294"/>
      <c r="K48" s="294"/>
      <c r="L48" s="294"/>
      <c r="M48" s="294"/>
      <c r="N48" s="294"/>
      <c r="O48" s="294"/>
      <c r="P48" s="294"/>
      <c r="Q48" s="294"/>
      <c r="R48" s="294"/>
      <c r="S48" s="294"/>
      <c r="T48" s="294"/>
      <c r="U48" s="295"/>
      <c r="V48" s="142"/>
    </row>
    <row r="49" spans="1:24" x14ac:dyDescent="0.7">
      <c r="A49" s="65"/>
      <c r="B49" s="62"/>
      <c r="C49" s="62"/>
      <c r="D49" s="63"/>
      <c r="E49" s="296"/>
      <c r="F49" s="297"/>
      <c r="G49" s="297"/>
      <c r="H49" s="297"/>
      <c r="I49" s="297"/>
      <c r="J49" s="297"/>
      <c r="K49" s="297"/>
      <c r="L49" s="297"/>
      <c r="M49" s="297"/>
      <c r="N49" s="297"/>
      <c r="O49" s="297"/>
      <c r="P49" s="297"/>
      <c r="Q49" s="297"/>
      <c r="R49" s="297"/>
      <c r="S49" s="297"/>
      <c r="T49" s="297"/>
      <c r="U49" s="298"/>
      <c r="V49" s="142"/>
    </row>
    <row r="50" spans="1:24" x14ac:dyDescent="0.7">
      <c r="A50" s="65"/>
      <c r="B50" s="62"/>
      <c r="C50" s="62"/>
      <c r="D50" s="76"/>
      <c r="E50" s="299"/>
      <c r="F50" s="300"/>
      <c r="G50" s="300"/>
      <c r="H50" s="300"/>
      <c r="I50" s="300"/>
      <c r="J50" s="300"/>
      <c r="K50" s="300"/>
      <c r="L50" s="300"/>
      <c r="M50" s="300"/>
      <c r="N50" s="300"/>
      <c r="O50" s="300"/>
      <c r="P50" s="300"/>
      <c r="Q50" s="300"/>
      <c r="R50" s="300"/>
      <c r="S50" s="300"/>
      <c r="T50" s="300"/>
      <c r="U50" s="301"/>
      <c r="V50" s="142"/>
    </row>
    <row r="51" spans="1:24" x14ac:dyDescent="0.7">
      <c r="A51" s="65"/>
      <c r="B51" s="62"/>
      <c r="C51" s="62"/>
      <c r="D51" s="147"/>
      <c r="E51" s="62" t="s">
        <v>121</v>
      </c>
      <c r="F51" s="62"/>
      <c r="G51" s="62"/>
      <c r="H51" s="62"/>
      <c r="I51" s="62"/>
      <c r="J51" s="62"/>
      <c r="K51" s="62"/>
      <c r="L51" s="62"/>
      <c r="M51" s="62"/>
      <c r="N51" s="62"/>
      <c r="O51" s="62"/>
      <c r="P51" s="62"/>
      <c r="Q51" s="62"/>
      <c r="R51" s="62"/>
      <c r="S51" s="62"/>
      <c r="T51" s="62"/>
      <c r="U51" s="62"/>
      <c r="V51" s="142"/>
    </row>
    <row r="52" spans="1:24" x14ac:dyDescent="0.7">
      <c r="A52" s="65"/>
      <c r="B52" s="62"/>
      <c r="C52" s="62" t="s">
        <v>26</v>
      </c>
      <c r="D52" s="62"/>
      <c r="E52" s="62"/>
      <c r="F52" s="62"/>
      <c r="G52" s="62"/>
      <c r="H52" s="62"/>
      <c r="I52" s="62"/>
      <c r="J52" s="62"/>
      <c r="K52" s="62"/>
      <c r="L52" s="62"/>
      <c r="M52" s="62"/>
      <c r="N52" s="62"/>
      <c r="O52" s="62"/>
      <c r="P52" s="62"/>
      <c r="Q52" s="62"/>
      <c r="R52" s="62"/>
      <c r="S52" s="62"/>
      <c r="T52" s="62"/>
      <c r="U52" s="62"/>
      <c r="V52" s="142"/>
    </row>
    <row r="53" spans="1:24" x14ac:dyDescent="0.7">
      <c r="A53" s="65"/>
      <c r="B53" s="62"/>
      <c r="C53" s="62" t="s">
        <v>27</v>
      </c>
      <c r="D53" s="62"/>
      <c r="E53" s="62"/>
      <c r="F53" s="63" t="s">
        <v>6</v>
      </c>
      <c r="G53" s="66"/>
      <c r="H53" s="63" t="s">
        <v>7</v>
      </c>
      <c r="I53" s="66"/>
      <c r="J53" s="63" t="s">
        <v>8</v>
      </c>
      <c r="K53" s="66"/>
      <c r="L53" s="63" t="s">
        <v>9</v>
      </c>
      <c r="M53" s="63" t="s">
        <v>10</v>
      </c>
      <c r="N53" s="63" t="s">
        <v>6</v>
      </c>
      <c r="O53" s="66"/>
      <c r="P53" s="63" t="s">
        <v>7</v>
      </c>
      <c r="Q53" s="66"/>
      <c r="R53" s="63" t="s">
        <v>8</v>
      </c>
      <c r="S53" s="66"/>
      <c r="T53" s="63" t="s">
        <v>9</v>
      </c>
      <c r="U53" s="62"/>
      <c r="V53" s="142"/>
    </row>
    <row r="54" spans="1:24" ht="11.25" customHeight="1" x14ac:dyDescent="0.7">
      <c r="A54" s="70"/>
      <c r="B54" s="71"/>
      <c r="C54" s="71"/>
      <c r="D54" s="71"/>
      <c r="E54" s="71"/>
      <c r="F54" s="71"/>
      <c r="G54" s="71"/>
      <c r="H54" s="71"/>
      <c r="I54" s="71"/>
      <c r="J54" s="71"/>
      <c r="K54" s="71"/>
      <c r="L54" s="71"/>
      <c r="M54" s="71"/>
      <c r="N54" s="71"/>
      <c r="O54" s="71"/>
      <c r="P54" s="71"/>
      <c r="Q54" s="71"/>
      <c r="R54" s="71"/>
      <c r="S54" s="71"/>
      <c r="T54" s="71"/>
      <c r="U54" s="71"/>
      <c r="V54" s="144"/>
    </row>
    <row r="55" spans="1:24" x14ac:dyDescent="0.7">
      <c r="A55" s="65"/>
      <c r="B55" s="141"/>
      <c r="C55" s="62"/>
      <c r="D55" s="62"/>
      <c r="E55" s="62"/>
      <c r="F55" s="62"/>
      <c r="G55" s="62"/>
      <c r="H55" s="62"/>
      <c r="I55" s="62"/>
      <c r="J55" s="62"/>
      <c r="K55" s="62"/>
      <c r="L55" s="62"/>
      <c r="M55" s="62"/>
      <c r="N55" s="62"/>
      <c r="O55" s="62"/>
      <c r="P55" s="62"/>
      <c r="Q55" s="62"/>
      <c r="R55" s="62"/>
      <c r="S55" s="62"/>
      <c r="T55" s="62"/>
      <c r="U55" s="62"/>
      <c r="V55" s="142"/>
    </row>
    <row r="56" spans="1:24" x14ac:dyDescent="0.7">
      <c r="A56" s="65"/>
      <c r="B56" s="62" t="s">
        <v>28</v>
      </c>
      <c r="C56" s="62"/>
      <c r="D56" s="62"/>
      <c r="E56" s="62"/>
      <c r="F56" s="62"/>
      <c r="G56" s="62"/>
      <c r="H56" s="62"/>
      <c r="I56" s="62"/>
      <c r="J56" s="62"/>
      <c r="K56" s="62"/>
      <c r="L56" s="62"/>
      <c r="M56" s="62"/>
      <c r="N56" s="62"/>
      <c r="O56" s="62"/>
      <c r="P56" s="62"/>
      <c r="Q56" s="62"/>
      <c r="R56" s="62"/>
      <c r="S56" s="62"/>
      <c r="T56" s="62"/>
      <c r="U56" s="62"/>
      <c r="V56" s="142"/>
    </row>
    <row r="57" spans="1:24" x14ac:dyDescent="0.7">
      <c r="A57" s="65"/>
      <c r="B57" s="62"/>
      <c r="C57" s="62" t="s">
        <v>5</v>
      </c>
      <c r="D57" s="62"/>
      <c r="E57" s="62"/>
      <c r="F57" s="63" t="s">
        <v>6</v>
      </c>
      <c r="G57" s="66"/>
      <c r="H57" s="63" t="s">
        <v>7</v>
      </c>
      <c r="I57" s="66"/>
      <c r="J57" s="63" t="s">
        <v>8</v>
      </c>
      <c r="K57" s="66"/>
      <c r="L57" s="63" t="s">
        <v>9</v>
      </c>
      <c r="M57" s="63" t="s">
        <v>10</v>
      </c>
      <c r="N57" s="63" t="s">
        <v>6</v>
      </c>
      <c r="O57" s="66"/>
      <c r="P57" s="63" t="s">
        <v>7</v>
      </c>
      <c r="Q57" s="66"/>
      <c r="R57" s="63" t="s">
        <v>8</v>
      </c>
      <c r="S57" s="66"/>
      <c r="T57" s="63" t="s">
        <v>9</v>
      </c>
      <c r="U57" s="62"/>
      <c r="V57" s="142"/>
    </row>
    <row r="58" spans="1:24" x14ac:dyDescent="0.7">
      <c r="A58" s="65"/>
      <c r="B58" s="62"/>
      <c r="C58" s="62" t="s">
        <v>29</v>
      </c>
      <c r="D58" s="62"/>
      <c r="E58" s="62"/>
      <c r="F58" s="62"/>
      <c r="G58" s="62"/>
      <c r="H58" s="62"/>
      <c r="I58" s="62"/>
      <c r="J58" s="62"/>
      <c r="K58" s="62"/>
      <c r="L58" s="62"/>
      <c r="M58" s="62"/>
      <c r="N58" s="62"/>
      <c r="O58" s="62"/>
      <c r="P58" s="62"/>
      <c r="Q58" s="62"/>
      <c r="R58" s="62"/>
      <c r="S58" s="62"/>
      <c r="T58" s="62"/>
      <c r="U58" s="62"/>
      <c r="V58" s="142"/>
    </row>
    <row r="59" spans="1:24" x14ac:dyDescent="0.7">
      <c r="A59" s="65"/>
      <c r="B59" s="62"/>
      <c r="C59" s="62"/>
      <c r="D59" s="75"/>
      <c r="E59" s="62" t="s">
        <v>13</v>
      </c>
      <c r="F59" s="62"/>
      <c r="G59" s="62"/>
      <c r="H59" s="62"/>
      <c r="I59" s="62"/>
      <c r="J59" s="62"/>
      <c r="K59" s="62"/>
      <c r="L59" s="62"/>
      <c r="M59" s="62"/>
      <c r="N59" s="62"/>
      <c r="O59" s="62"/>
      <c r="P59" s="62"/>
      <c r="Q59" s="62"/>
      <c r="R59" s="62"/>
      <c r="S59" s="62"/>
      <c r="T59" s="62"/>
      <c r="U59" s="62"/>
      <c r="V59" s="142"/>
    </row>
    <row r="60" spans="1:24" x14ac:dyDescent="0.7">
      <c r="A60" s="65"/>
      <c r="B60" s="62"/>
      <c r="C60" s="62" t="s">
        <v>156</v>
      </c>
      <c r="D60" s="62"/>
      <c r="E60" s="62"/>
      <c r="F60" s="62"/>
      <c r="G60" s="62"/>
      <c r="H60" s="62"/>
      <c r="I60" s="62"/>
      <c r="J60" s="62"/>
      <c r="K60" s="62"/>
      <c r="L60" s="62"/>
      <c r="M60" s="62"/>
      <c r="N60" s="62"/>
      <c r="O60" s="62"/>
      <c r="P60" s="62"/>
      <c r="Q60" s="62"/>
      <c r="R60" s="62"/>
      <c r="S60" s="62"/>
      <c r="T60" s="62"/>
      <c r="U60" s="62"/>
      <c r="V60" s="142"/>
    </row>
    <row r="61" spans="1:24" ht="36" customHeight="1" x14ac:dyDescent="0.7">
      <c r="A61" s="65"/>
      <c r="B61" s="62"/>
      <c r="C61" s="62"/>
      <c r="D61" s="61" t="s">
        <v>15</v>
      </c>
      <c r="E61" s="61" t="s">
        <v>16</v>
      </c>
      <c r="F61" s="315" t="s">
        <v>17</v>
      </c>
      <c r="G61" s="315"/>
      <c r="H61" s="315"/>
      <c r="I61" s="315"/>
      <c r="J61" s="315"/>
      <c r="K61" s="315"/>
      <c r="L61" s="316"/>
      <c r="M61" s="315" t="s">
        <v>30</v>
      </c>
      <c r="N61" s="315"/>
      <c r="O61" s="315"/>
      <c r="P61" s="315"/>
      <c r="Q61" s="315"/>
      <c r="R61" s="336" t="s">
        <v>146</v>
      </c>
      <c r="S61" s="337"/>
      <c r="T61" s="337"/>
      <c r="U61" s="338"/>
      <c r="V61" s="142"/>
    </row>
    <row r="62" spans="1:24" x14ac:dyDescent="0.7">
      <c r="A62" s="65"/>
      <c r="B62" s="62"/>
      <c r="C62" s="62"/>
      <c r="D62" s="61">
        <v>1</v>
      </c>
      <c r="E62" s="68"/>
      <c r="F62" s="68"/>
      <c r="G62" s="66"/>
      <c r="H62" s="61" t="s">
        <v>7</v>
      </c>
      <c r="I62" s="66"/>
      <c r="J62" s="61" t="s">
        <v>8</v>
      </c>
      <c r="K62" s="66"/>
      <c r="L62" s="67" t="s">
        <v>9</v>
      </c>
      <c r="M62" s="314"/>
      <c r="N62" s="314"/>
      <c r="O62" s="315" t="s">
        <v>31</v>
      </c>
      <c r="P62" s="315"/>
      <c r="Q62" s="315"/>
      <c r="R62" s="339"/>
      <c r="S62" s="339"/>
      <c r="T62" s="339"/>
      <c r="U62" s="173" t="s">
        <v>145</v>
      </c>
      <c r="V62" s="142"/>
      <c r="W62" s="4" t="str">
        <f>IF(M62&gt;3,"1人当たり3ヶ月を超過しています。","")</f>
        <v/>
      </c>
      <c r="X62" s="189" t="s">
        <v>138</v>
      </c>
    </row>
    <row r="63" spans="1:24" x14ac:dyDescent="0.7">
      <c r="A63" s="65"/>
      <c r="B63" s="62"/>
      <c r="C63" s="62"/>
      <c r="D63" s="61">
        <v>2</v>
      </c>
      <c r="E63" s="68"/>
      <c r="F63" s="68"/>
      <c r="G63" s="66"/>
      <c r="H63" s="61" t="s">
        <v>7</v>
      </c>
      <c r="I63" s="66"/>
      <c r="J63" s="61" t="s">
        <v>8</v>
      </c>
      <c r="K63" s="66"/>
      <c r="L63" s="67" t="s">
        <v>9</v>
      </c>
      <c r="M63" s="314"/>
      <c r="N63" s="314"/>
      <c r="O63" s="315" t="s">
        <v>31</v>
      </c>
      <c r="P63" s="315"/>
      <c r="Q63" s="315"/>
      <c r="R63" s="339"/>
      <c r="S63" s="339"/>
      <c r="T63" s="339"/>
      <c r="U63" s="173" t="s">
        <v>145</v>
      </c>
      <c r="V63" s="142"/>
      <c r="W63" s="4" t="str">
        <f t="shared" ref="W63:W66" si="3">IF(M63&gt;3,"1人当たり3ヶ月を超過しています。","")</f>
        <v/>
      </c>
    </row>
    <row r="64" spans="1:24" x14ac:dyDescent="0.7">
      <c r="A64" s="65"/>
      <c r="B64" s="62"/>
      <c r="C64" s="62"/>
      <c r="D64" s="61">
        <v>3</v>
      </c>
      <c r="E64" s="68"/>
      <c r="F64" s="68"/>
      <c r="G64" s="66"/>
      <c r="H64" s="61" t="s">
        <v>7</v>
      </c>
      <c r="I64" s="66"/>
      <c r="J64" s="61" t="s">
        <v>8</v>
      </c>
      <c r="K64" s="66"/>
      <c r="L64" s="67" t="s">
        <v>9</v>
      </c>
      <c r="M64" s="314"/>
      <c r="N64" s="314"/>
      <c r="O64" s="315" t="s">
        <v>31</v>
      </c>
      <c r="P64" s="315"/>
      <c r="Q64" s="315"/>
      <c r="R64" s="339"/>
      <c r="S64" s="339"/>
      <c r="T64" s="339"/>
      <c r="U64" s="173" t="s">
        <v>145</v>
      </c>
      <c r="V64" s="142"/>
      <c r="W64" s="4" t="str">
        <f t="shared" si="3"/>
        <v/>
      </c>
    </row>
    <row r="65" spans="1:23" x14ac:dyDescent="0.7">
      <c r="A65" s="65"/>
      <c r="B65" s="62"/>
      <c r="C65" s="62"/>
      <c r="D65" s="61">
        <v>4</v>
      </c>
      <c r="E65" s="68"/>
      <c r="F65" s="68"/>
      <c r="G65" s="66"/>
      <c r="H65" s="61" t="s">
        <v>7</v>
      </c>
      <c r="I65" s="66"/>
      <c r="J65" s="61" t="s">
        <v>8</v>
      </c>
      <c r="K65" s="66"/>
      <c r="L65" s="67" t="s">
        <v>9</v>
      </c>
      <c r="M65" s="314"/>
      <c r="N65" s="314"/>
      <c r="O65" s="315" t="s">
        <v>31</v>
      </c>
      <c r="P65" s="315"/>
      <c r="Q65" s="315"/>
      <c r="R65" s="339"/>
      <c r="S65" s="339"/>
      <c r="T65" s="339"/>
      <c r="U65" s="173" t="s">
        <v>145</v>
      </c>
      <c r="V65" s="142"/>
      <c r="W65" s="4" t="str">
        <f t="shared" si="3"/>
        <v/>
      </c>
    </row>
    <row r="66" spans="1:23" x14ac:dyDescent="0.7">
      <c r="A66" s="65"/>
      <c r="B66" s="62"/>
      <c r="C66" s="62"/>
      <c r="D66" s="61">
        <v>5</v>
      </c>
      <c r="E66" s="68"/>
      <c r="F66" s="68"/>
      <c r="G66" s="66"/>
      <c r="H66" s="61" t="s">
        <v>7</v>
      </c>
      <c r="I66" s="66"/>
      <c r="J66" s="61" t="s">
        <v>8</v>
      </c>
      <c r="K66" s="66"/>
      <c r="L66" s="67" t="s">
        <v>9</v>
      </c>
      <c r="M66" s="314"/>
      <c r="N66" s="314"/>
      <c r="O66" s="315" t="s">
        <v>31</v>
      </c>
      <c r="P66" s="315"/>
      <c r="Q66" s="315"/>
      <c r="R66" s="339"/>
      <c r="S66" s="339"/>
      <c r="T66" s="339"/>
      <c r="U66" s="173" t="s">
        <v>145</v>
      </c>
      <c r="V66" s="142"/>
      <c r="W66" s="4" t="str">
        <f t="shared" si="3"/>
        <v/>
      </c>
    </row>
    <row r="67" spans="1:23" x14ac:dyDescent="0.7">
      <c r="A67" s="65"/>
      <c r="B67" s="62"/>
      <c r="C67" s="62"/>
      <c r="D67" s="315" t="s">
        <v>21</v>
      </c>
      <c r="E67" s="315"/>
      <c r="F67" s="315"/>
      <c r="G67" s="315"/>
      <c r="H67" s="315"/>
      <c r="I67" s="315"/>
      <c r="J67" s="315"/>
      <c r="K67" s="315"/>
      <c r="L67" s="315"/>
      <c r="M67" s="334">
        <f>SUM(M62:N66)</f>
        <v>0</v>
      </c>
      <c r="N67" s="334"/>
      <c r="O67" s="315" t="s">
        <v>31</v>
      </c>
      <c r="P67" s="315"/>
      <c r="Q67" s="315"/>
      <c r="R67" s="340">
        <f>SUM(R62:T66)</f>
        <v>0</v>
      </c>
      <c r="S67" s="340"/>
      <c r="T67" s="340"/>
      <c r="U67" s="173" t="s">
        <v>145</v>
      </c>
      <c r="V67" s="142"/>
      <c r="W67" s="4"/>
    </row>
    <row r="68" spans="1:23" ht="11.25" customHeight="1" x14ac:dyDescent="0.7">
      <c r="A68" s="70"/>
      <c r="B68" s="71"/>
      <c r="C68" s="71"/>
      <c r="D68" s="71"/>
      <c r="E68" s="71"/>
      <c r="F68" s="76"/>
      <c r="G68" s="76"/>
      <c r="H68" s="76"/>
      <c r="I68" s="76"/>
      <c r="J68" s="76"/>
      <c r="K68" s="76"/>
      <c r="L68" s="76"/>
      <c r="M68" s="71"/>
      <c r="N68" s="71"/>
      <c r="O68" s="71"/>
      <c r="P68" s="71"/>
      <c r="Q68" s="71"/>
      <c r="R68" s="71"/>
      <c r="S68" s="71"/>
      <c r="T68" s="71"/>
      <c r="U68" s="71"/>
      <c r="V68" s="144"/>
    </row>
    <row r="69" spans="1:23" ht="18.75" customHeight="1" x14ac:dyDescent="0.7">
      <c r="A69" s="65"/>
      <c r="B69" s="141"/>
      <c r="C69" s="62"/>
      <c r="D69" s="62"/>
      <c r="E69" s="62"/>
      <c r="F69" s="63"/>
      <c r="G69" s="63"/>
      <c r="H69" s="63"/>
      <c r="I69" s="63"/>
      <c r="J69" s="63"/>
      <c r="K69" s="63"/>
      <c r="L69" s="63"/>
      <c r="M69" s="62"/>
      <c r="N69" s="62"/>
      <c r="O69" s="62"/>
      <c r="P69" s="62"/>
      <c r="Q69" s="62"/>
      <c r="R69" s="62"/>
      <c r="S69" s="62"/>
      <c r="T69" s="62"/>
      <c r="U69" s="62"/>
      <c r="V69" s="142"/>
    </row>
    <row r="70" spans="1:23" x14ac:dyDescent="0.7">
      <c r="A70" s="65"/>
      <c r="B70" s="62" t="s">
        <v>132</v>
      </c>
      <c r="C70" s="62"/>
      <c r="D70" s="62"/>
      <c r="E70" s="62"/>
      <c r="F70" s="62"/>
      <c r="G70" s="62"/>
      <c r="H70" s="62"/>
      <c r="I70" s="62"/>
      <c r="J70" s="62"/>
      <c r="K70" s="62"/>
      <c r="L70" s="62"/>
      <c r="M70" s="62"/>
      <c r="N70" s="62"/>
      <c r="O70" s="62"/>
      <c r="P70" s="62"/>
      <c r="Q70" s="62"/>
      <c r="R70" s="62"/>
      <c r="S70" s="62"/>
      <c r="T70" s="62"/>
      <c r="U70" s="62"/>
      <c r="V70" s="142"/>
    </row>
    <row r="71" spans="1:23" x14ac:dyDescent="0.7">
      <c r="A71" s="65"/>
      <c r="B71" s="62"/>
      <c r="C71" s="62" t="s">
        <v>5</v>
      </c>
      <c r="D71" s="62"/>
      <c r="E71" s="62"/>
      <c r="F71" s="63" t="s">
        <v>6</v>
      </c>
      <c r="G71" s="66"/>
      <c r="H71" s="63" t="s">
        <v>7</v>
      </c>
      <c r="I71" s="66"/>
      <c r="J71" s="63" t="s">
        <v>8</v>
      </c>
      <c r="K71" s="66"/>
      <c r="L71" s="63" t="s">
        <v>9</v>
      </c>
      <c r="M71" s="63" t="s">
        <v>10</v>
      </c>
      <c r="N71" s="63" t="s">
        <v>6</v>
      </c>
      <c r="O71" s="66"/>
      <c r="P71" s="63" t="s">
        <v>7</v>
      </c>
      <c r="Q71" s="66"/>
      <c r="R71" s="63" t="s">
        <v>8</v>
      </c>
      <c r="S71" s="66"/>
      <c r="T71" s="63" t="s">
        <v>9</v>
      </c>
      <c r="U71" s="62"/>
      <c r="V71" s="142"/>
    </row>
    <row r="72" spans="1:23" x14ac:dyDescent="0.7">
      <c r="A72" s="65"/>
      <c r="B72" s="62"/>
      <c r="C72" s="62" t="s">
        <v>25</v>
      </c>
      <c r="D72" s="62"/>
      <c r="E72" s="62"/>
      <c r="F72" s="62"/>
      <c r="G72" s="62"/>
      <c r="H72" s="62"/>
      <c r="I72" s="62"/>
      <c r="J72" s="62"/>
      <c r="K72" s="62"/>
      <c r="L72" s="62"/>
      <c r="M72" s="62"/>
      <c r="N72" s="62"/>
      <c r="O72" s="62"/>
      <c r="P72" s="62"/>
      <c r="Q72" s="62"/>
      <c r="R72" s="62"/>
      <c r="S72" s="62"/>
      <c r="T72" s="62"/>
      <c r="U72" s="62"/>
      <c r="V72" s="142"/>
    </row>
    <row r="73" spans="1:23" x14ac:dyDescent="0.7">
      <c r="A73" s="65"/>
      <c r="B73" s="62"/>
      <c r="C73" s="149"/>
      <c r="D73" s="66"/>
      <c r="E73" s="62" t="s">
        <v>157</v>
      </c>
      <c r="F73" s="62"/>
      <c r="G73" s="62"/>
      <c r="H73" s="62"/>
      <c r="I73" s="62"/>
      <c r="J73" s="62"/>
      <c r="K73" s="62"/>
      <c r="L73" s="62"/>
      <c r="M73" s="62"/>
      <c r="N73" s="62"/>
      <c r="O73" s="62"/>
      <c r="P73" s="62"/>
      <c r="Q73" s="62"/>
      <c r="R73" s="62"/>
      <c r="S73" s="62"/>
      <c r="T73" s="62"/>
      <c r="U73" s="62"/>
      <c r="V73" s="142"/>
    </row>
    <row r="74" spans="1:23" x14ac:dyDescent="0.7">
      <c r="A74" s="65"/>
      <c r="B74" s="62"/>
      <c r="C74" s="63"/>
      <c r="D74" s="136"/>
      <c r="E74" s="302"/>
      <c r="F74" s="303"/>
      <c r="G74" s="303"/>
      <c r="H74" s="303"/>
      <c r="I74" s="303"/>
      <c r="J74" s="303"/>
      <c r="K74" s="303"/>
      <c r="L74" s="303"/>
      <c r="M74" s="303"/>
      <c r="N74" s="303"/>
      <c r="O74" s="303"/>
      <c r="P74" s="303"/>
      <c r="Q74" s="303"/>
      <c r="R74" s="303"/>
      <c r="S74" s="303"/>
      <c r="T74" s="303"/>
      <c r="U74" s="304"/>
      <c r="V74" s="142"/>
    </row>
    <row r="75" spans="1:23" x14ac:dyDescent="0.7">
      <c r="A75" s="65"/>
      <c r="B75" s="62"/>
      <c r="C75" s="149"/>
      <c r="D75" s="66"/>
      <c r="E75" s="62" t="s">
        <v>32</v>
      </c>
      <c r="F75" s="62"/>
      <c r="G75" s="62"/>
      <c r="H75" s="62"/>
      <c r="I75" s="62"/>
      <c r="J75" s="62"/>
      <c r="K75" s="62"/>
      <c r="L75" s="62"/>
      <c r="M75" s="62"/>
      <c r="N75" s="62"/>
      <c r="O75" s="62"/>
      <c r="P75" s="62"/>
      <c r="Q75" s="62"/>
      <c r="R75" s="62"/>
      <c r="S75" s="62"/>
      <c r="T75" s="62"/>
      <c r="U75" s="62"/>
      <c r="V75" s="142"/>
    </row>
    <row r="76" spans="1:23" x14ac:dyDescent="0.7">
      <c r="A76" s="65"/>
      <c r="B76" s="62"/>
      <c r="C76" s="149"/>
      <c r="D76" s="66"/>
      <c r="E76" s="62" t="s">
        <v>116</v>
      </c>
      <c r="F76" s="62"/>
      <c r="G76" s="62"/>
      <c r="H76" s="62"/>
      <c r="I76" s="62"/>
      <c r="J76" s="62"/>
      <c r="K76" s="62"/>
      <c r="L76" s="62"/>
      <c r="M76" s="62"/>
      <c r="N76" s="62"/>
      <c r="O76" s="62"/>
      <c r="P76" s="62"/>
      <c r="Q76" s="62"/>
      <c r="R76" s="62"/>
      <c r="S76" s="62"/>
      <c r="T76" s="62"/>
      <c r="U76" s="62"/>
      <c r="V76" s="142"/>
    </row>
    <row r="77" spans="1:23" x14ac:dyDescent="0.7">
      <c r="A77" s="65"/>
      <c r="B77" s="62"/>
      <c r="C77" s="62"/>
      <c r="D77" s="140"/>
      <c r="E77" s="293"/>
      <c r="F77" s="294"/>
      <c r="G77" s="294"/>
      <c r="H77" s="294"/>
      <c r="I77" s="294"/>
      <c r="J77" s="294"/>
      <c r="K77" s="294"/>
      <c r="L77" s="294"/>
      <c r="M77" s="294"/>
      <c r="N77" s="294"/>
      <c r="O77" s="294"/>
      <c r="P77" s="294"/>
      <c r="Q77" s="294"/>
      <c r="R77" s="294"/>
      <c r="S77" s="294"/>
      <c r="T77" s="294"/>
      <c r="U77" s="295"/>
      <c r="V77" s="142"/>
    </row>
    <row r="78" spans="1:23" x14ac:dyDescent="0.7">
      <c r="A78" s="65"/>
      <c r="B78" s="62"/>
      <c r="C78" s="62"/>
      <c r="D78" s="140"/>
      <c r="E78" s="296"/>
      <c r="F78" s="297"/>
      <c r="G78" s="297"/>
      <c r="H78" s="297"/>
      <c r="I78" s="297"/>
      <c r="J78" s="297"/>
      <c r="K78" s="297"/>
      <c r="L78" s="297"/>
      <c r="M78" s="297"/>
      <c r="N78" s="297"/>
      <c r="O78" s="297"/>
      <c r="P78" s="297"/>
      <c r="Q78" s="297"/>
      <c r="R78" s="297"/>
      <c r="S78" s="297"/>
      <c r="T78" s="297"/>
      <c r="U78" s="298"/>
      <c r="V78" s="142"/>
    </row>
    <row r="79" spans="1:23" x14ac:dyDescent="0.7">
      <c r="A79" s="65"/>
      <c r="B79" s="62"/>
      <c r="C79" s="62"/>
      <c r="D79" s="140"/>
      <c r="E79" s="299"/>
      <c r="F79" s="300"/>
      <c r="G79" s="300"/>
      <c r="H79" s="300"/>
      <c r="I79" s="300"/>
      <c r="J79" s="300"/>
      <c r="K79" s="300"/>
      <c r="L79" s="300"/>
      <c r="M79" s="300"/>
      <c r="N79" s="300"/>
      <c r="O79" s="300"/>
      <c r="P79" s="300"/>
      <c r="Q79" s="300"/>
      <c r="R79" s="300"/>
      <c r="S79" s="300"/>
      <c r="T79" s="300"/>
      <c r="U79" s="301"/>
      <c r="V79" s="142"/>
    </row>
    <row r="80" spans="1:23" ht="11.25" customHeight="1" thickBot="1" x14ac:dyDescent="0.75">
      <c r="A80" s="73"/>
      <c r="B80" s="74"/>
      <c r="C80" s="74"/>
      <c r="D80" s="74"/>
      <c r="E80" s="74"/>
      <c r="F80" s="74"/>
      <c r="G80" s="74"/>
      <c r="H80" s="74"/>
      <c r="I80" s="74"/>
      <c r="J80" s="74"/>
      <c r="K80" s="74"/>
      <c r="L80" s="74"/>
      <c r="M80" s="74"/>
      <c r="N80" s="74"/>
      <c r="O80" s="74"/>
      <c r="P80" s="74"/>
      <c r="Q80" s="74"/>
      <c r="R80" s="74"/>
      <c r="S80" s="74"/>
      <c r="T80" s="74"/>
      <c r="U80" s="74"/>
      <c r="V80" s="143"/>
    </row>
    <row r="81" spans="1:21" x14ac:dyDescent="0.7">
      <c r="A81" s="62"/>
      <c r="B81" s="77"/>
      <c r="C81" s="62"/>
      <c r="D81" s="62"/>
      <c r="E81" s="62"/>
      <c r="F81" s="62"/>
      <c r="G81" s="62"/>
      <c r="H81" s="62"/>
      <c r="I81" s="62"/>
      <c r="J81" s="62"/>
      <c r="K81" s="62"/>
      <c r="L81" s="62"/>
      <c r="M81" s="62"/>
      <c r="N81" s="62"/>
      <c r="O81" s="62"/>
      <c r="P81" s="62"/>
      <c r="Q81" s="62"/>
      <c r="R81" s="62"/>
      <c r="S81" s="62"/>
      <c r="T81" s="62"/>
      <c r="U81" s="62"/>
    </row>
    <row r="82" spans="1:21" ht="7.9" customHeight="1" x14ac:dyDescent="0.7">
      <c r="A82" s="62"/>
      <c r="B82" s="77"/>
      <c r="C82" s="62"/>
      <c r="D82" s="62"/>
      <c r="E82" s="62"/>
      <c r="F82" s="62"/>
      <c r="G82" s="62"/>
      <c r="H82" s="62"/>
      <c r="I82" s="62"/>
      <c r="J82" s="62"/>
      <c r="K82" s="62"/>
      <c r="L82" s="62"/>
      <c r="M82" s="62"/>
      <c r="N82" s="62"/>
      <c r="O82" s="62"/>
      <c r="P82" s="62"/>
      <c r="Q82" s="62"/>
      <c r="R82" s="62"/>
      <c r="S82" s="62"/>
      <c r="T82" s="62"/>
      <c r="U82" s="62"/>
    </row>
  </sheetData>
  <mergeCells count="74">
    <mergeCell ref="K8:R8"/>
    <mergeCell ref="X9:AE9"/>
    <mergeCell ref="X8:AE8"/>
    <mergeCell ref="I4:U4"/>
    <mergeCell ref="I5:U5"/>
    <mergeCell ref="I6:U6"/>
    <mergeCell ref="D67:L67"/>
    <mergeCell ref="M67:N67"/>
    <mergeCell ref="O67:Q67"/>
    <mergeCell ref="R67:T67"/>
    <mergeCell ref="M64:N64"/>
    <mergeCell ref="O64:Q64"/>
    <mergeCell ref="R64:T64"/>
    <mergeCell ref="M66:N66"/>
    <mergeCell ref="O66:Q66"/>
    <mergeCell ref="R66:T66"/>
    <mergeCell ref="M65:N65"/>
    <mergeCell ref="O65:Q65"/>
    <mergeCell ref="R65:T65"/>
    <mergeCell ref="M62:N62"/>
    <mergeCell ref="O62:Q62"/>
    <mergeCell ref="R62:T62"/>
    <mergeCell ref="M63:N63"/>
    <mergeCell ref="O63:Q63"/>
    <mergeCell ref="R63:T63"/>
    <mergeCell ref="E48:U50"/>
    <mergeCell ref="D40:L40"/>
    <mergeCell ref="M40:N40"/>
    <mergeCell ref="P40:Q40"/>
    <mergeCell ref="F61:L61"/>
    <mergeCell ref="M61:Q61"/>
    <mergeCell ref="R61:U61"/>
    <mergeCell ref="M38:N38"/>
    <mergeCell ref="P38:Q38"/>
    <mergeCell ref="M39:N39"/>
    <mergeCell ref="P39:Q39"/>
    <mergeCell ref="S40:T40"/>
    <mergeCell ref="P35:Q35"/>
    <mergeCell ref="M36:N36"/>
    <mergeCell ref="P36:Q36"/>
    <mergeCell ref="M37:N37"/>
    <mergeCell ref="P37:Q37"/>
    <mergeCell ref="A2:U2"/>
    <mergeCell ref="F32:H33"/>
    <mergeCell ref="F34:H34"/>
    <mergeCell ref="D15:U17"/>
    <mergeCell ref="D23:U25"/>
    <mergeCell ref="D32:D33"/>
    <mergeCell ref="E32:E33"/>
    <mergeCell ref="M33:O33"/>
    <mergeCell ref="P33:R33"/>
    <mergeCell ref="M34:N34"/>
    <mergeCell ref="P34:Q34"/>
    <mergeCell ref="G30:H30"/>
    <mergeCell ref="F4:H4"/>
    <mergeCell ref="F5:H5"/>
    <mergeCell ref="F6:H6"/>
    <mergeCell ref="I8:J8"/>
    <mergeCell ref="E77:U79"/>
    <mergeCell ref="E74:U74"/>
    <mergeCell ref="F39:H39"/>
    <mergeCell ref="I32:L33"/>
    <mergeCell ref="S34:T34"/>
    <mergeCell ref="S35:T35"/>
    <mergeCell ref="S36:T36"/>
    <mergeCell ref="S37:T37"/>
    <mergeCell ref="S38:T38"/>
    <mergeCell ref="M32:U32"/>
    <mergeCell ref="S33:U33"/>
    <mergeCell ref="F35:H35"/>
    <mergeCell ref="F36:H36"/>
    <mergeCell ref="F37:H37"/>
    <mergeCell ref="F38:H38"/>
    <mergeCell ref="M35:N35"/>
  </mergeCells>
  <phoneticPr fontId="4"/>
  <dataValidations count="4">
    <dataValidation type="list" allowBlank="1" showInputMessage="1" showErrorMessage="1" sqref="D51 D47 D73 D75:D76" xr:uid="{9C7D9829-7BB6-4405-A4B3-4ECEF9B8FDFC}">
      <formula1>$AA$2</formula1>
    </dataValidation>
    <dataValidation type="list" allowBlank="1" showInputMessage="1" showErrorMessage="1" sqref="F34:F39" xr:uid="{8CB320B5-3388-4D02-BC59-EC33D681030A}">
      <formula1>"有,無"</formula1>
    </dataValidation>
    <dataValidation type="list" allowBlank="1" showInputMessage="1" showErrorMessage="1" sqref="F62:F66" xr:uid="{8B803B36-7766-4193-B54C-5C484EDB93BE}">
      <formula1>"昭和,平成,令和"</formula1>
    </dataValidation>
    <dataValidation type="list" allowBlank="1" showInputMessage="1" showErrorMessage="1" sqref="I8:J8" xr:uid="{2CAB26E9-84F9-4C22-9AB3-6167A37D14EC}">
      <formula1>"該当,非該当"</formula1>
    </dataValidation>
  </dataValidations>
  <pageMargins left="0.7" right="0.7" top="0.75" bottom="0.75" header="0.3" footer="0.3"/>
  <pageSetup paperSize="9" scale="92" fitToHeight="0" orientation="portrait" r:id="rId1"/>
  <rowBreaks count="1" manualBreakCount="1">
    <brk id="41"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1952-C38B-42AF-B6C3-4D6222500DF2}">
  <dimension ref="A1:P78"/>
  <sheetViews>
    <sheetView showZeros="0" view="pageBreakPreview" zoomScale="90" zoomScaleSheetLayoutView="90" workbookViewId="0">
      <selection activeCell="B15" sqref="B15"/>
    </sheetView>
  </sheetViews>
  <sheetFormatPr defaultColWidth="9" defaultRowHeight="12.75" x14ac:dyDescent="0.7"/>
  <cols>
    <col min="1" max="1" width="13.125" style="5" customWidth="1"/>
    <col min="2" max="8" width="13.875" style="5" customWidth="1"/>
    <col min="9" max="9" width="2.875" style="5" customWidth="1"/>
    <col min="10" max="10" width="13.875" style="200" customWidth="1"/>
    <col min="11" max="11" width="9" style="200" bestFit="1" customWidth="1"/>
    <col min="12" max="16" width="9" style="200"/>
    <col min="17" max="16384" width="9" style="5"/>
  </cols>
  <sheetData>
    <row r="1" spans="1:16" ht="19.5" customHeight="1" x14ac:dyDescent="0.7">
      <c r="A1" s="79" t="s">
        <v>110</v>
      </c>
      <c r="B1" s="80"/>
      <c r="C1" s="80"/>
      <c r="D1" s="81"/>
      <c r="E1" s="81"/>
      <c r="F1" s="354"/>
      <c r="G1" s="354"/>
      <c r="H1" s="354"/>
      <c r="I1" s="354"/>
      <c r="J1" s="199" t="s">
        <v>133</v>
      </c>
    </row>
    <row r="2" spans="1:16" ht="26.25" customHeight="1" x14ac:dyDescent="0.7">
      <c r="A2" s="355" t="s">
        <v>33</v>
      </c>
      <c r="B2" s="355"/>
      <c r="C2" s="355"/>
      <c r="D2" s="355"/>
      <c r="E2" s="355"/>
      <c r="F2" s="355"/>
      <c r="G2" s="355"/>
      <c r="H2" s="355"/>
      <c r="I2" s="355"/>
      <c r="J2" s="198"/>
      <c r="K2" s="198"/>
      <c r="L2" s="198"/>
      <c r="M2" s="198"/>
      <c r="N2" s="198"/>
      <c r="O2" s="198"/>
      <c r="P2" s="198"/>
    </row>
    <row r="3" spans="1:16" ht="26.25" customHeight="1" x14ac:dyDescent="0.7">
      <c r="A3" s="166"/>
      <c r="B3" s="166"/>
      <c r="C3" s="166"/>
      <c r="D3" s="166"/>
      <c r="E3" s="166"/>
      <c r="F3" s="166"/>
      <c r="G3" s="166"/>
      <c r="H3" s="166"/>
      <c r="I3" s="166"/>
      <c r="J3" s="359"/>
      <c r="K3" s="359"/>
      <c r="L3" s="359"/>
      <c r="M3" s="359"/>
      <c r="N3" s="359"/>
      <c r="O3" s="359"/>
      <c r="P3" s="359"/>
    </row>
    <row r="4" spans="1:16" ht="26.25" customHeight="1" x14ac:dyDescent="0.7">
      <c r="A4" s="166"/>
      <c r="B4" s="166"/>
      <c r="C4" s="166"/>
      <c r="D4" s="168" t="s">
        <v>122</v>
      </c>
      <c r="E4" s="350" t="str">
        <f>申請者情報!E3&amp;""</f>
        <v/>
      </c>
      <c r="F4" s="351"/>
      <c r="G4" s="351"/>
      <c r="H4" s="352"/>
      <c r="I4" s="166"/>
      <c r="J4" s="359"/>
      <c r="K4" s="359"/>
      <c r="L4" s="359"/>
      <c r="M4" s="359"/>
      <c r="N4" s="359"/>
      <c r="O4" s="359"/>
      <c r="P4" s="359"/>
    </row>
    <row r="5" spans="1:16" ht="26.25" customHeight="1" x14ac:dyDescent="0.7">
      <c r="A5" s="166"/>
      <c r="B5" s="166"/>
      <c r="C5" s="166"/>
      <c r="D5" s="168" t="s">
        <v>123</v>
      </c>
      <c r="E5" s="350" t="str">
        <f>申請者情報!E6&amp;""</f>
        <v/>
      </c>
      <c r="F5" s="351"/>
      <c r="G5" s="351"/>
      <c r="H5" s="352"/>
      <c r="I5" s="166"/>
      <c r="J5" s="359"/>
      <c r="K5" s="359"/>
      <c r="L5" s="359"/>
      <c r="M5" s="359"/>
      <c r="N5" s="359"/>
      <c r="O5" s="359"/>
      <c r="P5" s="359"/>
    </row>
    <row r="6" spans="1:16" ht="26.25" customHeight="1" x14ac:dyDescent="0.7">
      <c r="A6" s="166"/>
      <c r="B6" s="166"/>
      <c r="C6" s="166"/>
      <c r="D6" s="168" t="s">
        <v>124</v>
      </c>
      <c r="E6" s="350" t="str">
        <f>申請者情報!E9&amp;""</f>
        <v/>
      </c>
      <c r="F6" s="351"/>
      <c r="G6" s="351"/>
      <c r="H6" s="352"/>
      <c r="I6" s="166"/>
      <c r="J6" s="360"/>
      <c r="K6" s="360"/>
      <c r="L6" s="360"/>
      <c r="M6" s="360"/>
      <c r="N6" s="360"/>
      <c r="O6" s="360"/>
      <c r="P6" s="360"/>
    </row>
    <row r="7" spans="1:16" ht="26.25" customHeight="1" x14ac:dyDescent="0.7">
      <c r="A7" s="82"/>
      <c r="B7" s="82"/>
      <c r="C7" s="82"/>
      <c r="D7" s="82"/>
      <c r="E7" s="82"/>
      <c r="F7" s="82"/>
      <c r="G7" s="82"/>
      <c r="H7" s="82"/>
      <c r="I7" s="82"/>
      <c r="J7" s="201"/>
    </row>
    <row r="8" spans="1:16" ht="4.5" customHeight="1" x14ac:dyDescent="0.7">
      <c r="A8" s="7"/>
      <c r="B8" s="7"/>
      <c r="C8" s="7"/>
      <c r="D8" s="7"/>
      <c r="I8" s="8"/>
    </row>
    <row r="9" spans="1:16" ht="3" customHeight="1" thickBot="1" x14ac:dyDescent="0.3">
      <c r="A9" s="7"/>
      <c r="B9" s="7"/>
      <c r="C9" s="7"/>
      <c r="D9" s="7"/>
      <c r="E9" s="9"/>
      <c r="F9" s="10"/>
      <c r="G9" s="10"/>
      <c r="H9" s="10"/>
      <c r="I9" s="6"/>
    </row>
    <row r="10" spans="1:16" ht="22.5" customHeight="1" x14ac:dyDescent="0.7">
      <c r="A10" s="123" t="s">
        <v>34</v>
      </c>
      <c r="B10" s="11"/>
      <c r="C10" s="11"/>
      <c r="D10" s="11"/>
      <c r="E10" s="12"/>
      <c r="F10" s="12"/>
      <c r="G10" s="13"/>
      <c r="H10" s="83" t="s">
        <v>35</v>
      </c>
      <c r="I10" s="14"/>
      <c r="J10" s="361" t="s">
        <v>56</v>
      </c>
      <c r="K10" s="359"/>
      <c r="L10" s="359"/>
      <c r="M10" s="359"/>
      <c r="N10" s="359"/>
      <c r="O10" s="359"/>
      <c r="P10" s="359"/>
    </row>
    <row r="11" spans="1:16" ht="20" customHeight="1" x14ac:dyDescent="0.7">
      <c r="A11" s="84" t="s">
        <v>36</v>
      </c>
      <c r="B11" s="85"/>
      <c r="C11" s="85"/>
      <c r="D11" s="85"/>
      <c r="E11" s="86"/>
      <c r="F11" s="86"/>
      <c r="G11" s="87"/>
      <c r="H11" s="87"/>
      <c r="I11" s="15"/>
      <c r="J11" s="361"/>
      <c r="K11" s="359"/>
      <c r="L11" s="359"/>
      <c r="M11" s="359"/>
      <c r="N11" s="359"/>
      <c r="O11" s="359"/>
      <c r="P11" s="359"/>
    </row>
    <row r="12" spans="1:16" ht="6" customHeight="1" x14ac:dyDescent="0.25">
      <c r="A12" s="88"/>
      <c r="B12" s="89"/>
      <c r="C12" s="89"/>
      <c r="D12" s="90"/>
      <c r="E12" s="91"/>
      <c r="F12" s="92"/>
      <c r="G12" s="93"/>
      <c r="H12" s="94"/>
      <c r="I12" s="15"/>
    </row>
    <row r="13" spans="1:16" s="17" customFormat="1" ht="36" x14ac:dyDescent="0.7">
      <c r="A13" s="95"/>
      <c r="B13" s="175" t="s">
        <v>37</v>
      </c>
      <c r="C13" s="176" t="s">
        <v>86</v>
      </c>
      <c r="D13" s="177" t="s">
        <v>38</v>
      </c>
      <c r="E13" s="177" t="s">
        <v>87</v>
      </c>
      <c r="F13" s="178" t="s">
        <v>88</v>
      </c>
      <c r="G13" s="177" t="s">
        <v>39</v>
      </c>
      <c r="H13" s="177" t="s">
        <v>40</v>
      </c>
      <c r="I13" s="16"/>
      <c r="J13" s="359" t="s">
        <v>141</v>
      </c>
      <c r="K13" s="359"/>
      <c r="L13" s="359"/>
      <c r="M13" s="359"/>
      <c r="N13" s="359"/>
      <c r="O13" s="359"/>
      <c r="P13" s="359"/>
    </row>
    <row r="14" spans="1:16" s="17" customFormat="1" ht="20.100000000000001" customHeight="1" x14ac:dyDescent="0.25">
      <c r="A14" s="96"/>
      <c r="B14" s="97" t="s">
        <v>41</v>
      </c>
      <c r="C14" s="97" t="s">
        <v>42</v>
      </c>
      <c r="D14" s="98" t="s">
        <v>43</v>
      </c>
      <c r="E14" s="98" t="s">
        <v>44</v>
      </c>
      <c r="F14" s="99" t="s">
        <v>45</v>
      </c>
      <c r="G14" s="98" t="s">
        <v>46</v>
      </c>
      <c r="H14" s="98" t="s">
        <v>47</v>
      </c>
      <c r="I14" s="16"/>
      <c r="J14" s="200"/>
      <c r="K14" s="202"/>
      <c r="L14" s="202"/>
      <c r="M14" s="202"/>
      <c r="N14" s="200"/>
      <c r="O14" s="200"/>
      <c r="P14" s="200"/>
    </row>
    <row r="15" spans="1:16" s="17" customFormat="1" ht="22.5" customHeight="1" x14ac:dyDescent="0.7">
      <c r="A15" s="100"/>
      <c r="B15" s="101"/>
      <c r="C15" s="101"/>
      <c r="D15" s="102">
        <f>B15-C15</f>
        <v>0</v>
      </c>
      <c r="E15" s="102">
        <f>D15</f>
        <v>0</v>
      </c>
      <c r="F15" s="103">
        <v>100000</v>
      </c>
      <c r="G15" s="102">
        <f>MIN(E15,F15)</f>
        <v>0</v>
      </c>
      <c r="H15" s="102">
        <f>ROUNDDOWN(G15,-3)</f>
        <v>0</v>
      </c>
      <c r="I15" s="16"/>
      <c r="J15" s="361" t="s">
        <v>142</v>
      </c>
      <c r="K15" s="359"/>
      <c r="L15" s="359"/>
      <c r="M15" s="359"/>
      <c r="N15" s="359"/>
      <c r="O15" s="359"/>
      <c r="P15" s="359"/>
    </row>
    <row r="16" spans="1:16" s="17" customFormat="1" ht="20" customHeight="1" x14ac:dyDescent="0.7">
      <c r="A16" s="104" t="s">
        <v>48</v>
      </c>
      <c r="B16" s="105"/>
      <c r="C16" s="105"/>
      <c r="D16" s="105"/>
      <c r="E16" s="105"/>
      <c r="F16" s="105"/>
      <c r="G16" s="105"/>
      <c r="H16" s="105"/>
      <c r="I16" s="16"/>
      <c r="J16" s="361"/>
      <c r="K16" s="359"/>
      <c r="L16" s="359"/>
      <c r="M16" s="359"/>
      <c r="N16" s="359"/>
      <c r="O16" s="359"/>
      <c r="P16" s="359"/>
    </row>
    <row r="17" spans="1:16" ht="6" customHeight="1" x14ac:dyDescent="0.25">
      <c r="A17" s="88"/>
      <c r="B17" s="89"/>
      <c r="C17" s="89"/>
      <c r="D17" s="90"/>
      <c r="E17" s="91"/>
      <c r="F17" s="92"/>
      <c r="G17" s="93"/>
      <c r="H17" s="94"/>
      <c r="I17" s="15"/>
    </row>
    <row r="18" spans="1:16" s="17" customFormat="1" ht="36" customHeight="1" x14ac:dyDescent="0.7">
      <c r="A18" s="95"/>
      <c r="B18" s="175" t="s">
        <v>37</v>
      </c>
      <c r="C18" s="176" t="s">
        <v>86</v>
      </c>
      <c r="D18" s="177" t="s">
        <v>38</v>
      </c>
      <c r="E18" s="177" t="s">
        <v>87</v>
      </c>
      <c r="F18" s="178" t="s">
        <v>88</v>
      </c>
      <c r="G18" s="177" t="s">
        <v>39</v>
      </c>
      <c r="H18" s="177" t="s">
        <v>40</v>
      </c>
      <c r="I18" s="16"/>
      <c r="J18" s="359" t="s">
        <v>143</v>
      </c>
      <c r="K18" s="359"/>
      <c r="L18" s="359"/>
      <c r="M18" s="359"/>
      <c r="N18" s="359"/>
      <c r="O18" s="359"/>
      <c r="P18" s="359"/>
    </row>
    <row r="19" spans="1:16" s="17" customFormat="1" ht="20.100000000000001" customHeight="1" x14ac:dyDescent="0.25">
      <c r="A19" s="96"/>
      <c r="B19" s="97" t="s">
        <v>41</v>
      </c>
      <c r="C19" s="97" t="s">
        <v>42</v>
      </c>
      <c r="D19" s="98" t="s">
        <v>43</v>
      </c>
      <c r="E19" s="98" t="s">
        <v>44</v>
      </c>
      <c r="F19" s="99" t="s">
        <v>45</v>
      </c>
      <c r="G19" s="98" t="s">
        <v>46</v>
      </c>
      <c r="H19" s="98" t="s">
        <v>47</v>
      </c>
      <c r="I19" s="16"/>
      <c r="J19" s="200"/>
      <c r="K19" s="202"/>
      <c r="L19" s="202"/>
      <c r="M19" s="202"/>
      <c r="N19" s="200"/>
      <c r="O19" s="200"/>
      <c r="P19" s="200"/>
    </row>
    <row r="20" spans="1:16" s="17" customFormat="1" ht="22.5" customHeight="1" x14ac:dyDescent="0.7">
      <c r="A20" s="100"/>
      <c r="B20" s="106"/>
      <c r="C20" s="106"/>
      <c r="D20" s="107">
        <f>B20-C20</f>
        <v>0</v>
      </c>
      <c r="E20" s="107">
        <f>D20</f>
        <v>0</v>
      </c>
      <c r="F20" s="108">
        <v>300000</v>
      </c>
      <c r="G20" s="107">
        <f>MIN(E20,F20)</f>
        <v>0</v>
      </c>
      <c r="H20" s="107">
        <f>ROUNDDOWN(G20,-3)</f>
        <v>0</v>
      </c>
      <c r="I20" s="16"/>
      <c r="J20" s="360" t="s">
        <v>144</v>
      </c>
      <c r="K20" s="360"/>
      <c r="L20" s="360"/>
      <c r="M20" s="360"/>
      <c r="N20" s="360"/>
      <c r="O20" s="360"/>
      <c r="P20" s="360"/>
    </row>
    <row r="21" spans="1:16" s="20" customFormat="1" ht="20" customHeight="1" x14ac:dyDescent="0.7">
      <c r="A21" s="104" t="s">
        <v>90</v>
      </c>
      <c r="B21" s="109"/>
      <c r="C21" s="109"/>
      <c r="D21" s="109"/>
      <c r="E21" s="109"/>
      <c r="F21" s="109"/>
      <c r="G21" s="109"/>
      <c r="H21" s="109"/>
      <c r="I21" s="19"/>
      <c r="J21" s="203"/>
      <c r="K21" s="204"/>
      <c r="L21" s="204"/>
      <c r="M21" s="204"/>
      <c r="N21" s="204"/>
      <c r="O21" s="204"/>
      <c r="P21" s="204"/>
    </row>
    <row r="22" spans="1:16" ht="6" customHeight="1" x14ac:dyDescent="0.25">
      <c r="A22" s="88"/>
      <c r="B22" s="110"/>
      <c r="C22" s="89"/>
      <c r="D22" s="90"/>
      <c r="E22" s="91"/>
      <c r="F22" s="92"/>
      <c r="G22" s="93"/>
      <c r="H22" s="94"/>
      <c r="I22" s="15"/>
    </row>
    <row r="23" spans="1:16" s="17" customFormat="1" ht="36" x14ac:dyDescent="0.25">
      <c r="A23" s="95"/>
      <c r="B23" s="178" t="s">
        <v>37</v>
      </c>
      <c r="C23" s="176" t="s">
        <v>86</v>
      </c>
      <c r="D23" s="177" t="s">
        <v>38</v>
      </c>
      <c r="E23" s="177" t="s">
        <v>87</v>
      </c>
      <c r="F23" s="178" t="s">
        <v>88</v>
      </c>
      <c r="G23" s="177" t="s">
        <v>39</v>
      </c>
      <c r="H23" s="177" t="s">
        <v>40</v>
      </c>
      <c r="I23" s="16"/>
      <c r="J23" s="200"/>
      <c r="K23" s="202"/>
      <c r="L23" s="202"/>
      <c r="M23" s="202"/>
      <c r="N23" s="200"/>
      <c r="O23" s="200"/>
      <c r="P23" s="200"/>
    </row>
    <row r="24" spans="1:16" s="17" customFormat="1" ht="20.100000000000001" customHeight="1" x14ac:dyDescent="0.25">
      <c r="A24" s="96"/>
      <c r="B24" s="219" t="s">
        <v>41</v>
      </c>
      <c r="C24" s="97" t="s">
        <v>42</v>
      </c>
      <c r="D24" s="98" t="s">
        <v>43</v>
      </c>
      <c r="E24" s="98" t="s">
        <v>44</v>
      </c>
      <c r="F24" s="99" t="s">
        <v>45</v>
      </c>
      <c r="G24" s="98" t="s">
        <v>46</v>
      </c>
      <c r="H24" s="98" t="s">
        <v>47</v>
      </c>
      <c r="I24" s="16"/>
      <c r="J24" s="200"/>
      <c r="K24" s="202"/>
      <c r="L24" s="202"/>
      <c r="M24" s="202"/>
      <c r="N24" s="200"/>
      <c r="O24" s="200"/>
      <c r="P24" s="200"/>
    </row>
    <row r="25" spans="1:16" s="17" customFormat="1" ht="22.5" customHeight="1" x14ac:dyDescent="0.25">
      <c r="A25" s="100"/>
      <c r="B25" s="108">
        <f>IF('事業計画書(様式第1号)'!I8="該当",'事業計画書(様式第1号)'!M40*3500+'事業計画書(様式第1号)'!P40*5000,)</f>
        <v>0</v>
      </c>
      <c r="C25" s="106"/>
      <c r="D25" s="107">
        <f>B25-C25</f>
        <v>0</v>
      </c>
      <c r="E25" s="107">
        <f>D25</f>
        <v>0</v>
      </c>
      <c r="F25" s="108">
        <f>IF('事業計画書(様式第1号)'!I8="該当",'事業計画書(様式第1号)'!S40*5000,)</f>
        <v>0</v>
      </c>
      <c r="G25" s="107">
        <f>MIN(E25,F25)</f>
        <v>0</v>
      </c>
      <c r="H25" s="107">
        <f>ROUNDDOWN(G25,-3)</f>
        <v>0</v>
      </c>
      <c r="I25" s="16"/>
      <c r="J25" s="200"/>
      <c r="K25" s="202"/>
      <c r="L25" s="202"/>
      <c r="M25" s="202"/>
      <c r="N25" s="200"/>
      <c r="O25" s="200"/>
      <c r="P25" s="200"/>
    </row>
    <row r="26" spans="1:16" s="17" customFormat="1" ht="22.5" customHeight="1" x14ac:dyDescent="0.25">
      <c r="A26" s="104" t="s">
        <v>134</v>
      </c>
      <c r="B26" s="109"/>
      <c r="C26" s="109"/>
      <c r="D26" s="109"/>
      <c r="E26" s="109"/>
      <c r="F26" s="109"/>
      <c r="G26" s="109"/>
      <c r="H26" s="109"/>
      <c r="I26" s="16"/>
      <c r="J26" s="200"/>
      <c r="K26" s="202"/>
      <c r="L26" s="202"/>
      <c r="M26" s="202"/>
      <c r="N26" s="200"/>
      <c r="O26" s="200"/>
      <c r="P26" s="200"/>
    </row>
    <row r="27" spans="1:16" s="17" customFormat="1" ht="6" customHeight="1" x14ac:dyDescent="0.25">
      <c r="A27" s="88"/>
      <c r="B27" s="110"/>
      <c r="C27" s="89"/>
      <c r="D27" s="90"/>
      <c r="E27" s="91"/>
      <c r="F27" s="92"/>
      <c r="G27" s="93"/>
      <c r="H27" s="94"/>
      <c r="I27" s="16"/>
      <c r="J27" s="200"/>
      <c r="K27" s="202"/>
      <c r="L27" s="202"/>
      <c r="M27" s="202"/>
      <c r="N27" s="200"/>
      <c r="O27" s="200"/>
      <c r="P27" s="200"/>
    </row>
    <row r="28" spans="1:16" s="17" customFormat="1" ht="36" customHeight="1" x14ac:dyDescent="0.25">
      <c r="A28" s="95"/>
      <c r="B28" s="178" t="s">
        <v>37</v>
      </c>
      <c r="C28" s="176" t="s">
        <v>86</v>
      </c>
      <c r="D28" s="177" t="s">
        <v>38</v>
      </c>
      <c r="E28" s="177" t="s">
        <v>87</v>
      </c>
      <c r="F28" s="178" t="s">
        <v>88</v>
      </c>
      <c r="G28" s="177" t="s">
        <v>39</v>
      </c>
      <c r="H28" s="177" t="s">
        <v>40</v>
      </c>
      <c r="I28" s="16"/>
      <c r="J28" s="200"/>
      <c r="K28" s="202"/>
      <c r="L28" s="202"/>
      <c r="M28" s="202"/>
      <c r="N28" s="200"/>
      <c r="O28" s="200"/>
      <c r="P28" s="200"/>
    </row>
    <row r="29" spans="1:16" s="17" customFormat="1" ht="22.5" customHeight="1" x14ac:dyDescent="0.25">
      <c r="A29" s="96"/>
      <c r="B29" s="219" t="s">
        <v>41</v>
      </c>
      <c r="C29" s="97" t="s">
        <v>42</v>
      </c>
      <c r="D29" s="98" t="s">
        <v>43</v>
      </c>
      <c r="E29" s="98" t="s">
        <v>44</v>
      </c>
      <c r="F29" s="99" t="s">
        <v>45</v>
      </c>
      <c r="G29" s="98" t="s">
        <v>46</v>
      </c>
      <c r="H29" s="98" t="s">
        <v>47</v>
      </c>
      <c r="I29" s="16"/>
      <c r="J29" s="200"/>
      <c r="K29" s="202"/>
      <c r="L29" s="202"/>
      <c r="M29" s="202"/>
      <c r="N29" s="200"/>
      <c r="O29" s="200"/>
      <c r="P29" s="200"/>
    </row>
    <row r="30" spans="1:16" s="17" customFormat="1" ht="22.5" customHeight="1" x14ac:dyDescent="0.25">
      <c r="A30" s="100"/>
      <c r="B30" s="108">
        <f>IF('事業計画書(様式第1号)'!I8="非該当",'事業計画書(様式第1号)'!M40*2500+'事業計画書(様式第1号)'!P40*4000,)</f>
        <v>0</v>
      </c>
      <c r="C30" s="106"/>
      <c r="D30" s="107">
        <f>B30-C30</f>
        <v>0</v>
      </c>
      <c r="E30" s="107">
        <f>D30</f>
        <v>0</v>
      </c>
      <c r="F30" s="108">
        <f>IF('事業計画書(様式第1号)'!I8="非該当",'事業計画書(様式第1号)'!S40*4000,)</f>
        <v>0</v>
      </c>
      <c r="G30" s="107">
        <f>MIN(E30,F30)</f>
        <v>0</v>
      </c>
      <c r="H30" s="107">
        <f>ROUNDDOWN(G30,-3)</f>
        <v>0</v>
      </c>
      <c r="I30" s="16"/>
      <c r="J30" s="200"/>
      <c r="K30" s="202"/>
      <c r="L30" s="202"/>
      <c r="M30" s="202"/>
      <c r="N30" s="200"/>
      <c r="O30" s="200"/>
      <c r="P30" s="200"/>
    </row>
    <row r="31" spans="1:16" s="17" customFormat="1" ht="6.75" customHeight="1" x14ac:dyDescent="0.25">
      <c r="A31" s="21"/>
      <c r="B31" s="22"/>
      <c r="C31" s="18"/>
      <c r="D31" s="18"/>
      <c r="E31" s="18"/>
      <c r="F31" s="18"/>
      <c r="G31" s="18"/>
      <c r="H31" s="18"/>
      <c r="I31" s="23"/>
      <c r="J31" s="200"/>
      <c r="K31" s="202"/>
      <c r="L31" s="202"/>
      <c r="M31" s="202"/>
      <c r="N31" s="200"/>
      <c r="O31" s="200"/>
      <c r="P31" s="200"/>
    </row>
    <row r="32" spans="1:16" s="17" customFormat="1" ht="22.5" customHeight="1" x14ac:dyDescent="0.25">
      <c r="A32" s="121" t="s">
        <v>49</v>
      </c>
      <c r="B32" s="112">
        <f>H15+H20+H25+H30</f>
        <v>0</v>
      </c>
      <c r="C32" s="111" t="s">
        <v>50</v>
      </c>
      <c r="D32" s="18"/>
      <c r="E32" s="18"/>
      <c r="F32" s="18"/>
      <c r="G32" s="18"/>
      <c r="H32" s="18"/>
      <c r="I32" s="16"/>
      <c r="J32" s="204"/>
      <c r="K32" s="202"/>
      <c r="L32" s="202"/>
      <c r="M32" s="202"/>
      <c r="N32" s="200"/>
      <c r="O32" s="200"/>
      <c r="P32" s="200"/>
    </row>
    <row r="33" spans="1:16" s="20" customFormat="1" ht="7.5" customHeight="1" thickBot="1" x14ac:dyDescent="0.75">
      <c r="A33" s="24"/>
      <c r="B33" s="25"/>
      <c r="C33" s="25"/>
      <c r="D33" s="25"/>
      <c r="E33" s="25"/>
      <c r="F33" s="25"/>
      <c r="G33" s="25"/>
      <c r="H33" s="25"/>
      <c r="I33" s="26"/>
      <c r="J33" s="203"/>
      <c r="K33" s="204"/>
      <c r="L33" s="204"/>
      <c r="M33" s="204"/>
      <c r="N33" s="204"/>
      <c r="O33" s="204"/>
      <c r="P33" s="204"/>
    </row>
    <row r="34" spans="1:16" s="20" customFormat="1" ht="22.5" customHeight="1" x14ac:dyDescent="0.7">
      <c r="A34" s="122" t="s">
        <v>51</v>
      </c>
      <c r="B34" s="28"/>
      <c r="C34" s="28"/>
      <c r="D34" s="28"/>
      <c r="E34" s="28"/>
      <c r="F34" s="28"/>
      <c r="G34" s="28"/>
      <c r="H34" s="83" t="s">
        <v>35</v>
      </c>
      <c r="I34" s="29"/>
      <c r="J34" s="203"/>
      <c r="K34" s="204"/>
      <c r="L34" s="204"/>
      <c r="M34" s="204"/>
      <c r="N34" s="204"/>
      <c r="O34" s="204"/>
      <c r="P34" s="204"/>
    </row>
    <row r="35" spans="1:16" s="31" customFormat="1" ht="20" customHeight="1" x14ac:dyDescent="0.25">
      <c r="A35" s="104" t="s">
        <v>52</v>
      </c>
      <c r="B35" s="113"/>
      <c r="C35" s="113"/>
      <c r="D35" s="113"/>
      <c r="E35" s="113"/>
      <c r="F35" s="113"/>
      <c r="G35" s="113"/>
      <c r="H35" s="113"/>
      <c r="I35" s="30"/>
      <c r="J35" s="205"/>
      <c r="K35" s="206"/>
      <c r="L35" s="206"/>
      <c r="M35" s="206"/>
      <c r="N35" s="206"/>
      <c r="O35" s="206"/>
      <c r="P35" s="206"/>
    </row>
    <row r="36" spans="1:16" ht="6" customHeight="1" x14ac:dyDescent="0.25">
      <c r="A36" s="88"/>
      <c r="B36" s="89"/>
      <c r="C36" s="89"/>
      <c r="D36" s="90"/>
      <c r="E36" s="91"/>
      <c r="F36" s="92"/>
      <c r="G36" s="93"/>
      <c r="H36" s="94"/>
      <c r="I36" s="15"/>
    </row>
    <row r="37" spans="1:16" s="17" customFormat="1" ht="36" x14ac:dyDescent="0.25">
      <c r="A37" s="95"/>
      <c r="B37" s="175" t="s">
        <v>37</v>
      </c>
      <c r="C37" s="176" t="s">
        <v>86</v>
      </c>
      <c r="D37" s="177" t="s">
        <v>38</v>
      </c>
      <c r="E37" s="177" t="s">
        <v>87</v>
      </c>
      <c r="F37" s="178" t="s">
        <v>88</v>
      </c>
      <c r="G37" s="177" t="s">
        <v>39</v>
      </c>
      <c r="H37" s="177" t="s">
        <v>40</v>
      </c>
      <c r="I37" s="16"/>
      <c r="J37" s="200"/>
      <c r="K37" s="202"/>
      <c r="L37" s="202"/>
      <c r="M37" s="202"/>
      <c r="N37" s="200"/>
      <c r="O37" s="200"/>
      <c r="P37" s="200"/>
    </row>
    <row r="38" spans="1:16" s="17" customFormat="1" ht="20.100000000000001" customHeight="1" x14ac:dyDescent="0.25">
      <c r="A38" s="96"/>
      <c r="B38" s="97" t="s">
        <v>41</v>
      </c>
      <c r="C38" s="97" t="s">
        <v>42</v>
      </c>
      <c r="D38" s="98" t="s">
        <v>43</v>
      </c>
      <c r="E38" s="98" t="s">
        <v>44</v>
      </c>
      <c r="F38" s="99" t="s">
        <v>45</v>
      </c>
      <c r="G38" s="98" t="s">
        <v>46</v>
      </c>
      <c r="H38" s="98" t="s">
        <v>47</v>
      </c>
      <c r="I38" s="16"/>
      <c r="J38" s="200"/>
      <c r="K38" s="202"/>
      <c r="L38" s="202"/>
      <c r="M38" s="202"/>
      <c r="N38" s="200"/>
      <c r="O38" s="200"/>
      <c r="P38" s="200"/>
    </row>
    <row r="39" spans="1:16" s="17" customFormat="1" ht="22.5" customHeight="1" x14ac:dyDescent="0.25">
      <c r="A39" s="100"/>
      <c r="B39" s="106"/>
      <c r="C39" s="106"/>
      <c r="D39" s="107">
        <f>B39-C39</f>
        <v>0</v>
      </c>
      <c r="E39" s="107">
        <f>D39</f>
        <v>0</v>
      </c>
      <c r="F39" s="108">
        <v>400000</v>
      </c>
      <c r="G39" s="107">
        <f>MIN(E39,F39)</f>
        <v>0</v>
      </c>
      <c r="H39" s="107">
        <f>ROUNDDOWN(G39,-3)</f>
        <v>0</v>
      </c>
      <c r="I39" s="16"/>
      <c r="J39" s="200"/>
      <c r="K39" s="202"/>
      <c r="L39" s="202"/>
      <c r="M39" s="202"/>
      <c r="N39" s="200"/>
      <c r="O39" s="200"/>
      <c r="P39" s="200"/>
    </row>
    <row r="40" spans="1:16" s="33" customFormat="1" ht="20" customHeight="1" x14ac:dyDescent="0.25">
      <c r="A40" s="84" t="s">
        <v>53</v>
      </c>
      <c r="B40" s="114"/>
      <c r="C40" s="115"/>
      <c r="D40" s="115"/>
      <c r="E40" s="115"/>
      <c r="F40" s="115"/>
      <c r="G40" s="115"/>
      <c r="H40" s="115"/>
      <c r="I40" s="32"/>
      <c r="J40" s="207"/>
      <c r="K40" s="202"/>
      <c r="L40" s="202"/>
      <c r="M40" s="202"/>
      <c r="N40" s="207"/>
      <c r="O40" s="207"/>
      <c r="P40" s="207"/>
    </row>
    <row r="41" spans="1:16" ht="6" customHeight="1" x14ac:dyDescent="0.25">
      <c r="A41" s="88"/>
      <c r="B41" s="110"/>
      <c r="C41" s="89"/>
      <c r="D41" s="90"/>
      <c r="E41" s="91"/>
      <c r="F41" s="92"/>
      <c r="G41" s="93"/>
      <c r="H41" s="94"/>
      <c r="I41" s="15"/>
    </row>
    <row r="42" spans="1:16" s="17" customFormat="1" ht="36" x14ac:dyDescent="0.25">
      <c r="A42" s="95"/>
      <c r="B42" s="178" t="s">
        <v>37</v>
      </c>
      <c r="C42" s="176" t="s">
        <v>86</v>
      </c>
      <c r="D42" s="177" t="s">
        <v>38</v>
      </c>
      <c r="E42" s="177" t="s">
        <v>87</v>
      </c>
      <c r="F42" s="178" t="s">
        <v>88</v>
      </c>
      <c r="G42" s="177" t="s">
        <v>39</v>
      </c>
      <c r="H42" s="177" t="s">
        <v>40</v>
      </c>
      <c r="I42" s="16"/>
      <c r="J42" s="200"/>
      <c r="K42" s="202"/>
      <c r="L42" s="202"/>
      <c r="M42" s="202"/>
      <c r="N42" s="200"/>
      <c r="O42" s="200"/>
      <c r="P42" s="200"/>
    </row>
    <row r="43" spans="1:16" s="17" customFormat="1" ht="20.100000000000001" customHeight="1" x14ac:dyDescent="0.25">
      <c r="A43" s="96"/>
      <c r="B43" s="219" t="s">
        <v>41</v>
      </c>
      <c r="C43" s="97" t="s">
        <v>42</v>
      </c>
      <c r="D43" s="98" t="s">
        <v>43</v>
      </c>
      <c r="E43" s="98" t="s">
        <v>44</v>
      </c>
      <c r="F43" s="99" t="s">
        <v>45</v>
      </c>
      <c r="G43" s="98" t="s">
        <v>46</v>
      </c>
      <c r="H43" s="98" t="s">
        <v>47</v>
      </c>
      <c r="I43" s="16"/>
      <c r="J43" s="200"/>
      <c r="K43" s="202"/>
      <c r="L43" s="202"/>
      <c r="M43" s="202"/>
      <c r="N43" s="200"/>
      <c r="O43" s="200"/>
      <c r="P43" s="200"/>
    </row>
    <row r="44" spans="1:16" s="17" customFormat="1" ht="22.5" customHeight="1" x14ac:dyDescent="0.25">
      <c r="A44" s="100"/>
      <c r="B44" s="108">
        <f>'事業計画書(様式第1号)'!R67</f>
        <v>0</v>
      </c>
      <c r="C44" s="106"/>
      <c r="D44" s="107">
        <f>B44-C44</f>
        <v>0</v>
      </c>
      <c r="E44" s="107">
        <f>D44</f>
        <v>0</v>
      </c>
      <c r="F44" s="108">
        <f>IF('事業計画書(様式第1号)'!M67&gt;0,'事業計画書(様式第1号)'!M67*100000,0)</f>
        <v>0</v>
      </c>
      <c r="G44" s="107">
        <f>MIN(E44,F44)</f>
        <v>0</v>
      </c>
      <c r="H44" s="107">
        <f>ROUNDDOWN(G44,-3)</f>
        <v>0</v>
      </c>
      <c r="I44" s="16"/>
      <c r="J44" s="200"/>
      <c r="K44" s="202"/>
      <c r="L44" s="202"/>
      <c r="M44" s="202"/>
      <c r="N44" s="200"/>
      <c r="O44" s="200"/>
      <c r="P44" s="200"/>
    </row>
    <row r="45" spans="1:16" s="33" customFormat="1" ht="20" customHeight="1" x14ac:dyDescent="0.25">
      <c r="A45" s="84" t="s">
        <v>135</v>
      </c>
      <c r="B45" s="114"/>
      <c r="C45" s="115"/>
      <c r="D45" s="115"/>
      <c r="E45" s="115"/>
      <c r="F45" s="115"/>
      <c r="G45" s="115"/>
      <c r="H45" s="115"/>
      <c r="I45" s="32"/>
      <c r="J45" s="207"/>
      <c r="K45" s="202"/>
      <c r="L45" s="202"/>
      <c r="M45" s="202"/>
      <c r="N45" s="207"/>
      <c r="O45" s="207"/>
      <c r="P45" s="207"/>
    </row>
    <row r="46" spans="1:16" ht="6" customHeight="1" x14ac:dyDescent="0.25">
      <c r="A46" s="88"/>
      <c r="B46" s="89"/>
      <c r="C46" s="89"/>
      <c r="D46" s="90"/>
      <c r="E46" s="91"/>
      <c r="F46" s="92"/>
      <c r="G46" s="93"/>
      <c r="H46" s="94"/>
      <c r="I46" s="15"/>
    </row>
    <row r="47" spans="1:16" s="17" customFormat="1" ht="36" x14ac:dyDescent="0.25">
      <c r="A47" s="95"/>
      <c r="B47" s="175" t="s">
        <v>37</v>
      </c>
      <c r="C47" s="176" t="s">
        <v>86</v>
      </c>
      <c r="D47" s="177" t="s">
        <v>38</v>
      </c>
      <c r="E47" s="177" t="s">
        <v>87</v>
      </c>
      <c r="F47" s="178" t="s">
        <v>88</v>
      </c>
      <c r="G47" s="177" t="s">
        <v>39</v>
      </c>
      <c r="H47" s="177" t="s">
        <v>40</v>
      </c>
      <c r="I47" s="16"/>
      <c r="J47" s="200"/>
      <c r="K47" s="202"/>
      <c r="L47" s="202"/>
      <c r="M47" s="202"/>
      <c r="N47" s="200"/>
      <c r="O47" s="200"/>
      <c r="P47" s="200"/>
    </row>
    <row r="48" spans="1:16" s="17" customFormat="1" ht="20.100000000000001" customHeight="1" x14ac:dyDescent="0.25">
      <c r="A48" s="96"/>
      <c r="B48" s="97" t="s">
        <v>41</v>
      </c>
      <c r="C48" s="97" t="s">
        <v>42</v>
      </c>
      <c r="D48" s="98" t="s">
        <v>43</v>
      </c>
      <c r="E48" s="98" t="s">
        <v>44</v>
      </c>
      <c r="F48" s="99" t="s">
        <v>45</v>
      </c>
      <c r="G48" s="98" t="s">
        <v>46</v>
      </c>
      <c r="H48" s="98" t="s">
        <v>47</v>
      </c>
      <c r="I48" s="16"/>
      <c r="J48" s="200"/>
      <c r="K48" s="202"/>
      <c r="L48" s="202"/>
      <c r="M48" s="202"/>
      <c r="N48" s="200"/>
      <c r="O48" s="200"/>
      <c r="P48" s="200"/>
    </row>
    <row r="49" spans="1:16" s="17" customFormat="1" ht="22.5" customHeight="1" x14ac:dyDescent="0.25">
      <c r="A49" s="100"/>
      <c r="B49" s="106"/>
      <c r="C49" s="106"/>
      <c r="D49" s="107">
        <f>B49-C49</f>
        <v>0</v>
      </c>
      <c r="E49" s="107">
        <f>D49</f>
        <v>0</v>
      </c>
      <c r="F49" s="108">
        <v>300000</v>
      </c>
      <c r="G49" s="107">
        <f>MIN(E49,F49)</f>
        <v>0</v>
      </c>
      <c r="H49" s="107">
        <f>ROUNDDOWN(G49,-3)</f>
        <v>0</v>
      </c>
      <c r="I49" s="16"/>
      <c r="J49" s="200"/>
      <c r="K49" s="202"/>
      <c r="L49" s="202"/>
      <c r="M49" s="202"/>
      <c r="N49" s="200"/>
      <c r="O49" s="200"/>
      <c r="P49" s="200"/>
    </row>
    <row r="50" spans="1:16" s="17" customFormat="1" ht="6.75" customHeight="1" x14ac:dyDescent="0.25">
      <c r="A50" s="116"/>
      <c r="B50" s="117"/>
      <c r="C50" s="105"/>
      <c r="D50" s="105"/>
      <c r="E50" s="105"/>
      <c r="F50" s="105"/>
      <c r="G50" s="105"/>
      <c r="H50" s="105"/>
      <c r="I50" s="16"/>
      <c r="J50" s="200"/>
      <c r="K50" s="202"/>
      <c r="L50" s="202"/>
      <c r="M50" s="202"/>
      <c r="N50" s="200"/>
      <c r="O50" s="200"/>
      <c r="P50" s="200"/>
    </row>
    <row r="51" spans="1:16" s="17" customFormat="1" ht="22.5" customHeight="1" x14ac:dyDescent="0.25">
      <c r="A51" s="118" t="s">
        <v>54</v>
      </c>
      <c r="B51" s="119">
        <f>H39+H44+H49</f>
        <v>0</v>
      </c>
      <c r="C51" s="120" t="s">
        <v>50</v>
      </c>
      <c r="D51" s="18"/>
      <c r="E51" s="18"/>
      <c r="F51" s="18"/>
      <c r="G51" s="34"/>
      <c r="H51" s="34"/>
      <c r="I51" s="35"/>
      <c r="J51" s="200"/>
      <c r="K51" s="202"/>
      <c r="L51" s="202"/>
      <c r="M51" s="202"/>
      <c r="N51" s="200"/>
      <c r="O51" s="200"/>
      <c r="P51" s="200"/>
    </row>
    <row r="52" spans="1:16" s="17" customFormat="1" ht="7.5" customHeight="1" thickBot="1" x14ac:dyDescent="0.3">
      <c r="A52" s="36"/>
      <c r="B52" s="37"/>
      <c r="C52" s="38"/>
      <c r="D52" s="37"/>
      <c r="E52" s="37"/>
      <c r="F52" s="37"/>
      <c r="G52" s="39"/>
      <c r="H52" s="39"/>
      <c r="I52" s="40"/>
      <c r="J52" s="200"/>
      <c r="K52" s="202"/>
      <c r="L52" s="202"/>
      <c r="M52" s="202"/>
      <c r="N52" s="200"/>
      <c r="O52" s="200"/>
      <c r="P52" s="200"/>
    </row>
    <row r="53" spans="1:16" s="17" customFormat="1" ht="6.75" customHeight="1" x14ac:dyDescent="0.25">
      <c r="A53" s="41"/>
      <c r="B53" s="22"/>
      <c r="C53" s="18"/>
      <c r="D53" s="18"/>
      <c r="E53" s="18"/>
      <c r="F53" s="18"/>
      <c r="G53" s="34"/>
      <c r="H53" s="34"/>
      <c r="I53" s="18"/>
      <c r="J53" s="200"/>
      <c r="K53" s="202"/>
      <c r="L53" s="202"/>
      <c r="M53" s="202"/>
      <c r="N53" s="200"/>
      <c r="O53" s="200"/>
      <c r="P53" s="200"/>
    </row>
    <row r="54" spans="1:16" s="17" customFormat="1" ht="22.5" customHeight="1" thickBot="1" x14ac:dyDescent="0.3">
      <c r="A54" s="124" t="s">
        <v>55</v>
      </c>
      <c r="B54" s="125"/>
      <c r="C54" s="126">
        <f>B32+B51</f>
        <v>0</v>
      </c>
      <c r="D54" s="127" t="s">
        <v>50</v>
      </c>
      <c r="E54" s="18"/>
      <c r="F54" s="18"/>
      <c r="G54" s="34"/>
      <c r="H54" s="34"/>
      <c r="I54" s="18"/>
      <c r="J54" s="200"/>
      <c r="K54" s="202"/>
      <c r="L54" s="202"/>
      <c r="M54" s="202"/>
      <c r="N54" s="200"/>
      <c r="O54" s="200"/>
      <c r="P54" s="200"/>
    </row>
    <row r="55" spans="1:16" s="20" customFormat="1" ht="5.25" customHeight="1" thickTop="1" x14ac:dyDescent="0.7">
      <c r="A55" s="42"/>
      <c r="B55" s="27"/>
      <c r="C55" s="27"/>
      <c r="D55" s="27"/>
      <c r="E55" s="27"/>
      <c r="F55" s="27"/>
      <c r="G55" s="27"/>
      <c r="H55" s="27"/>
      <c r="I55" s="27"/>
      <c r="J55" s="203"/>
      <c r="K55" s="204"/>
      <c r="L55" s="204"/>
      <c r="M55" s="204"/>
      <c r="N55" s="204"/>
      <c r="O55" s="204"/>
      <c r="P55" s="204"/>
    </row>
    <row r="56" spans="1:16" s="20" customFormat="1" ht="16.5" customHeight="1" x14ac:dyDescent="0.7">
      <c r="A56" s="192"/>
      <c r="B56" s="128"/>
      <c r="C56" s="128"/>
      <c r="D56" s="128"/>
      <c r="E56" s="128"/>
      <c r="F56" s="128"/>
      <c r="G56" s="128"/>
      <c r="H56" s="128"/>
      <c r="I56" s="43"/>
      <c r="J56" s="208"/>
      <c r="K56" s="208"/>
      <c r="L56" s="208"/>
      <c r="M56" s="208"/>
      <c r="N56" s="204"/>
      <c r="O56" s="204"/>
      <c r="P56" s="204"/>
    </row>
    <row r="57" spans="1:16" ht="18.75" customHeight="1" x14ac:dyDescent="0.7">
      <c r="A57" s="192"/>
      <c r="B57" s="128"/>
      <c r="C57" s="128"/>
      <c r="D57" s="128"/>
      <c r="E57" s="128"/>
      <c r="F57" s="128"/>
      <c r="G57" s="129"/>
      <c r="H57" s="129"/>
      <c r="I57" s="44"/>
      <c r="J57" s="209"/>
      <c r="K57" s="209"/>
      <c r="L57" s="209"/>
      <c r="M57" s="209"/>
    </row>
    <row r="58" spans="1:16" ht="18.75" customHeight="1" x14ac:dyDescent="0.7">
      <c r="A58" s="192"/>
      <c r="B58" s="128"/>
      <c r="C58" s="128"/>
      <c r="D58" s="128"/>
      <c r="E58" s="128"/>
      <c r="F58" s="128"/>
      <c r="G58" s="129"/>
      <c r="H58" s="129"/>
      <c r="I58" s="44"/>
      <c r="J58" s="209"/>
      <c r="K58" s="209"/>
      <c r="L58" s="209"/>
      <c r="M58" s="209"/>
    </row>
    <row r="59" spans="1:16" ht="18.75" customHeight="1" x14ac:dyDescent="0.7">
      <c r="A59" s="192"/>
      <c r="B59" s="193"/>
      <c r="C59" s="193"/>
      <c r="D59" s="193"/>
      <c r="E59" s="193"/>
      <c r="F59" s="193"/>
      <c r="G59" s="130"/>
      <c r="H59" s="130"/>
      <c r="I59" s="10"/>
      <c r="J59" s="10"/>
      <c r="K59" s="10"/>
      <c r="L59" s="10"/>
      <c r="M59" s="10"/>
    </row>
    <row r="60" spans="1:16" ht="18.75" customHeight="1" x14ac:dyDescent="0.7">
      <c r="A60" s="194"/>
      <c r="B60" s="193"/>
      <c r="C60" s="193"/>
      <c r="D60" s="193"/>
      <c r="E60" s="193"/>
      <c r="F60" s="193"/>
      <c r="G60" s="193"/>
      <c r="H60" s="193"/>
      <c r="I60" s="195"/>
      <c r="J60" s="45"/>
      <c r="K60" s="10"/>
      <c r="L60" s="10"/>
      <c r="M60" s="10"/>
    </row>
    <row r="61" spans="1:16" ht="18.75" customHeight="1" x14ac:dyDescent="0.7">
      <c r="A61" s="356"/>
      <c r="B61" s="356"/>
      <c r="C61" s="356"/>
      <c r="D61" s="356"/>
      <c r="E61" s="356"/>
      <c r="F61" s="356"/>
      <c r="G61" s="356"/>
      <c r="H61" s="356"/>
      <c r="I61" s="356"/>
    </row>
    <row r="62" spans="1:16" ht="18.75" customHeight="1" x14ac:dyDescent="0.7">
      <c r="A62" s="357"/>
      <c r="B62" s="357"/>
      <c r="C62" s="357"/>
      <c r="D62" s="357"/>
      <c r="E62" s="357"/>
      <c r="F62" s="357"/>
      <c r="G62" s="357"/>
      <c r="H62" s="357"/>
      <c r="I62" s="357"/>
    </row>
    <row r="63" spans="1:16" ht="18.75" customHeight="1" x14ac:dyDescent="0.7">
      <c r="A63" s="358"/>
      <c r="B63" s="358"/>
      <c r="C63" s="358"/>
      <c r="D63" s="358"/>
      <c r="E63" s="358"/>
      <c r="F63" s="358"/>
      <c r="G63" s="358"/>
      <c r="H63" s="358"/>
      <c r="I63" s="358"/>
    </row>
    <row r="64" spans="1:16" ht="18.75" customHeight="1" x14ac:dyDescent="0.7">
      <c r="A64" s="353"/>
      <c r="B64" s="353"/>
      <c r="C64" s="353"/>
      <c r="D64" s="353"/>
      <c r="E64" s="353"/>
      <c r="F64" s="353"/>
      <c r="G64" s="353"/>
      <c r="H64" s="353"/>
      <c r="I64" s="353"/>
    </row>
    <row r="65" spans="1:10" ht="18.75" customHeight="1" x14ac:dyDescent="0.7">
      <c r="A65" s="353"/>
      <c r="B65" s="353"/>
      <c r="C65" s="353"/>
      <c r="D65" s="353"/>
      <c r="E65" s="353"/>
      <c r="F65" s="353"/>
      <c r="G65" s="353"/>
      <c r="H65" s="353"/>
      <c r="I65" s="353"/>
    </row>
    <row r="66" spans="1:10" ht="18.75" customHeight="1" x14ac:dyDescent="0.7">
      <c r="A66" s="353"/>
      <c r="B66" s="353"/>
      <c r="C66" s="353"/>
      <c r="D66" s="353"/>
      <c r="E66" s="353"/>
      <c r="F66" s="353"/>
      <c r="G66" s="353"/>
      <c r="H66" s="353"/>
      <c r="I66" s="353"/>
    </row>
    <row r="67" spans="1:10" ht="18.75" customHeight="1" x14ac:dyDescent="0.7">
      <c r="A67" s="353"/>
      <c r="B67" s="353"/>
      <c r="C67" s="353"/>
      <c r="D67" s="353"/>
      <c r="E67" s="353"/>
      <c r="F67" s="353"/>
      <c r="G67" s="353"/>
      <c r="H67" s="353"/>
      <c r="I67" s="353"/>
      <c r="J67" s="353"/>
    </row>
    <row r="68" spans="1:10" ht="18.75" customHeight="1" x14ac:dyDescent="0.7">
      <c r="A68" s="353"/>
      <c r="B68" s="353"/>
      <c r="C68" s="353"/>
      <c r="D68" s="353"/>
      <c r="E68" s="353"/>
      <c r="F68" s="353"/>
      <c r="G68" s="353"/>
      <c r="H68" s="353"/>
      <c r="I68" s="353"/>
    </row>
    <row r="69" spans="1:10" ht="18.75" customHeight="1" x14ac:dyDescent="0.7"/>
    <row r="70" spans="1:10" ht="18.75" customHeight="1" x14ac:dyDescent="0.7"/>
    <row r="71" spans="1:10" ht="18.75" customHeight="1" x14ac:dyDescent="0.7"/>
    <row r="72" spans="1:10" ht="18.75" customHeight="1" x14ac:dyDescent="0.7"/>
    <row r="73" spans="1:10" ht="18.75" customHeight="1" x14ac:dyDescent="0.7"/>
    <row r="74" spans="1:10" ht="18.75" customHeight="1" x14ac:dyDescent="0.7"/>
    <row r="75" spans="1:10" ht="18.75" customHeight="1" x14ac:dyDescent="0.7"/>
    <row r="76" spans="1:10" ht="18.75" customHeight="1" x14ac:dyDescent="0.7"/>
    <row r="77" spans="1:10" ht="18.75" customHeight="1" x14ac:dyDescent="0.7"/>
    <row r="78" spans="1:10" ht="18.75" customHeight="1" x14ac:dyDescent="0.7"/>
  </sheetData>
  <mergeCells count="22">
    <mergeCell ref="J15:P16"/>
    <mergeCell ref="J3:P3"/>
    <mergeCell ref="J4:P4"/>
    <mergeCell ref="J5:P5"/>
    <mergeCell ref="J6:P6"/>
    <mergeCell ref="J10:P11"/>
    <mergeCell ref="E5:H5"/>
    <mergeCell ref="E6:H6"/>
    <mergeCell ref="A68:I68"/>
    <mergeCell ref="F1:I1"/>
    <mergeCell ref="A2:I2"/>
    <mergeCell ref="A61:I61"/>
    <mergeCell ref="A62:I62"/>
    <mergeCell ref="A63:I63"/>
    <mergeCell ref="A64:I64"/>
    <mergeCell ref="A65:I65"/>
    <mergeCell ref="A66:I66"/>
    <mergeCell ref="A67:J67"/>
    <mergeCell ref="E4:H4"/>
    <mergeCell ref="J13:P13"/>
    <mergeCell ref="J18:P18"/>
    <mergeCell ref="J20:P20"/>
  </mergeCells>
  <phoneticPr fontId="4"/>
  <printOptions horizontalCentered="1"/>
  <pageMargins left="0.19685039370078741" right="0.19685039370078741" top="0.43307086614173229" bottom="0.43307086614173229" header="0.11811023622047245" footer="0"/>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1189-086C-4A9E-8D89-38EB94AA142B}">
  <dimension ref="A1:I35"/>
  <sheetViews>
    <sheetView showGridLines="0" showZeros="0" view="pageBreakPreview" zoomScale="85" zoomScaleNormal="85" zoomScaleSheetLayoutView="85" workbookViewId="0">
      <selection activeCell="A7" sqref="A7:D7"/>
    </sheetView>
  </sheetViews>
  <sheetFormatPr defaultColWidth="9" defaultRowHeight="12.4" x14ac:dyDescent="0.25"/>
  <cols>
    <col min="1" max="2" width="16.9375" style="46" customWidth="1"/>
    <col min="3" max="3" width="7.25" style="46" customWidth="1"/>
    <col min="4" max="4" width="7.375" style="46" customWidth="1"/>
    <col min="5" max="5" width="13" style="46" customWidth="1"/>
    <col min="6" max="6" width="3.6875" style="46" customWidth="1"/>
    <col min="7" max="7" width="27.125" style="46" customWidth="1"/>
    <col min="8" max="8" width="1.75" style="46" customWidth="1"/>
    <col min="9" max="16384" width="9" style="46"/>
  </cols>
  <sheetData>
    <row r="1" spans="1:9" ht="17.25" customHeight="1" x14ac:dyDescent="0.25">
      <c r="A1" s="212" t="s">
        <v>111</v>
      </c>
      <c r="B1" s="131"/>
      <c r="C1" s="131"/>
      <c r="D1" s="131"/>
      <c r="E1" s="196"/>
      <c r="F1" s="196"/>
      <c r="G1" s="196"/>
      <c r="I1" s="191" t="s">
        <v>133</v>
      </c>
    </row>
    <row r="2" spans="1:9" ht="17.25" customHeight="1" x14ac:dyDescent="0.3">
      <c r="A2" s="368" t="s">
        <v>147</v>
      </c>
      <c r="B2" s="368"/>
      <c r="C2" s="368"/>
      <c r="D2" s="368"/>
      <c r="E2" s="369"/>
      <c r="F2" s="369"/>
      <c r="G2" s="369"/>
      <c r="H2" s="47"/>
      <c r="I2" s="197" t="s">
        <v>140</v>
      </c>
    </row>
    <row r="3" spans="1:9" ht="21.4" customHeight="1" x14ac:dyDescent="0.3">
      <c r="A3" s="369"/>
      <c r="B3" s="369"/>
      <c r="C3" s="369"/>
      <c r="D3" s="369"/>
      <c r="E3" s="369"/>
      <c r="F3" s="369"/>
      <c r="G3" s="369"/>
      <c r="H3" s="47"/>
    </row>
    <row r="4" spans="1:9" ht="21.4" customHeight="1" x14ac:dyDescent="0.3">
      <c r="A4" s="167"/>
      <c r="B4" s="167"/>
      <c r="C4" s="167"/>
      <c r="D4" s="167"/>
      <c r="E4" s="167"/>
      <c r="F4" s="167"/>
      <c r="G4" s="167"/>
      <c r="H4" s="47"/>
    </row>
    <row r="5" spans="1:9" ht="17.25" customHeight="1" thickBot="1" x14ac:dyDescent="0.3">
      <c r="A5" s="131" t="s">
        <v>91</v>
      </c>
      <c r="B5" s="131"/>
      <c r="C5" s="131"/>
      <c r="D5" s="131"/>
      <c r="E5" s="163" t="s">
        <v>57</v>
      </c>
      <c r="F5" s="163"/>
      <c r="G5" s="163" t="s">
        <v>57</v>
      </c>
      <c r="H5" s="46" t="s">
        <v>57</v>
      </c>
    </row>
    <row r="6" spans="1:9" ht="26.25" customHeight="1" thickBot="1" x14ac:dyDescent="0.3">
      <c r="A6" s="378" t="s">
        <v>117</v>
      </c>
      <c r="B6" s="379"/>
      <c r="C6" s="379"/>
      <c r="D6" s="367"/>
      <c r="E6" s="366" t="s">
        <v>58</v>
      </c>
      <c r="F6" s="367"/>
      <c r="G6" s="182" t="s">
        <v>119</v>
      </c>
    </row>
    <row r="7" spans="1:9" ht="17.25" customHeight="1" x14ac:dyDescent="0.25">
      <c r="A7" s="380" t="s">
        <v>57</v>
      </c>
      <c r="B7" s="381"/>
      <c r="C7" s="381"/>
      <c r="D7" s="381"/>
      <c r="E7" s="179"/>
      <c r="F7" s="164" t="s">
        <v>50</v>
      </c>
      <c r="G7" s="169"/>
    </row>
    <row r="8" spans="1:9" ht="17.25" customHeight="1" x14ac:dyDescent="0.25">
      <c r="A8" s="371" t="s">
        <v>57</v>
      </c>
      <c r="B8" s="372"/>
      <c r="C8" s="372"/>
      <c r="D8" s="372"/>
      <c r="E8" s="180"/>
      <c r="F8" s="132" t="s">
        <v>50</v>
      </c>
      <c r="G8" s="170"/>
    </row>
    <row r="9" spans="1:9" ht="17.25" customHeight="1" x14ac:dyDescent="0.25">
      <c r="A9" s="371" t="s">
        <v>57</v>
      </c>
      <c r="B9" s="372"/>
      <c r="C9" s="372"/>
      <c r="D9" s="372"/>
      <c r="E9" s="180"/>
      <c r="F9" s="132" t="s">
        <v>50</v>
      </c>
      <c r="G9" s="170"/>
    </row>
    <row r="10" spans="1:9" ht="17.25" customHeight="1" x14ac:dyDescent="0.25">
      <c r="A10" s="371" t="s">
        <v>57</v>
      </c>
      <c r="B10" s="372"/>
      <c r="C10" s="372"/>
      <c r="D10" s="372"/>
      <c r="E10" s="180"/>
      <c r="F10" s="132" t="s">
        <v>50</v>
      </c>
      <c r="G10" s="170"/>
    </row>
    <row r="11" spans="1:9" ht="17.25" customHeight="1" x14ac:dyDescent="0.25">
      <c r="A11" s="371" t="s">
        <v>57</v>
      </c>
      <c r="B11" s="372"/>
      <c r="C11" s="372"/>
      <c r="D11" s="372"/>
      <c r="E11" s="180"/>
      <c r="F11" s="132" t="s">
        <v>50</v>
      </c>
      <c r="G11" s="170"/>
    </row>
    <row r="12" spans="1:9" ht="17.25" customHeight="1" x14ac:dyDescent="0.25">
      <c r="A12" s="371" t="s">
        <v>57</v>
      </c>
      <c r="B12" s="372"/>
      <c r="C12" s="372"/>
      <c r="D12" s="372"/>
      <c r="E12" s="180"/>
      <c r="F12" s="132" t="s">
        <v>50</v>
      </c>
      <c r="G12" s="170"/>
    </row>
    <row r="13" spans="1:9" ht="17.25" customHeight="1" x14ac:dyDescent="0.25">
      <c r="A13" s="371" t="s">
        <v>57</v>
      </c>
      <c r="B13" s="372"/>
      <c r="C13" s="372"/>
      <c r="D13" s="372"/>
      <c r="E13" s="180"/>
      <c r="F13" s="132" t="s">
        <v>50</v>
      </c>
      <c r="G13" s="170"/>
    </row>
    <row r="14" spans="1:9" ht="17.25" customHeight="1" thickBot="1" x14ac:dyDescent="0.3">
      <c r="A14" s="373" t="s">
        <v>57</v>
      </c>
      <c r="B14" s="374"/>
      <c r="C14" s="374"/>
      <c r="D14" s="374"/>
      <c r="E14" s="181"/>
      <c r="F14" s="162" t="s">
        <v>50</v>
      </c>
      <c r="G14" s="171"/>
    </row>
    <row r="15" spans="1:9" ht="23.25" customHeight="1" thickTop="1" thickBot="1" x14ac:dyDescent="0.3">
      <c r="A15" s="376" t="s">
        <v>118</v>
      </c>
      <c r="B15" s="377"/>
      <c r="C15" s="377"/>
      <c r="D15" s="377"/>
      <c r="E15" s="184">
        <f>SUM(E7:E14)</f>
        <v>0</v>
      </c>
      <c r="F15" s="183" t="s">
        <v>50</v>
      </c>
      <c r="G15" s="172"/>
    </row>
    <row r="16" spans="1:9" ht="17.25" customHeight="1" x14ac:dyDescent="0.25">
      <c r="A16" s="133" t="s">
        <v>57</v>
      </c>
      <c r="B16" s="133"/>
      <c r="C16" s="133"/>
      <c r="D16" s="133"/>
      <c r="E16" s="133"/>
      <c r="F16" s="133"/>
      <c r="G16" s="133"/>
    </row>
    <row r="17" spans="1:7" ht="17.25" customHeight="1" x14ac:dyDescent="0.25">
      <c r="A17" s="133"/>
      <c r="B17" s="133"/>
      <c r="C17" s="133"/>
      <c r="D17" s="133"/>
      <c r="E17" s="133"/>
      <c r="F17" s="133"/>
      <c r="G17" s="133"/>
    </row>
    <row r="18" spans="1:7" ht="17.25" customHeight="1" thickBot="1" x14ac:dyDescent="0.3">
      <c r="A18" s="165" t="s">
        <v>92</v>
      </c>
      <c r="B18" s="165"/>
      <c r="C18" s="165"/>
      <c r="D18" s="165"/>
      <c r="E18" s="133"/>
      <c r="F18" s="133"/>
      <c r="G18" s="133"/>
    </row>
    <row r="19" spans="1:7" ht="25.15" customHeight="1" thickBot="1" x14ac:dyDescent="0.3">
      <c r="A19" s="378" t="s">
        <v>117</v>
      </c>
      <c r="B19" s="379"/>
      <c r="C19" s="379"/>
      <c r="D19" s="367"/>
      <c r="E19" s="366" t="s">
        <v>58</v>
      </c>
      <c r="F19" s="367"/>
      <c r="G19" s="182" t="s">
        <v>119</v>
      </c>
    </row>
    <row r="20" spans="1:7" ht="17.25" customHeight="1" x14ac:dyDescent="0.25">
      <c r="A20" s="380" t="s">
        <v>57</v>
      </c>
      <c r="B20" s="381"/>
      <c r="C20" s="381"/>
      <c r="D20" s="381"/>
      <c r="E20" s="179"/>
      <c r="F20" s="164" t="s">
        <v>50</v>
      </c>
      <c r="G20" s="169"/>
    </row>
    <row r="21" spans="1:7" ht="17.25" customHeight="1" x14ac:dyDescent="0.25">
      <c r="A21" s="371" t="s">
        <v>57</v>
      </c>
      <c r="B21" s="372"/>
      <c r="C21" s="372"/>
      <c r="D21" s="372"/>
      <c r="E21" s="180"/>
      <c r="F21" s="132" t="s">
        <v>50</v>
      </c>
      <c r="G21" s="170"/>
    </row>
    <row r="22" spans="1:7" ht="17.25" customHeight="1" x14ac:dyDescent="0.25">
      <c r="A22" s="371" t="s">
        <v>57</v>
      </c>
      <c r="B22" s="372"/>
      <c r="C22" s="372"/>
      <c r="D22" s="372"/>
      <c r="E22" s="180"/>
      <c r="F22" s="132" t="s">
        <v>50</v>
      </c>
      <c r="G22" s="170"/>
    </row>
    <row r="23" spans="1:7" ht="17.25" customHeight="1" x14ac:dyDescent="0.25">
      <c r="A23" s="371" t="s">
        <v>57</v>
      </c>
      <c r="B23" s="372"/>
      <c r="C23" s="372"/>
      <c r="D23" s="372"/>
      <c r="E23" s="180"/>
      <c r="F23" s="132" t="s">
        <v>50</v>
      </c>
      <c r="G23" s="170"/>
    </row>
    <row r="24" spans="1:7" ht="17.25" customHeight="1" x14ac:dyDescent="0.25">
      <c r="A24" s="371" t="s">
        <v>57</v>
      </c>
      <c r="B24" s="372"/>
      <c r="C24" s="372"/>
      <c r="D24" s="372"/>
      <c r="E24" s="180"/>
      <c r="F24" s="132" t="s">
        <v>50</v>
      </c>
      <c r="G24" s="170"/>
    </row>
    <row r="25" spans="1:7" ht="17.25" customHeight="1" x14ac:dyDescent="0.25">
      <c r="A25" s="371" t="s">
        <v>57</v>
      </c>
      <c r="B25" s="372"/>
      <c r="C25" s="372"/>
      <c r="D25" s="372"/>
      <c r="E25" s="180"/>
      <c r="F25" s="132" t="s">
        <v>50</v>
      </c>
      <c r="G25" s="170"/>
    </row>
    <row r="26" spans="1:7" ht="17.25" customHeight="1" x14ac:dyDescent="0.25">
      <c r="A26" s="371" t="s">
        <v>57</v>
      </c>
      <c r="B26" s="372"/>
      <c r="C26" s="372"/>
      <c r="D26" s="372"/>
      <c r="E26" s="180"/>
      <c r="F26" s="132" t="s">
        <v>50</v>
      </c>
      <c r="G26" s="170"/>
    </row>
    <row r="27" spans="1:7" ht="17.25" customHeight="1" thickBot="1" x14ac:dyDescent="0.3">
      <c r="A27" s="373" t="s">
        <v>57</v>
      </c>
      <c r="B27" s="374"/>
      <c r="C27" s="374"/>
      <c r="D27" s="375"/>
      <c r="E27" s="181"/>
      <c r="F27" s="162" t="s">
        <v>50</v>
      </c>
      <c r="G27" s="171"/>
    </row>
    <row r="28" spans="1:7" ht="26.25" customHeight="1" thickTop="1" thickBot="1" x14ac:dyDescent="0.3">
      <c r="A28" s="376" t="s">
        <v>118</v>
      </c>
      <c r="B28" s="377"/>
      <c r="C28" s="377"/>
      <c r="D28" s="377"/>
      <c r="E28" s="185">
        <f>SUM(E20:E27)</f>
        <v>0</v>
      </c>
      <c r="F28" s="183" t="s">
        <v>50</v>
      </c>
      <c r="G28" s="172"/>
    </row>
    <row r="29" spans="1:7" ht="17.25" customHeight="1" x14ac:dyDescent="0.25">
      <c r="A29" s="370"/>
      <c r="B29" s="370"/>
      <c r="C29" s="370"/>
      <c r="D29" s="370"/>
      <c r="E29" s="370"/>
      <c r="F29" s="370"/>
      <c r="G29" s="370"/>
    </row>
    <row r="30" spans="1:7" ht="17.25" customHeight="1" x14ac:dyDescent="0.25">
      <c r="A30" s="362" t="s">
        <v>148</v>
      </c>
      <c r="B30" s="362"/>
      <c r="C30" s="362"/>
      <c r="D30" s="362"/>
      <c r="E30" s="135"/>
      <c r="F30" s="135"/>
      <c r="G30" s="135"/>
    </row>
    <row r="31" spans="1:7" ht="17.25" customHeight="1" x14ac:dyDescent="0.25">
      <c r="A31" s="133"/>
      <c r="B31" s="133"/>
      <c r="C31" s="133"/>
      <c r="D31" s="133"/>
      <c r="E31" s="134"/>
      <c r="F31" s="134"/>
      <c r="G31" s="134"/>
    </row>
    <row r="32" spans="1:7" ht="17.75" customHeight="1" x14ac:dyDescent="0.25">
      <c r="A32" s="133"/>
      <c r="B32" s="133"/>
      <c r="C32" s="363" t="s">
        <v>149</v>
      </c>
      <c r="D32" s="363"/>
      <c r="E32" s="365">
        <f>申請者情報!E3</f>
        <v>0</v>
      </c>
      <c r="F32" s="365"/>
      <c r="G32" s="365"/>
    </row>
    <row r="33" spans="1:7" ht="12.75" x14ac:dyDescent="0.25">
      <c r="A33" s="214"/>
      <c r="B33" s="214"/>
      <c r="C33" s="215"/>
      <c r="D33" s="215"/>
      <c r="E33" s="216"/>
      <c r="F33" s="216"/>
      <c r="G33" s="217"/>
    </row>
    <row r="34" spans="1:7" ht="17.649999999999999" customHeight="1" x14ac:dyDescent="0.25">
      <c r="A34" s="48"/>
      <c r="B34" s="48"/>
      <c r="C34" s="364" t="s">
        <v>150</v>
      </c>
      <c r="D34" s="364"/>
      <c r="E34" s="365">
        <f>申請者情報!E4</f>
        <v>0</v>
      </c>
      <c r="F34" s="365"/>
      <c r="G34" s="365"/>
    </row>
    <row r="35" spans="1:7" x14ac:dyDescent="0.25">
      <c r="A35" s="48"/>
      <c r="B35" s="48"/>
      <c r="C35" s="48"/>
      <c r="D35" s="48"/>
      <c r="E35" s="48"/>
      <c r="F35" s="48"/>
      <c r="G35" s="46" t="s">
        <v>57</v>
      </c>
    </row>
  </sheetData>
  <mergeCells count="29">
    <mergeCell ref="A12:D12"/>
    <mergeCell ref="A13:D13"/>
    <mergeCell ref="A14:D14"/>
    <mergeCell ref="A6:D6"/>
    <mergeCell ref="A7:D7"/>
    <mergeCell ref="A8:D8"/>
    <mergeCell ref="A9:D9"/>
    <mergeCell ref="A10:D10"/>
    <mergeCell ref="E6:F6"/>
    <mergeCell ref="A2:G3"/>
    <mergeCell ref="A29:G29"/>
    <mergeCell ref="A25:D25"/>
    <mergeCell ref="A26:D26"/>
    <mergeCell ref="A27:D27"/>
    <mergeCell ref="A22:D22"/>
    <mergeCell ref="A23:D23"/>
    <mergeCell ref="A24:D24"/>
    <mergeCell ref="A15:D15"/>
    <mergeCell ref="A19:D19"/>
    <mergeCell ref="E19:F19"/>
    <mergeCell ref="A20:D20"/>
    <mergeCell ref="A21:D21"/>
    <mergeCell ref="A28:D28"/>
    <mergeCell ref="A11:D11"/>
    <mergeCell ref="A30:D30"/>
    <mergeCell ref="C32:D32"/>
    <mergeCell ref="C34:D34"/>
    <mergeCell ref="E32:G32"/>
    <mergeCell ref="E34:G34"/>
  </mergeCells>
  <phoneticPr fontId="4"/>
  <printOptions horizontalCentered="1"/>
  <pageMargins left="0.59055118110236227" right="0.59055118110236227" top="0.39370078740157483" bottom="0.31496062992125984" header="0.9055118110236221"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申請者情報</vt:lpstr>
      <vt:lpstr>事業計画書(様式第1号)</vt:lpstr>
      <vt:lpstr>所要額調書(様式第2号)</vt:lpstr>
      <vt:lpstr>収支予算書（見込書）(様式第3号)</vt:lpstr>
      <vt:lpstr>'事業計画書(様式第1号)'!Print_Area</vt:lpstr>
      <vt:lpstr>'収支予算書（見込書）(様式第3号)'!Print_Area</vt:lpstr>
      <vt:lpstr>'所要額調書(様式第2号)'!Print_Area</vt:lpstr>
      <vt:lpstr>申請者情報!Print_Area</vt:lpstr>
      <vt:lpstr>'所要額調書(様式第2号)'!Print_Titles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2025-06-12T04:39:56Z</cp:lastPrinted>
  <dcterms:created xsi:type="dcterms:W3CDTF">2025-05-21T05:43:59Z</dcterms:created>
  <dcterms:modified xsi:type="dcterms:W3CDTF">2025-06-20T01:34:53Z</dcterms:modified>
</cp:coreProperties>
</file>