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07 介護人材確保係\13 介護ロボット・ICT導入支援事業・生産性向上\令和７年度\01 補助金\01 介護テクノロジー\01 要綱改正\03 決裁後データ\"/>
    </mc:Choice>
  </mc:AlternateContent>
  <xr:revisionPtr revIDLastSave="0" documentId="13_ncr:1_{41631240-5732-4AD0-8A72-E157CC77E708}" xr6:coauthVersionLast="47" xr6:coauthVersionMax="47" xr10:uidLastSave="{00000000-0000-0000-0000-000000000000}"/>
  <bookViews>
    <workbookView xWindow="6960" yWindow="-15705" windowWidth="28020" windowHeight="14625" tabRatio="823" xr2:uid="{00000000-000D-0000-FFFF-FFFF00000000}"/>
  </bookViews>
  <sheets>
    <sheet name="交付申請書" sheetId="1" r:id="rId1"/>
    <sheet name="介護ロボット導入計画" sheetId="3" r:id="rId2"/>
    <sheet name="経費所要額調書" sheetId="4" r:id="rId3"/>
    <sheet name="補助金振込口座登録記入表" sheetId="5" r:id="rId4"/>
    <sheet name="収支予算書" sheetId="8" r:id="rId5"/>
    <sheet name="誓約書" sheetId="7" r:id="rId6"/>
  </sheets>
  <definedNames>
    <definedName name="_xlnm.Print_Area" localSheetId="1">介護ロボット導入計画!$A$1:$AX$80</definedName>
    <definedName name="_xlnm.Print_Area" localSheetId="2">経費所要額調書!$A$1:$K$16</definedName>
    <definedName name="_xlnm.Print_Area" localSheetId="0">交付申請書!$A$1:$X$42</definedName>
    <definedName name="_xlnm.Print_Area" localSheetId="4">収支予算書!$A$1:$C$28</definedName>
    <definedName name="_xlnm.Print_Area" localSheetId="5">誓約書!$A$1:$K$37</definedName>
    <definedName name="_xlnm.Print_Area" localSheetId="3">補助金振込口座登録記入表!$A$1:$N$12</definedName>
    <definedName name="_xlnm.Print_Titles" localSheetId="1">介護ロボット導入計画!$1:$7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8" l="1"/>
  <c r="I8" i="4"/>
  <c r="C9" i="4"/>
  <c r="C8" i="4"/>
  <c r="D8" i="4"/>
  <c r="B19" i="8" l="1"/>
  <c r="D10" i="4"/>
  <c r="C10" i="4"/>
  <c r="I10" i="4" l="1"/>
  <c r="F10" i="4"/>
  <c r="H10" i="4" s="1"/>
  <c r="J10" i="4" s="1"/>
  <c r="B23" i="8"/>
  <c r="D9" i="4" l="1"/>
  <c r="I9" i="4" l="1"/>
  <c r="B14" i="8"/>
  <c r="B22" i="8"/>
  <c r="F9" i="4"/>
  <c r="H9" i="4" s="1"/>
  <c r="J9" i="4" s="1"/>
  <c r="F8" i="4" l="1"/>
  <c r="H8" i="4" s="1"/>
  <c r="J8" i="4" s="1"/>
  <c r="J11" i="4" s="1"/>
  <c r="B10" i="8" l="1"/>
  <c r="N23" i="1" l="1"/>
  <c r="B8" i="8"/>
  <c r="B9" i="8" s="1"/>
  <c r="G6" i="8" l="1"/>
</calcChain>
</file>

<file path=xl/sharedStrings.xml><?xml version="1.0" encoding="utf-8"?>
<sst xmlns="http://schemas.openxmlformats.org/spreadsheetml/2006/main" count="329" uniqueCount="246">
  <si>
    <t>令和</t>
    <rPh sb="0" eb="2">
      <t>レイワ</t>
    </rPh>
    <phoneticPr fontId="1"/>
  </si>
  <si>
    <t>月</t>
    <rPh sb="0" eb="1">
      <t>ガツ</t>
    </rPh>
    <phoneticPr fontId="1"/>
  </si>
  <si>
    <t>日</t>
    <rPh sb="0" eb="1">
      <t>ニチ</t>
    </rPh>
    <phoneticPr fontId="1"/>
  </si>
  <si>
    <t>新潟県知事　様</t>
    <rPh sb="0" eb="3">
      <t>ニイガタケン</t>
    </rPh>
    <rPh sb="3" eb="5">
      <t>チジ</t>
    </rPh>
    <rPh sb="6" eb="7">
      <t>サマ</t>
    </rPh>
    <phoneticPr fontId="1"/>
  </si>
  <si>
    <t>記</t>
    <rPh sb="0" eb="1">
      <t>キ</t>
    </rPh>
    <phoneticPr fontId="1"/>
  </si>
  <si>
    <t>交付申請額</t>
    <rPh sb="0" eb="2">
      <t>コウフ</t>
    </rPh>
    <rPh sb="2" eb="5">
      <t>シンセイガク</t>
    </rPh>
    <phoneticPr fontId="1"/>
  </si>
  <si>
    <t>事業完了予定年月日</t>
    <rPh sb="0" eb="2">
      <t>ジギョウ</t>
    </rPh>
    <rPh sb="2" eb="4">
      <t>カンリョウ</t>
    </rPh>
    <rPh sb="4" eb="6">
      <t>ヨテイ</t>
    </rPh>
    <rPh sb="6" eb="9">
      <t>ネンガッピ</t>
    </rPh>
    <phoneticPr fontId="1"/>
  </si>
  <si>
    <t>添付資料</t>
    <rPh sb="0" eb="2">
      <t>テンプ</t>
    </rPh>
    <rPh sb="2" eb="4">
      <t>シリョウ</t>
    </rPh>
    <phoneticPr fontId="1"/>
  </si>
  <si>
    <t>(1)</t>
    <phoneticPr fontId="1"/>
  </si>
  <si>
    <t>(2)</t>
  </si>
  <si>
    <t>(3)</t>
  </si>
  <si>
    <t>(4)</t>
  </si>
  <si>
    <t>(5)</t>
  </si>
  <si>
    <t>(7)</t>
  </si>
  <si>
    <t>(8)</t>
  </si>
  <si>
    <t>見積書写し</t>
  </si>
  <si>
    <t>介護保険法に基づき指定又は許可を受けたことを証する書類の写し</t>
  </si>
  <si>
    <t>年</t>
    <rPh sb="0" eb="1">
      <t>ネン</t>
    </rPh>
    <phoneticPr fontId="1"/>
  </si>
  <si>
    <t>金</t>
    <rPh sb="0" eb="1">
      <t>キン</t>
    </rPh>
    <phoneticPr fontId="1"/>
  </si>
  <si>
    <t>令和</t>
    <rPh sb="0" eb="2">
      <t>レイワ</t>
    </rPh>
    <phoneticPr fontId="1"/>
  </si>
  <si>
    <t>月</t>
    <rPh sb="0" eb="1">
      <t>ガツ</t>
    </rPh>
    <phoneticPr fontId="1"/>
  </si>
  <si>
    <t>年</t>
    <rPh sb="0" eb="1">
      <t>ネン</t>
    </rPh>
    <phoneticPr fontId="1"/>
  </si>
  <si>
    <t>日</t>
    <rPh sb="0" eb="1">
      <t>ニチ</t>
    </rPh>
    <phoneticPr fontId="1"/>
  </si>
  <si>
    <t>円</t>
    <rPh sb="0" eb="1">
      <t>エン</t>
    </rPh>
    <phoneticPr fontId="1"/>
  </si>
  <si>
    <t>担当者職・氏名</t>
    <rPh sb="0" eb="3">
      <t>タントウシャ</t>
    </rPh>
    <rPh sb="3" eb="4">
      <t>ショク</t>
    </rPh>
    <rPh sb="5" eb="7">
      <t>シメイ</t>
    </rPh>
    <phoneticPr fontId="7"/>
  </si>
  <si>
    <t>担当者連絡先</t>
    <rPh sb="0" eb="3">
      <t>タントウシャ</t>
    </rPh>
    <rPh sb="3" eb="6">
      <t>レンラクサキ</t>
    </rPh>
    <phoneticPr fontId="7"/>
  </si>
  <si>
    <t>担当者E-mail</t>
    <rPh sb="0" eb="3">
      <t>タントウシャ</t>
    </rPh>
    <phoneticPr fontId="7"/>
  </si>
  <si>
    <t>事業主体名（法人名等）</t>
    <rPh sb="0" eb="2">
      <t>ジギョウ</t>
    </rPh>
    <rPh sb="2" eb="4">
      <t>シュタイ</t>
    </rPh>
    <rPh sb="4" eb="5">
      <t>メイ</t>
    </rPh>
    <rPh sb="6" eb="8">
      <t>ホウジン</t>
    </rPh>
    <rPh sb="8" eb="9">
      <t>メイ</t>
    </rPh>
    <rPh sb="9" eb="10">
      <t>トウ</t>
    </rPh>
    <phoneticPr fontId="7"/>
  </si>
  <si>
    <t>介護サービス事業所名</t>
    <rPh sb="0" eb="2">
      <t>カイゴ</t>
    </rPh>
    <rPh sb="6" eb="9">
      <t>ジギョウショ</t>
    </rPh>
    <rPh sb="9" eb="10">
      <t>メイ</t>
    </rPh>
    <phoneticPr fontId="7"/>
  </si>
  <si>
    <t>介護サービスの種別</t>
    <rPh sb="0" eb="2">
      <t>カイゴ</t>
    </rPh>
    <rPh sb="7" eb="9">
      <t>シュベツ</t>
    </rPh>
    <phoneticPr fontId="7"/>
  </si>
  <si>
    <t>利用定員数</t>
    <rPh sb="0" eb="5">
      <t>リヨウテインスウ</t>
    </rPh>
    <phoneticPr fontId="7"/>
  </si>
  <si>
    <t>導入予定機器の種別</t>
    <rPh sb="0" eb="2">
      <t>ドウニュウ</t>
    </rPh>
    <rPh sb="2" eb="4">
      <t>ヨテイ</t>
    </rPh>
    <rPh sb="4" eb="6">
      <t>キキ</t>
    </rPh>
    <rPh sb="7" eb="9">
      <t>シュベツ</t>
    </rPh>
    <phoneticPr fontId="7"/>
  </si>
  <si>
    <t>導入予定機器の製品名</t>
    <rPh sb="0" eb="2">
      <t>ドウニュウ</t>
    </rPh>
    <rPh sb="2" eb="4">
      <t>ヨテイ</t>
    </rPh>
    <rPh sb="4" eb="6">
      <t>キキ</t>
    </rPh>
    <rPh sb="7" eb="10">
      <t>セイヒンメイ</t>
    </rPh>
    <phoneticPr fontId="7"/>
  </si>
  <si>
    <t>導入（納品）予定時期</t>
    <rPh sb="0" eb="2">
      <t>ドウニュウ</t>
    </rPh>
    <rPh sb="3" eb="5">
      <t>ノウヒン</t>
    </rPh>
    <rPh sb="6" eb="8">
      <t>ヨテイ</t>
    </rPh>
    <rPh sb="8" eb="10">
      <t>ジキ</t>
    </rPh>
    <phoneticPr fontId="7"/>
  </si>
  <si>
    <t>購入（契約）予定日</t>
    <rPh sb="0" eb="2">
      <t>コウニュウ</t>
    </rPh>
    <rPh sb="3" eb="5">
      <t>ケイヤク</t>
    </rPh>
    <rPh sb="6" eb="8">
      <t>ヨテイ</t>
    </rPh>
    <rPh sb="8" eb="9">
      <t>ビ</t>
    </rPh>
    <phoneticPr fontId="7"/>
  </si>
  <si>
    <t>令和</t>
    <rPh sb="0" eb="2">
      <t>レイワ</t>
    </rPh>
    <phoneticPr fontId="7"/>
  </si>
  <si>
    <t>年</t>
    <rPh sb="0" eb="1">
      <t>ネン</t>
    </rPh>
    <phoneticPr fontId="7"/>
  </si>
  <si>
    <t>月</t>
    <rPh sb="0" eb="1">
      <t>ガツ</t>
    </rPh>
    <phoneticPr fontId="7"/>
  </si>
  <si>
    <t>日</t>
    <rPh sb="0" eb="1">
      <t>ニチ</t>
    </rPh>
    <phoneticPr fontId="7"/>
  </si>
  <si>
    <t>から</t>
    <phoneticPr fontId="7"/>
  </si>
  <si>
    <t>まで</t>
    <phoneticPr fontId="7"/>
  </si>
  <si>
    <t>【介護サービス利用者に対する倫理面への配慮】</t>
    <rPh sb="1" eb="3">
      <t>カイゴ</t>
    </rPh>
    <rPh sb="7" eb="10">
      <t>リヨウシャ</t>
    </rPh>
    <rPh sb="11" eb="12">
      <t>タイ</t>
    </rPh>
    <rPh sb="14" eb="17">
      <t>リンリメン</t>
    </rPh>
    <rPh sb="19" eb="21">
      <t>ハイリョ</t>
    </rPh>
    <phoneticPr fontId="7"/>
  </si>
  <si>
    <t>※【介護サービス利用者に対する倫理面への配慮】欄には、介護サービス利用者等に対し、介護ロボットを活用したサービスを提供することについて、十分な説明を行い、同意を得るなどの取組（予定）を記載すること。</t>
    <rPh sb="2" eb="4">
      <t>カイゴ</t>
    </rPh>
    <rPh sb="8" eb="11">
      <t>リヨウシャ</t>
    </rPh>
    <rPh sb="12" eb="13">
      <t>タイ</t>
    </rPh>
    <rPh sb="15" eb="17">
      <t>リンリ</t>
    </rPh>
    <rPh sb="17" eb="18">
      <t>メン</t>
    </rPh>
    <rPh sb="20" eb="22">
      <t>ハイリョ</t>
    </rPh>
    <rPh sb="23" eb="24">
      <t>ラン</t>
    </rPh>
    <rPh sb="27" eb="29">
      <t>カイゴ</t>
    </rPh>
    <rPh sb="33" eb="36">
      <t>リヨウシャ</t>
    </rPh>
    <rPh sb="36" eb="37">
      <t>トウ</t>
    </rPh>
    <rPh sb="38" eb="39">
      <t>タイ</t>
    </rPh>
    <rPh sb="41" eb="43">
      <t>カイゴ</t>
    </rPh>
    <rPh sb="48" eb="50">
      <t>カツヨウ</t>
    </rPh>
    <rPh sb="57" eb="59">
      <t>テイキョウ</t>
    </rPh>
    <rPh sb="68" eb="70">
      <t>ジュウブン</t>
    </rPh>
    <rPh sb="71" eb="73">
      <t>セツメイ</t>
    </rPh>
    <rPh sb="74" eb="75">
      <t>オコナ</t>
    </rPh>
    <rPh sb="77" eb="79">
      <t>ドウイ</t>
    </rPh>
    <rPh sb="80" eb="81">
      <t>エ</t>
    </rPh>
    <rPh sb="85" eb="86">
      <t>ト</t>
    </rPh>
    <rPh sb="86" eb="87">
      <t>ク</t>
    </rPh>
    <rPh sb="88" eb="90">
      <t>ヨテイ</t>
    </rPh>
    <rPh sb="92" eb="94">
      <t>キサイ</t>
    </rPh>
    <phoneticPr fontId="7"/>
  </si>
  <si>
    <t>寄付金その他の
収入額</t>
    <rPh sb="0" eb="3">
      <t>キフキン</t>
    </rPh>
    <rPh sb="5" eb="6">
      <t>タ</t>
    </rPh>
    <rPh sb="8" eb="10">
      <t>シュウニュウ</t>
    </rPh>
    <rPh sb="10" eb="11">
      <t>ガク</t>
    </rPh>
    <phoneticPr fontId="7"/>
  </si>
  <si>
    <t>差引額
（A-B）</t>
    <rPh sb="0" eb="3">
      <t>サシヒキガク</t>
    </rPh>
    <phoneticPr fontId="1"/>
  </si>
  <si>
    <t>（Ａ）</t>
  </si>
  <si>
    <t>（Ｂ）</t>
  </si>
  <si>
    <t>（Ｃ）</t>
    <phoneticPr fontId="1"/>
  </si>
  <si>
    <t>（Ｄ）</t>
  </si>
  <si>
    <t>（Ｅ）</t>
    <phoneticPr fontId="7"/>
  </si>
  <si>
    <t>（Ｆ）</t>
    <phoneticPr fontId="7"/>
  </si>
  <si>
    <t>（Ｇ）</t>
  </si>
  <si>
    <t>円</t>
    <rPh sb="0" eb="1">
      <t>エン</t>
    </rPh>
    <phoneticPr fontId="7"/>
  </si>
  <si>
    <t>合計</t>
    <rPh sb="0" eb="2">
      <t>ゴウケイ</t>
    </rPh>
    <phoneticPr fontId="7"/>
  </si>
  <si>
    <t>※１　製品及びWi-Fi環境整備等について、その金額・内容のわかる資料（見積書やカタログ等）を添付すること</t>
    <rPh sb="3" eb="5">
      <t>セイヒン</t>
    </rPh>
    <rPh sb="5" eb="6">
      <t>オヨ</t>
    </rPh>
    <rPh sb="12" eb="14">
      <t>カンキョウ</t>
    </rPh>
    <rPh sb="14" eb="16">
      <t>セイビ</t>
    </rPh>
    <rPh sb="16" eb="17">
      <t>トウ</t>
    </rPh>
    <rPh sb="24" eb="26">
      <t>キンガク</t>
    </rPh>
    <rPh sb="27" eb="29">
      <t>ナイヨウ</t>
    </rPh>
    <rPh sb="33" eb="35">
      <t>シリョウ</t>
    </rPh>
    <rPh sb="36" eb="39">
      <t>ミツモリショ</t>
    </rPh>
    <rPh sb="44" eb="45">
      <t>トウ</t>
    </rPh>
    <rPh sb="47" eb="49">
      <t>テンプ</t>
    </rPh>
    <phoneticPr fontId="7"/>
  </si>
  <si>
    <t>補助金振込口座登録記入表</t>
    <rPh sb="0" eb="3">
      <t>ホジョキン</t>
    </rPh>
    <rPh sb="3" eb="5">
      <t>フリコミ</t>
    </rPh>
    <rPh sb="5" eb="7">
      <t>コウザ</t>
    </rPh>
    <rPh sb="7" eb="9">
      <t>トウロク</t>
    </rPh>
    <rPh sb="9" eb="11">
      <t>キニュウ</t>
    </rPh>
    <rPh sb="11" eb="12">
      <t>ヒョウ</t>
    </rPh>
    <phoneticPr fontId="7"/>
  </si>
  <si>
    <t>金融機関</t>
    <rPh sb="0" eb="2">
      <t>キンユウ</t>
    </rPh>
    <rPh sb="2" eb="4">
      <t>キカン</t>
    </rPh>
    <phoneticPr fontId="7"/>
  </si>
  <si>
    <t>支店名</t>
    <rPh sb="0" eb="3">
      <t>シテンメイ</t>
    </rPh>
    <phoneticPr fontId="7"/>
  </si>
  <si>
    <t>口座種別</t>
    <rPh sb="0" eb="2">
      <t>コウザ</t>
    </rPh>
    <rPh sb="2" eb="4">
      <t>シュベツ</t>
    </rPh>
    <phoneticPr fontId="7"/>
  </si>
  <si>
    <t>口座番号</t>
    <rPh sb="0" eb="4">
      <t>コウザバンゴウ</t>
    </rPh>
    <phoneticPr fontId="7"/>
  </si>
  <si>
    <t>口座名義</t>
    <rPh sb="0" eb="2">
      <t>コウザ</t>
    </rPh>
    <rPh sb="2" eb="4">
      <t>メイギ</t>
    </rPh>
    <phoneticPr fontId="7"/>
  </si>
  <si>
    <t>（カタカナ）</t>
    <phoneticPr fontId="7"/>
  </si>
  <si>
    <t>（漢字）</t>
    <rPh sb="1" eb="3">
      <t>カンジ</t>
    </rPh>
    <phoneticPr fontId="7"/>
  </si>
  <si>
    <t>（単位：円）</t>
    <rPh sb="1" eb="3">
      <t>タンイ</t>
    </rPh>
    <rPh sb="4" eb="5">
      <t>エン</t>
    </rPh>
    <phoneticPr fontId="1"/>
  </si>
  <si>
    <t>科目</t>
    <rPh sb="0" eb="2">
      <t>カモク</t>
    </rPh>
    <phoneticPr fontId="1"/>
  </si>
  <si>
    <t>備考</t>
    <rPh sb="0" eb="2">
      <t>ビコウ</t>
    </rPh>
    <phoneticPr fontId="1"/>
  </si>
  <si>
    <t>合計</t>
    <rPh sb="0" eb="2">
      <t>ゴウケイ</t>
    </rPh>
    <phoneticPr fontId="1"/>
  </si>
  <si>
    <t>令和　年　月　日</t>
    <rPh sb="0" eb="2">
      <t>レイワ</t>
    </rPh>
    <rPh sb="3" eb="4">
      <t>ネン</t>
    </rPh>
    <rPh sb="5" eb="6">
      <t>ガツ</t>
    </rPh>
    <rPh sb="7" eb="8">
      <t>ニチ</t>
    </rPh>
    <phoneticPr fontId="1"/>
  </si>
  <si>
    <t>誓約書</t>
    <rPh sb="0" eb="3">
      <t>セイヤクショ</t>
    </rPh>
    <phoneticPr fontId="1"/>
  </si>
  <si>
    <t>　私は、下記の事項について誓約します。</t>
    <phoneticPr fontId="1"/>
  </si>
  <si>
    <t>　なお、県が必要な場合には、新潟県警察本部に照会することについて承諾します。</t>
    <phoneticPr fontId="1"/>
  </si>
  <si>
    <t>　また、照会で確認された情報は、今後、私が、新潟県と行う他の契約における確認に</t>
    <phoneticPr fontId="1"/>
  </si>
  <si>
    <t>利用することに同意します。</t>
    <rPh sb="0" eb="1">
      <t>リ</t>
    </rPh>
    <phoneticPr fontId="1"/>
  </si>
  <si>
    <t>　自己又は自己の役員等は、次の各号のいずれにも該当しません。</t>
    <phoneticPr fontId="1"/>
  </si>
  <si>
    <t>暴力団（暴力団員による不当な行為の防止等に関する法律（平成３年法律第77号）</t>
    <phoneticPr fontId="1"/>
  </si>
  <si>
    <t>第２条第２号に規定する暴力団をいう。以下同じ。）</t>
    <phoneticPr fontId="1"/>
  </si>
  <si>
    <t>(2)</t>
    <phoneticPr fontId="1"/>
  </si>
  <si>
    <t>暴力団員（同法第２条第６号に規定する暴力団員をいう。以下同じ。）</t>
    <phoneticPr fontId="1"/>
  </si>
  <si>
    <t>暴力団員が役員となっている事業者</t>
    <phoneticPr fontId="1"/>
  </si>
  <si>
    <t>暴力団員であることを知りながら、その者を雇用・使用している者</t>
    <phoneticPr fontId="1"/>
  </si>
  <si>
    <t>暴力団員であることを知りながら、その者と下請契約又は資材、原材料の購入契</t>
    <phoneticPr fontId="1"/>
  </si>
  <si>
    <t>約等を締結している者</t>
    <phoneticPr fontId="1"/>
  </si>
  <si>
    <t>(6)</t>
    <phoneticPr fontId="1"/>
  </si>
  <si>
    <t>暴力団又は暴力団員に経済上の利益又は便宜を供与している者</t>
    <phoneticPr fontId="1"/>
  </si>
  <si>
    <t>暴力団又は暴力団員と社会通念上ふさわしくない交際を有するなど社会的に非難</t>
    <rPh sb="32" eb="33">
      <t>テキ</t>
    </rPh>
    <rPh sb="34" eb="36">
      <t>ヒナン</t>
    </rPh>
    <phoneticPr fontId="1"/>
  </si>
  <si>
    <t>される関係を有している者</t>
    <phoneticPr fontId="1"/>
  </si>
  <si>
    <t>(8)</t>
    <phoneticPr fontId="1"/>
  </si>
  <si>
    <t>暴力団又は暴力団員であることを知りながらこれらを利用している者</t>
    <phoneticPr fontId="1"/>
  </si>
  <si>
    <t>　1の(1)から(８)までに掲げる者が、その経営に実質的に関与している法人その他</t>
    <rPh sb="39" eb="40">
      <t>タ</t>
    </rPh>
    <phoneticPr fontId="1"/>
  </si>
  <si>
    <t>の団体又は個人ではありません。</t>
    <phoneticPr fontId="1"/>
  </si>
  <si>
    <t>［法人、団体にあっては事務所所在地］</t>
    <rPh sb="1" eb="3">
      <t>ホウジン</t>
    </rPh>
    <rPh sb="4" eb="6">
      <t>ダンタイ</t>
    </rPh>
    <rPh sb="11" eb="14">
      <t>ジムショ</t>
    </rPh>
    <rPh sb="14" eb="17">
      <t>ショザイチ</t>
    </rPh>
    <phoneticPr fontId="1"/>
  </si>
  <si>
    <t>住所</t>
    <rPh sb="0" eb="2">
      <t>ジュウショ</t>
    </rPh>
    <phoneticPr fontId="1"/>
  </si>
  <si>
    <t>(ふりがな)</t>
    <phoneticPr fontId="1"/>
  </si>
  <si>
    <t>氏名</t>
    <rPh sb="0" eb="2">
      <t>シメイ</t>
    </rPh>
    <phoneticPr fontId="1"/>
  </si>
  <si>
    <t>生年月日</t>
    <rPh sb="0" eb="2">
      <t>セイネン</t>
    </rPh>
    <rPh sb="2" eb="4">
      <t>ガッピ</t>
    </rPh>
    <phoneticPr fontId="1"/>
  </si>
  <si>
    <r>
      <t xml:space="preserve">補助金交付申請額
</t>
    </r>
    <r>
      <rPr>
        <sz val="11"/>
        <rFont val="ＭＳ 明朝"/>
        <family val="1"/>
        <charset val="128"/>
      </rPr>
      <t>（EとFを比較して少ない方の額）</t>
    </r>
    <rPh sb="0" eb="3">
      <t>ホジョキン</t>
    </rPh>
    <rPh sb="3" eb="5">
      <t>コウフ</t>
    </rPh>
    <rPh sb="5" eb="8">
      <t>シンセイガク</t>
    </rPh>
    <rPh sb="14" eb="16">
      <t>ヒカク</t>
    </rPh>
    <rPh sb="18" eb="19">
      <t>スク</t>
    </rPh>
    <rPh sb="21" eb="22">
      <t>ホウ</t>
    </rPh>
    <rPh sb="23" eb="24">
      <t>ガク</t>
    </rPh>
    <phoneticPr fontId="7"/>
  </si>
  <si>
    <t>リース・レンタルの契約予定期間</t>
    <rPh sb="9" eb="11">
      <t>ケイヤク</t>
    </rPh>
    <rPh sb="11" eb="13">
      <t>ヨテイ</t>
    </rPh>
    <rPh sb="13" eb="15">
      <t>キカン</t>
    </rPh>
    <phoneticPr fontId="7"/>
  </si>
  <si>
    <t>経費所要額調書（別紙２のとおり）</t>
    <phoneticPr fontId="1"/>
  </si>
  <si>
    <t>振込先口座登録記入表（別紙３のとおり）</t>
    <rPh sb="7" eb="9">
      <t>キニュウ</t>
    </rPh>
    <rPh sb="9" eb="10">
      <t>ヒョウ</t>
    </rPh>
    <rPh sb="11" eb="13">
      <t>ベッシ</t>
    </rPh>
    <phoneticPr fontId="1"/>
  </si>
  <si>
    <t>収支予算書</t>
    <rPh sb="0" eb="2">
      <t>シュウシ</t>
    </rPh>
    <rPh sb="2" eb="5">
      <t>ヨサンショ</t>
    </rPh>
    <phoneticPr fontId="1"/>
  </si>
  <si>
    <t>１　収入</t>
    <rPh sb="2" eb="4">
      <t>シュウニュウ</t>
    </rPh>
    <phoneticPr fontId="1"/>
  </si>
  <si>
    <t>予算額</t>
    <rPh sb="0" eb="3">
      <t>ヨサンガク</t>
    </rPh>
    <phoneticPr fontId="1"/>
  </si>
  <si>
    <t>県補助金</t>
    <rPh sb="0" eb="1">
      <t>ケン</t>
    </rPh>
    <rPh sb="1" eb="4">
      <t>ホジョキン</t>
    </rPh>
    <phoneticPr fontId="1"/>
  </si>
  <si>
    <t>自己資金</t>
    <rPh sb="0" eb="2">
      <t>ジコ</t>
    </rPh>
    <rPh sb="2" eb="4">
      <t>シキン</t>
    </rPh>
    <phoneticPr fontId="1"/>
  </si>
  <si>
    <t>その他</t>
    <rPh sb="2" eb="3">
      <t>タ</t>
    </rPh>
    <phoneticPr fontId="1"/>
  </si>
  <si>
    <t>２　支出</t>
    <rPh sb="2" eb="4">
      <t>シシュツ</t>
    </rPh>
    <phoneticPr fontId="1"/>
  </si>
  <si>
    <t>収支予算書（別紙４のとおり）</t>
    <rPh sb="6" eb="8">
      <t>ベッシ</t>
    </rPh>
    <phoneticPr fontId="1"/>
  </si>
  <si>
    <t>（注）本紙は、申請年度の実施事業に係る予算額について記入すること。</t>
    <rPh sb="1" eb="2">
      <t>チュウ</t>
    </rPh>
    <rPh sb="3" eb="5">
      <t>ホンシ</t>
    </rPh>
    <rPh sb="7" eb="9">
      <t>シンセイ</t>
    </rPh>
    <rPh sb="9" eb="11">
      <t>ネンド</t>
    </rPh>
    <rPh sb="12" eb="14">
      <t>ジッシ</t>
    </rPh>
    <rPh sb="14" eb="16">
      <t>ジギョウ</t>
    </rPh>
    <rPh sb="17" eb="18">
      <t>カカ</t>
    </rPh>
    <rPh sb="19" eb="22">
      <t>ヨサンガク</t>
    </rPh>
    <rPh sb="26" eb="28">
      <t>キニュウ</t>
    </rPh>
    <phoneticPr fontId="1"/>
  </si>
  <si>
    <t>　収入合計と支出合計の一致</t>
    <rPh sb="1" eb="3">
      <t>シュウニュウ</t>
    </rPh>
    <rPh sb="3" eb="5">
      <t>ゴウケイ</t>
    </rPh>
    <rPh sb="6" eb="8">
      <t>シシュツ</t>
    </rPh>
    <rPh sb="8" eb="10">
      <t>ゴウケイ</t>
    </rPh>
    <rPh sb="11" eb="13">
      <t>イッチ</t>
    </rPh>
    <phoneticPr fontId="1"/>
  </si>
  <si>
    <t>（注）金額については、全て税込みで入力すること</t>
    <rPh sb="1" eb="2">
      <t>チュウ</t>
    </rPh>
    <rPh sb="3" eb="5">
      <t>キンガク</t>
    </rPh>
    <rPh sb="11" eb="12">
      <t>スベ</t>
    </rPh>
    <rPh sb="13" eb="15">
      <t>ゼイコ</t>
    </rPh>
    <rPh sb="17" eb="19">
      <t>ニュウリョク</t>
    </rPh>
    <phoneticPr fontId="1"/>
  </si>
  <si>
    <t>円（税込）</t>
    <rPh sb="0" eb="1">
      <t>エン</t>
    </rPh>
    <rPh sb="2" eb="4">
      <t>ゼイコミ</t>
    </rPh>
    <phoneticPr fontId="1"/>
  </si>
  <si>
    <t xml:space="preserve"> 導入計画の内容</t>
    <rPh sb="1" eb="5">
      <t>ドウニュウケイカク</t>
    </rPh>
    <rPh sb="6" eb="8">
      <t>ナイヨウ</t>
    </rPh>
    <phoneticPr fontId="1"/>
  </si>
  <si>
    <t>【導入スケジュール】</t>
    <rPh sb="1" eb="3">
      <t>ドウニュウ</t>
    </rPh>
    <phoneticPr fontId="7"/>
  </si>
  <si>
    <t>【事業の目的】</t>
    <rPh sb="1" eb="3">
      <t>ジギョウ</t>
    </rPh>
    <rPh sb="4" eb="6">
      <t>モクテキ</t>
    </rPh>
    <phoneticPr fontId="7"/>
  </si>
  <si>
    <t>移乗介護</t>
    <rPh sb="0" eb="4">
      <t>イジョウカイゴ</t>
    </rPh>
    <phoneticPr fontId="1"/>
  </si>
  <si>
    <t>移動支援</t>
    <rPh sb="0" eb="4">
      <t>イドウシエン</t>
    </rPh>
    <phoneticPr fontId="1"/>
  </si>
  <si>
    <t>排泄支援</t>
    <rPh sb="0" eb="2">
      <t>ハイセツ</t>
    </rPh>
    <rPh sb="2" eb="4">
      <t>シエン</t>
    </rPh>
    <phoneticPr fontId="1"/>
  </si>
  <si>
    <t>見守り</t>
    <rPh sb="0" eb="2">
      <t>ミマモ</t>
    </rPh>
    <phoneticPr fontId="1"/>
  </si>
  <si>
    <t>コミュニケーション</t>
    <phoneticPr fontId="1"/>
  </si>
  <si>
    <t>見守り（センサー付きベッド）</t>
    <rPh sb="0" eb="2">
      <t>ミマモ</t>
    </rPh>
    <rPh sb="8" eb="9">
      <t>ツ</t>
    </rPh>
    <phoneticPr fontId="1"/>
  </si>
  <si>
    <t>入浴支援</t>
    <rPh sb="0" eb="4">
      <t>ニュウヨクシエン</t>
    </rPh>
    <phoneticPr fontId="1"/>
  </si>
  <si>
    <t>介護業務支援</t>
    <rPh sb="0" eb="4">
      <t>カイゴギョウム</t>
    </rPh>
    <rPh sb="4" eb="6">
      <t>シエン</t>
    </rPh>
    <phoneticPr fontId="1"/>
  </si>
  <si>
    <t>法人所在地</t>
    <phoneticPr fontId="1"/>
  </si>
  <si>
    <t>法人名称</t>
    <phoneticPr fontId="1"/>
  </si>
  <si>
    <t>代表者職・氏名</t>
    <phoneticPr fontId="1"/>
  </si>
  <si>
    <t>見積価格</t>
    <rPh sb="0" eb="2">
      <t>ミツモリ</t>
    </rPh>
    <rPh sb="2" eb="4">
      <t>カカク</t>
    </rPh>
    <phoneticPr fontId="7"/>
  </si>
  <si>
    <t>※通帳に記載されている口座名義及び口座番号を正しく記載してください。なお、記載誤りが</t>
    <rPh sb="1" eb="3">
      <t>ツウチョウ</t>
    </rPh>
    <rPh sb="4" eb="6">
      <t>キサイ</t>
    </rPh>
    <rPh sb="11" eb="13">
      <t>コウザ</t>
    </rPh>
    <rPh sb="13" eb="15">
      <t>メイギ</t>
    </rPh>
    <rPh sb="15" eb="16">
      <t>オヨ</t>
    </rPh>
    <rPh sb="17" eb="21">
      <t>コウザバンゴウ</t>
    </rPh>
    <rPh sb="22" eb="23">
      <t>タダ</t>
    </rPh>
    <rPh sb="25" eb="27">
      <t>キサイ</t>
    </rPh>
    <rPh sb="37" eb="40">
      <t>キサイアヤマ</t>
    </rPh>
    <phoneticPr fontId="1"/>
  </si>
  <si>
    <t>　あった場合、支払いができないことがありますのでご留意願います。</t>
    <rPh sb="25" eb="27">
      <t>リュウイ</t>
    </rPh>
    <rPh sb="27" eb="28">
      <t>ネガ</t>
    </rPh>
    <phoneticPr fontId="1"/>
  </si>
  <si>
    <t>【留意点】</t>
    <rPh sb="1" eb="3">
      <t>リュウイ</t>
    </rPh>
    <rPh sb="3" eb="4">
      <t>テン</t>
    </rPh>
    <phoneticPr fontId="1"/>
  </si>
  <si>
    <t>導入に要する経費（見積価格）</t>
    <rPh sb="0" eb="2">
      <t>ドウニュウ</t>
    </rPh>
    <rPh sb="3" eb="4">
      <t>ヨウ</t>
    </rPh>
    <rPh sb="6" eb="8">
      <t>ケイヒ</t>
    </rPh>
    <rPh sb="9" eb="13">
      <t>ミツモリカカク</t>
    </rPh>
    <phoneticPr fontId="7"/>
  </si>
  <si>
    <t>←介護従事者の負担軽減をすることがわかるように記載してください。</t>
    <rPh sb="1" eb="6">
      <t>カイゴジュウジシャ</t>
    </rPh>
    <rPh sb="7" eb="11">
      <t>フタンケイゲン</t>
    </rPh>
    <rPh sb="23" eb="25">
      <t>キサイ</t>
    </rPh>
    <phoneticPr fontId="1"/>
  </si>
  <si>
    <t xml:space="preserve"> 補助事業者の概要</t>
    <rPh sb="1" eb="6">
      <t>ホジョジギョウシャ</t>
    </rPh>
    <rPh sb="7" eb="9">
      <t>ガイヨウ</t>
    </rPh>
    <phoneticPr fontId="1"/>
  </si>
  <si>
    <t>【留意点】</t>
    <rPh sb="1" eb="4">
      <t>リュウイテン</t>
    </rPh>
    <phoneticPr fontId="1"/>
  </si>
  <si>
    <t>←（B）及び（D）のみ入力できます。（その他の欄は計算式が入っているため、入力できません）</t>
    <rPh sb="4" eb="5">
      <t>オヨ</t>
    </rPh>
    <rPh sb="11" eb="13">
      <t>ニュウリョク</t>
    </rPh>
    <rPh sb="21" eb="22">
      <t>タ</t>
    </rPh>
    <rPh sb="23" eb="24">
      <t>ラン</t>
    </rPh>
    <rPh sb="25" eb="28">
      <t>ケイサンシキ</t>
    </rPh>
    <rPh sb="29" eb="30">
      <t>ハイ</t>
    </rPh>
    <rPh sb="37" eb="39">
      <t>ニュウリョク</t>
    </rPh>
    <phoneticPr fontId="1"/>
  </si>
  <si>
    <t>　→上記が〇になっている必要があります。</t>
    <rPh sb="2" eb="4">
      <t>ジョウキ</t>
    </rPh>
    <rPh sb="12" eb="14">
      <t>ヒツヨウ</t>
    </rPh>
    <phoneticPr fontId="1"/>
  </si>
  <si>
    <t>←補助事業者において文書の発出時に番号を付さない場合は記載不要です。</t>
    <rPh sb="1" eb="6">
      <t>ホジョジギョウシャ</t>
    </rPh>
    <rPh sb="10" eb="12">
      <t>ブンショ</t>
    </rPh>
    <rPh sb="13" eb="16">
      <t>ハッシュツジ</t>
    </rPh>
    <rPh sb="17" eb="19">
      <t>バンゴウ</t>
    </rPh>
    <rPh sb="20" eb="21">
      <t>フ</t>
    </rPh>
    <rPh sb="24" eb="26">
      <t>バアイ</t>
    </rPh>
    <rPh sb="27" eb="31">
      <t>キサイフヨウ</t>
    </rPh>
    <phoneticPr fontId="1"/>
  </si>
  <si>
    <t>第</t>
    <rPh sb="0" eb="1">
      <t>ダイ</t>
    </rPh>
    <phoneticPr fontId="1"/>
  </si>
  <si>
    <t>号</t>
    <rPh sb="0" eb="1">
      <t>ゴウ</t>
    </rPh>
    <phoneticPr fontId="1"/>
  </si>
  <si>
    <t>【留意点】</t>
    <rPh sb="1" eb="4">
      <t>リュウイテン</t>
    </rPh>
    <phoneticPr fontId="1"/>
  </si>
  <si>
    <t>基準額</t>
    <rPh sb="0" eb="3">
      <t>キジュンガク</t>
    </rPh>
    <phoneticPr fontId="7"/>
  </si>
  <si>
    <t>補助対象経費
（※２）</t>
    <rPh sb="0" eb="2">
      <t>ホジョ</t>
    </rPh>
    <rPh sb="2" eb="4">
      <t>タイショウ</t>
    </rPh>
    <rPh sb="4" eb="6">
      <t>ケイヒ</t>
    </rPh>
    <phoneticPr fontId="1"/>
  </si>
  <si>
    <t>※２　見積価格から補助対象外経費を除いた金額を入力すること</t>
    <rPh sb="3" eb="5">
      <t>ミツ</t>
    </rPh>
    <rPh sb="5" eb="7">
      <t>カカク</t>
    </rPh>
    <rPh sb="9" eb="11">
      <t>ホジョ</t>
    </rPh>
    <rPh sb="11" eb="14">
      <t>タイショウガイ</t>
    </rPh>
    <rPh sb="14" eb="16">
      <t>ケイヒ</t>
    </rPh>
    <rPh sb="17" eb="18">
      <t>ノゾ</t>
    </rPh>
    <rPh sb="20" eb="22">
      <t>キンガク</t>
    </rPh>
    <rPh sb="23" eb="25">
      <t>ニュウリョク</t>
    </rPh>
    <phoneticPr fontId="7"/>
  </si>
  <si>
    <t>します。</t>
    <phoneticPr fontId="1"/>
  </si>
  <si>
    <t>いので、新潟県補助金等交付規則第３条第１項の規定により、関係書類を添えて申請</t>
    <rPh sb="28" eb="30">
      <t>カンケイ</t>
    </rPh>
    <rPh sb="30" eb="32">
      <t>ショルイ</t>
    </rPh>
    <phoneticPr fontId="1"/>
  </si>
  <si>
    <t>(9)</t>
    <phoneticPr fontId="1"/>
  </si>
  <si>
    <t>SECURITY ACTION自己宣言事業者検索結果一覧の写し</t>
    <phoneticPr fontId="1"/>
  </si>
  <si>
    <t>通信環境整備等予定の種別</t>
    <rPh sb="0" eb="2">
      <t>ツウシン</t>
    </rPh>
    <rPh sb="2" eb="6">
      <t>カンキョウセイビ</t>
    </rPh>
    <rPh sb="6" eb="7">
      <t>トウ</t>
    </rPh>
    <rPh sb="7" eb="9">
      <t>ヨテイ</t>
    </rPh>
    <rPh sb="10" eb="12">
      <t>シュベツ</t>
    </rPh>
    <phoneticPr fontId="7"/>
  </si>
  <si>
    <t>←上記で「見守り」もしくは「見守り（センサー付きベッド）」を選択した場合のみ申請できます。</t>
    <rPh sb="1" eb="3">
      <t>ジョウキ</t>
    </rPh>
    <rPh sb="5" eb="7">
      <t>ミマモ</t>
    </rPh>
    <rPh sb="14" eb="16">
      <t>ミマモ</t>
    </rPh>
    <rPh sb="22" eb="23">
      <t>ツ</t>
    </rPh>
    <rPh sb="30" eb="32">
      <t>センタク</t>
    </rPh>
    <rPh sb="34" eb="36">
      <t>バアイ</t>
    </rPh>
    <rPh sb="38" eb="40">
      <t>シンセイ</t>
    </rPh>
    <phoneticPr fontId="1"/>
  </si>
  <si>
    <t>整備（納品）予定時期</t>
    <rPh sb="0" eb="2">
      <t>セイビ</t>
    </rPh>
    <rPh sb="3" eb="5">
      <t>ノウヒン</t>
    </rPh>
    <rPh sb="6" eb="8">
      <t>ヨテイ</t>
    </rPh>
    <rPh sb="8" eb="10">
      <t>ジキ</t>
    </rPh>
    <phoneticPr fontId="7"/>
  </si>
  <si>
    <t>整備に要する経費（見積価格）</t>
    <rPh sb="0" eb="2">
      <t>セイビ</t>
    </rPh>
    <rPh sb="3" eb="4">
      <t>ヨウ</t>
    </rPh>
    <rPh sb="6" eb="8">
      <t>ケイヒ</t>
    </rPh>
    <rPh sb="9" eb="13">
      <t>ミツモリカカク</t>
    </rPh>
    <phoneticPr fontId="7"/>
  </si>
  <si>
    <t>【導入により達成すべき目標】</t>
    <rPh sb="1" eb="3">
      <t>ドウニュウ</t>
    </rPh>
    <rPh sb="6" eb="8">
      <t>タッセイ</t>
    </rPh>
    <rPh sb="11" eb="13">
      <t>モクヒョウ</t>
    </rPh>
    <phoneticPr fontId="7"/>
  </si>
  <si>
    <t>【導入により期待される効果等】</t>
    <rPh sb="1" eb="3">
      <t>ドウニュウ</t>
    </rPh>
    <rPh sb="6" eb="8">
      <t>キタイ</t>
    </rPh>
    <rPh sb="11" eb="14">
      <t>コウカトウ</t>
    </rPh>
    <phoneticPr fontId="7"/>
  </si>
  <si>
    <t>Wi-Fi環境整備等導入</t>
    <phoneticPr fontId="1"/>
  </si>
  <si>
    <t>はい</t>
    <phoneticPr fontId="1"/>
  </si>
  <si>
    <t>いいえ</t>
    <phoneticPr fontId="1"/>
  </si>
  <si>
    <t>以下は、 見守り機器の導入に伴う通信環境整備に係る経費について、
補助率「３／４」の適用を受ける場合のみ記入すること。</t>
    <phoneticPr fontId="1"/>
  </si>
  <si>
    <t>ⅱ　LIFE標準仕様に準じて介護ソフトから出力されたCSVファイルを、
　LIFEのCSV取込機能によりLIFEにデータを提供している又は提供を予定
　している。</t>
    <phoneticPr fontId="1"/>
  </si>
  <si>
    <t>以下、該当ある場合のみ提出</t>
    <rPh sb="0" eb="2">
      <t>イカ</t>
    </rPh>
    <rPh sb="3" eb="5">
      <t>ガイトウ</t>
    </rPh>
    <rPh sb="7" eb="9">
      <t>バアイ</t>
    </rPh>
    <rPh sb="11" eb="13">
      <t>テイシュツ</t>
    </rPh>
    <phoneticPr fontId="1"/>
  </si>
  <si>
    <t>(10)</t>
    <phoneticPr fontId="1"/>
  </si>
  <si>
    <t>検討するための委員会を設置したことがわかる書類（設置要綱、議事録等）</t>
    <phoneticPr fontId="1"/>
  </si>
  <si>
    <t xml:space="preserve"> SECURITY ACTIONの実施状況</t>
    <phoneticPr fontId="1"/>
  </si>
  <si>
    <t>★一つ星を宣言している</t>
  </si>
  <si>
    <t>★★二つ星を宣言している</t>
  </si>
  <si>
    <t>①</t>
    <phoneticPr fontId="1"/>
  </si>
  <si>
    <t>②</t>
    <phoneticPr fontId="1"/>
  </si>
  <si>
    <t>③</t>
    <phoneticPr fontId="1"/>
  </si>
  <si>
    <t>（補助率1/2）</t>
    <rPh sb="1" eb="4">
      <t>ホジョリツ</t>
    </rPh>
    <phoneticPr fontId="1"/>
  </si>
  <si>
    <t>（補助率3/4）</t>
    <rPh sb="1" eb="4">
      <t>ホジョリツ</t>
    </rPh>
    <phoneticPr fontId="1"/>
  </si>
  <si>
    <t xml:space="preserve">←上記で「見守り」もしくは「見守り（センサー付きベッド）」を選択した場合のみ申請できます。
</t>
    <rPh sb="1" eb="3">
      <t>ジョウキ</t>
    </rPh>
    <rPh sb="5" eb="7">
      <t>ミマモ</t>
    </rPh>
    <rPh sb="14" eb="16">
      <t>ミマモ</t>
    </rPh>
    <rPh sb="22" eb="23">
      <t>ツ</t>
    </rPh>
    <rPh sb="30" eb="32">
      <t>センタク</t>
    </rPh>
    <rPh sb="34" eb="36">
      <t>バアイ</t>
    </rPh>
    <rPh sb="38" eb="40">
      <t>シンセイ</t>
    </rPh>
    <phoneticPr fontId="1"/>
  </si>
  <si>
    <t>　なお、次項について入力ください。</t>
    <phoneticPr fontId="1"/>
  </si>
  <si>
    <t>←上記で「見守り機器の導入に伴う通信環境整備等（補助率3/4）」について導入する場合は記載してください。</t>
    <rPh sb="1" eb="3">
      <t>ジョウキ</t>
    </rPh>
    <rPh sb="36" eb="38">
      <t>ドウニュウ</t>
    </rPh>
    <rPh sb="40" eb="42">
      <t>バアイ</t>
    </rPh>
    <rPh sb="43" eb="45">
      <t>キサイ</t>
    </rPh>
    <phoneticPr fontId="1"/>
  </si>
  <si>
    <t>別記第１号様式（第５関係）</t>
    <rPh sb="0" eb="2">
      <t>ベッキ</t>
    </rPh>
    <rPh sb="2" eb="3">
      <t>ダイ</t>
    </rPh>
    <rPh sb="4" eb="5">
      <t>ゴウ</t>
    </rPh>
    <rPh sb="5" eb="7">
      <t>ヨウシキ</t>
    </rPh>
    <rPh sb="8" eb="9">
      <t>ダイ</t>
    </rPh>
    <rPh sb="10" eb="12">
      <t>カンケイ</t>
    </rPh>
    <phoneticPr fontId="1"/>
  </si>
  <si>
    <t>導入する介護テクノロジーのカタログなど事業内容が確認できる書類</t>
    <rPh sb="0" eb="2">
      <t>ドウニュウ</t>
    </rPh>
    <rPh sb="4" eb="6">
      <t>カイゴ</t>
    </rPh>
    <rPh sb="19" eb="21">
      <t>ジギョウ</t>
    </rPh>
    <rPh sb="21" eb="23">
      <t>ナイヨウ</t>
    </rPh>
    <rPh sb="24" eb="26">
      <t>カクニン</t>
    </rPh>
    <rPh sb="29" eb="31">
      <t>ショルイ</t>
    </rPh>
    <phoneticPr fontId="1"/>
  </si>
  <si>
    <t>別紙１（第５関係）</t>
    <rPh sb="0" eb="2">
      <t>ベッシ</t>
    </rPh>
    <rPh sb="4" eb="5">
      <t>ダイ</t>
    </rPh>
    <rPh sb="6" eb="8">
      <t>カンケイ</t>
    </rPh>
    <phoneticPr fontId="7"/>
  </si>
  <si>
    <t>介護テクノロジー導入計画</t>
    <rPh sb="0" eb="1">
      <t>スケ</t>
    </rPh>
    <rPh sb="1" eb="2">
      <t>マモル</t>
    </rPh>
    <phoneticPr fontId="7"/>
  </si>
  <si>
    <t xml:space="preserve"> 見守り機器の導入に伴う通信環境整備等（補助率1/2）</t>
    <rPh sb="1" eb="3">
      <t>ミマモ</t>
    </rPh>
    <rPh sb="4" eb="6">
      <t>キキ</t>
    </rPh>
    <rPh sb="7" eb="9">
      <t>ドウニュウ</t>
    </rPh>
    <rPh sb="10" eb="11">
      <t>トモナ</t>
    </rPh>
    <rPh sb="12" eb="18">
      <t>ツウシンカンキョウセイビ</t>
    </rPh>
    <rPh sb="18" eb="19">
      <t>トウ</t>
    </rPh>
    <rPh sb="20" eb="23">
      <t>ホジョリツ</t>
    </rPh>
    <phoneticPr fontId="1"/>
  </si>
  <si>
    <t>別紙２（第５関係）</t>
    <rPh sb="0" eb="2">
      <t>ベッシ</t>
    </rPh>
    <rPh sb="4" eb="5">
      <t>ダイ</t>
    </rPh>
    <rPh sb="6" eb="8">
      <t>カンケイ</t>
    </rPh>
    <phoneticPr fontId="7"/>
  </si>
  <si>
    <t>新潟県介護テクノロジー導入支援補助金経費所要額調書</t>
    <rPh sb="0" eb="3">
      <t>ニイガタケン</t>
    </rPh>
    <rPh sb="3" eb="5">
      <t>カイゴ</t>
    </rPh>
    <rPh sb="11" eb="13">
      <t>ドウニュウ</t>
    </rPh>
    <rPh sb="13" eb="15">
      <t>シエン</t>
    </rPh>
    <rPh sb="15" eb="18">
      <t>ホジョキン</t>
    </rPh>
    <rPh sb="18" eb="19">
      <t>キョウ</t>
    </rPh>
    <rPh sb="19" eb="20">
      <t>ヒ</t>
    </rPh>
    <rPh sb="20" eb="21">
      <t>ショ</t>
    </rPh>
    <rPh sb="21" eb="22">
      <t>ヨウ</t>
    </rPh>
    <rPh sb="22" eb="23">
      <t>ガク</t>
    </rPh>
    <rPh sb="23" eb="24">
      <t>チョウ</t>
    </rPh>
    <rPh sb="24" eb="25">
      <t>ショ</t>
    </rPh>
    <phoneticPr fontId="7"/>
  </si>
  <si>
    <r>
      <t xml:space="preserve">所要額
</t>
    </r>
    <r>
      <rPr>
        <sz val="11"/>
        <rFont val="ＭＳ 明朝"/>
        <family val="1"/>
        <charset val="128"/>
      </rPr>
      <t>（CとDを比較して少ない方の額×1/2又は3/4）</t>
    </r>
    <rPh sb="0" eb="3">
      <t>ショヨウガク</t>
    </rPh>
    <rPh sb="9" eb="11">
      <t>ヒカク</t>
    </rPh>
    <rPh sb="13" eb="14">
      <t>スク</t>
    </rPh>
    <rPh sb="16" eb="17">
      <t>ホウ</t>
    </rPh>
    <rPh sb="18" eb="19">
      <t>ガク</t>
    </rPh>
    <rPh sb="23" eb="24">
      <t>マタ</t>
    </rPh>
    <phoneticPr fontId="1"/>
  </si>
  <si>
    <t>別紙３（第５関係）</t>
    <rPh sb="0" eb="2">
      <t>ベッシ</t>
    </rPh>
    <rPh sb="4" eb="5">
      <t>ダイ</t>
    </rPh>
    <rPh sb="6" eb="8">
      <t>カンケイ</t>
    </rPh>
    <phoneticPr fontId="7"/>
  </si>
  <si>
    <t>別紙４（第５、６関係）</t>
    <rPh sb="0" eb="2">
      <t>ベッシ</t>
    </rPh>
    <rPh sb="4" eb="5">
      <t>ダイ</t>
    </rPh>
    <rPh sb="8" eb="10">
      <t>カンケイ</t>
    </rPh>
    <phoneticPr fontId="1"/>
  </si>
  <si>
    <t>別紙５（第３関係）</t>
    <rPh sb="0" eb="2">
      <t>ベッシ</t>
    </rPh>
    <rPh sb="4" eb="5">
      <t>ダイ</t>
    </rPh>
    <rPh sb="6" eb="8">
      <t>カンケイ</t>
    </rPh>
    <phoneticPr fontId="1"/>
  </si>
  <si>
    <t>（介護ロボット）</t>
    <phoneticPr fontId="1"/>
  </si>
  <si>
    <t>介護テクノロジー導入計画（介護ロボット）（別紙１のとおり）</t>
    <rPh sb="13" eb="15">
      <t>カイゴ</t>
    </rPh>
    <phoneticPr fontId="1"/>
  </si>
  <si>
    <t>ⅰ　見守りセンサー、インカム・スマートフォン等のICT 機器、介護記
　録ソフトの３点を活用している。</t>
    <phoneticPr fontId="1"/>
  </si>
  <si>
    <t>老人福祉法に基づき届け出又は認可を受けたことを証する書類の写し</t>
    <rPh sb="23" eb="24">
      <t>ショウ</t>
    </rPh>
    <rPh sb="26" eb="28">
      <t>ショルイ</t>
    </rPh>
    <rPh sb="29" eb="30">
      <t>ウツ</t>
    </rPh>
    <phoneticPr fontId="1"/>
  </si>
  <si>
    <t>社会福祉法に基づき届け出又は許可を受けたことを証する書類の写し</t>
    <phoneticPr fontId="1"/>
  </si>
  <si>
    <t>ⅱ　従前の介護職員等の人員体制の効率化を行っている。</t>
    <rPh sb="2" eb="4">
      <t>ジュウゼン</t>
    </rPh>
    <rPh sb="5" eb="10">
      <t>カイゴショクイントウ</t>
    </rPh>
    <rPh sb="11" eb="15">
      <t>ジンインタイセイ</t>
    </rPh>
    <rPh sb="16" eb="19">
      <t>コウリツカ</t>
    </rPh>
    <rPh sb="20" eb="21">
      <t>オコナ</t>
    </rPh>
    <phoneticPr fontId="1"/>
  </si>
  <si>
    <t>　  従前の介護職員等の人員体制</t>
    <rPh sb="3" eb="5">
      <t>ジュウゼン</t>
    </rPh>
    <rPh sb="6" eb="10">
      <t>カイゴショクイン</t>
    </rPh>
    <rPh sb="10" eb="11">
      <t>トウ</t>
    </rPh>
    <rPh sb="12" eb="16">
      <t>ジンインタイセイ</t>
    </rPh>
    <phoneticPr fontId="1"/>
  </si>
  <si>
    <t>　  介護ロボットの導入後に見込む
　  介護職員等の人員体制</t>
    <rPh sb="3" eb="5">
      <t>カイゴ</t>
    </rPh>
    <rPh sb="10" eb="13">
      <t>ドウニュウゴ</t>
    </rPh>
    <rPh sb="14" eb="16">
      <t>ミコ</t>
    </rPh>
    <rPh sb="21" eb="25">
      <t>カイゴショクイン</t>
    </rPh>
    <rPh sb="25" eb="26">
      <t>トウ</t>
    </rPh>
    <rPh sb="27" eb="29">
      <t>ジンイン</t>
    </rPh>
    <rPh sb="29" eb="31">
      <t>タイセイ</t>
    </rPh>
    <phoneticPr fontId="1"/>
  </si>
  <si>
    <t>　  人員体制を効率化するための
    具体的な取組予定</t>
    <rPh sb="3" eb="5">
      <t>ジンイン</t>
    </rPh>
    <rPh sb="5" eb="7">
      <t>タイセイ</t>
    </rPh>
    <rPh sb="8" eb="11">
      <t>コウリツカ</t>
    </rPh>
    <rPh sb="21" eb="22">
      <t>グ</t>
    </rPh>
    <rPh sb="22" eb="23">
      <t>カラダ</t>
    </rPh>
    <rPh sb="23" eb="24">
      <t>テキ</t>
    </rPh>
    <rPh sb="25" eb="27">
      <t>トリクミ</t>
    </rPh>
    <rPh sb="27" eb="29">
      <t>ヨテイ</t>
    </rPh>
    <phoneticPr fontId="1"/>
  </si>
  <si>
    <t>ⅲ　利用者のケアの質の維持・向上や職員の休憩時間の確保等の負担軽
　減に資する取組を行うことを予定している。</t>
    <phoneticPr fontId="1"/>
  </si>
  <si>
    <t>←【入所・泊まり・居住系サービスの場合】</t>
    <phoneticPr fontId="1"/>
  </si>
  <si>
    <t>　　左記ⅰ～ⅲの要件を満たすこと。
　【それ以外のサービス種別の場合】
　　左記ⅱ～ⅲの要件を満たすこと。</t>
    <rPh sb="2" eb="4">
      <t>サキ</t>
    </rPh>
    <rPh sb="8" eb="10">
      <t>ヨウケン</t>
    </rPh>
    <rPh sb="11" eb="12">
      <t>ミ</t>
    </rPh>
    <rPh sb="32" eb="34">
      <t>バアイ</t>
    </rPh>
    <rPh sb="38" eb="40">
      <t>サキ</t>
    </rPh>
    <rPh sb="47" eb="48">
      <t>ミ</t>
    </rPh>
    <phoneticPr fontId="1"/>
  </si>
  <si>
    <t>はい</t>
    <phoneticPr fontId="1"/>
  </si>
  <si>
    <t>いいえ</t>
    <phoneticPr fontId="1"/>
  </si>
  <si>
    <t xml:space="preserve">  　利用者のケアの質や、休憩時間
　　の確保等の職員の負担軽減に資
　　する具体的な取組予定</t>
    <rPh sb="45" eb="47">
      <t>ヨテイ</t>
    </rPh>
    <phoneticPr fontId="1"/>
  </si>
  <si>
    <t>Ⅰ 入所・泊まり・居住系サービス、それ以外のサービス種別の場合</t>
    <rPh sb="2" eb="4">
      <t>ニュウショ</t>
    </rPh>
    <rPh sb="5" eb="6">
      <t>ト</t>
    </rPh>
    <rPh sb="9" eb="11">
      <t>キョジュウ</t>
    </rPh>
    <rPh sb="11" eb="12">
      <t>ケイ</t>
    </rPh>
    <rPh sb="19" eb="21">
      <t>イガイ</t>
    </rPh>
    <rPh sb="26" eb="28">
      <t>シュベツ</t>
    </rPh>
    <rPh sb="29" eb="31">
      <t>バアイ</t>
    </rPh>
    <phoneticPr fontId="1"/>
  </si>
  <si>
    <t>Ⅱ 在宅系サービス、それ以外のサービス種別の場合</t>
    <rPh sb="2" eb="4">
      <t>ザイタク</t>
    </rPh>
    <rPh sb="4" eb="5">
      <t>ケイ</t>
    </rPh>
    <rPh sb="12" eb="14">
      <t>イガイ</t>
    </rPh>
    <rPh sb="19" eb="21">
      <t>シュベツ</t>
    </rPh>
    <rPh sb="22" eb="24">
      <t>バアイ</t>
    </rPh>
    <phoneticPr fontId="1"/>
  </si>
  <si>
    <t>←【在宅系サービスの場合】</t>
    <rPh sb="2" eb="4">
      <t>ザイタク</t>
    </rPh>
    <phoneticPr fontId="1"/>
  </si>
  <si>
    <t>　　左記ⅰの要件を満たすこと。
　【それ以外のサービス種別の場合】
　　左記ⅱ・ⅲのいずれも要件を満たすこと。</t>
    <phoneticPr fontId="1"/>
  </si>
  <si>
    <t>ⅰ　「ケアプランデータ連携システム」等を利用し、かつデータ連携を
　行う相手となる事業所が決定している。</t>
    <phoneticPr fontId="1"/>
  </si>
  <si>
    <t>ⅲ　文書量半減を実現させる導入計画となっている。</t>
    <phoneticPr fontId="1"/>
  </si>
  <si>
    <t>　　　　　　　</t>
    <phoneticPr fontId="1"/>
  </si>
  <si>
    <t>(7)</t>
    <phoneticPr fontId="1"/>
  </si>
  <si>
    <t>誓約書（別紙５のとおり）</t>
    <phoneticPr fontId="1"/>
  </si>
  <si>
    <t>(5)</t>
    <phoneticPr fontId="1"/>
  </si>
  <si>
    <t>(6)</t>
    <phoneticPr fontId="1"/>
  </si>
  <si>
    <t>設置済</t>
    <rPh sb="0" eb="2">
      <t>セッチ</t>
    </rPh>
    <rPh sb="2" eb="3">
      <t>ズ</t>
    </rPh>
    <phoneticPr fontId="1"/>
  </si>
  <si>
    <t xml:space="preserve"> 未設置</t>
    <rPh sb="1" eb="2">
      <t>ミ</t>
    </rPh>
    <rPh sb="2" eb="4">
      <t>セッチ</t>
    </rPh>
    <phoneticPr fontId="1"/>
  </si>
  <si>
    <t>（理由）</t>
    <phoneticPr fontId="1"/>
  </si>
  <si>
    <t>※ 設置状況が確認できる資料をご提出ください。</t>
    <rPh sb="2" eb="6">
      <t>セッチジョウキョウ</t>
    </rPh>
    <rPh sb="7" eb="9">
      <t>カクニン</t>
    </rPh>
    <rPh sb="12" eb="14">
      <t>シリョウ</t>
    </rPh>
    <rPh sb="16" eb="18">
      <t>テイシュツ</t>
    </rPh>
    <phoneticPr fontId="1"/>
  </si>
  <si>
    <t>（設置予定日）</t>
    <rPh sb="1" eb="3">
      <t>セッチ</t>
    </rPh>
    <rPh sb="3" eb="5">
      <t>ヨテイ</t>
    </rPh>
    <rPh sb="5" eb="6">
      <t>ビ</t>
    </rPh>
    <phoneticPr fontId="1"/>
  </si>
  <si>
    <t xml:space="preserve"> 利用者の安全並びに介護サービスの質の確保及び職員の負担軽減に資する方策を検討するための
委員会（名称は問わない。）設置状況
 ※ 県交付要綱「第４（交付の条件）」（17）に記載のあるサービスのみ回答</t>
    <rPh sb="60" eb="62">
      <t>ジョウキョウ</t>
    </rPh>
    <rPh sb="66" eb="71">
      <t>ケンコウフヨウコウ</t>
    </rPh>
    <rPh sb="72" eb="73">
      <t>ダイ</t>
    </rPh>
    <rPh sb="75" eb="77">
      <t>コウフ</t>
    </rPh>
    <rPh sb="78" eb="80">
      <t>ジョウケン</t>
    </rPh>
    <rPh sb="87" eb="89">
      <t>キサイ</t>
    </rPh>
    <rPh sb="98" eb="100">
      <t>カイトウ</t>
    </rPh>
    <phoneticPr fontId="1"/>
  </si>
  <si>
    <t xml:space="preserve"> 「ケアプランデータ連携システム」の利用開始状況（令和７年度内に利用開始すること）
 ※ 県交付要綱「第４（交付の条件）」（18）に記載のあるサービスのみ回答</t>
    <rPh sb="22" eb="24">
      <t>ジョウキョウ</t>
    </rPh>
    <rPh sb="25" eb="27">
      <t>レイワ</t>
    </rPh>
    <rPh sb="28" eb="31">
      <t>ネンドナイ</t>
    </rPh>
    <rPh sb="32" eb="36">
      <t>リヨウカイシ</t>
    </rPh>
    <rPh sb="44" eb="49">
      <t>ケンコウフヨウコウ</t>
    </rPh>
    <rPh sb="50" eb="51">
      <t>ダイ</t>
    </rPh>
    <rPh sb="53" eb="55">
      <t>コウフ</t>
    </rPh>
    <rPh sb="56" eb="58">
      <t>ジョウケン</t>
    </rPh>
    <rPh sb="65" eb="67">
      <t>キサイ</t>
    </rPh>
    <rPh sb="76" eb="78">
      <t>カイトウ</t>
    </rPh>
    <phoneticPr fontId="1"/>
  </si>
  <si>
    <t>開始済</t>
    <rPh sb="0" eb="3">
      <t>カイシズミ</t>
    </rPh>
    <phoneticPr fontId="1"/>
  </si>
  <si>
    <t xml:space="preserve"> 開始前</t>
    <rPh sb="1" eb="4">
      <t>カイシマエ</t>
    </rPh>
    <phoneticPr fontId="1"/>
  </si>
  <si>
    <t>（開始予定日）</t>
    <rPh sb="1" eb="3">
      <t>カイシ</t>
    </rPh>
    <rPh sb="3" eb="5">
      <t>ヨテイ</t>
    </rPh>
    <rPh sb="5" eb="6">
      <t>ビ</t>
    </rPh>
    <phoneticPr fontId="1"/>
  </si>
  <si>
    <t xml:space="preserve"> 生産性向上に係る研修の受講状況</t>
    <rPh sb="1" eb="6">
      <t>セイサンセイコウジョウ</t>
    </rPh>
    <rPh sb="7" eb="8">
      <t>カカ</t>
    </rPh>
    <rPh sb="9" eb="11">
      <t>ケンシュウ</t>
    </rPh>
    <rPh sb="12" eb="14">
      <t>ジュコウ</t>
    </rPh>
    <rPh sb="14" eb="16">
      <t>ジョウキョウ</t>
    </rPh>
    <phoneticPr fontId="1"/>
  </si>
  <si>
    <t>Ⅰ 「新潟県介護職場DX・業務改善サポートセンター」が実施する研修</t>
    <phoneticPr fontId="1"/>
  </si>
  <si>
    <t>ⅱ 第２回「テクノロジーで進化する介護現場 未来の介護と働き方の展望」（R7.7.30開催）</t>
    <phoneticPr fontId="1"/>
  </si>
  <si>
    <t>ⅰ 第１回「これなら出来る！やさしい生産性向上の進め方」（R7.5.28開催）</t>
    <rPh sb="36" eb="38">
      <t>カイサイ</t>
    </rPh>
    <phoneticPr fontId="1"/>
  </si>
  <si>
    <t>ⅲ 第３回（R8.2月開催予定）</t>
    <rPh sb="10" eb="11">
      <t>ガツ</t>
    </rPh>
    <phoneticPr fontId="1"/>
  </si>
  <si>
    <t>Ⅱ 厚生労働省委託事業「都道府県における生産性向上の取組に関する調査及び普及支援（中央管理
　事業）並びに2025年日本国際博覧会設営等事業」の相談窓口が実施する研修
 ※ 研修を受講したことが確認できる資料等をご提出ください。</t>
    <phoneticPr fontId="1"/>
  </si>
  <si>
    <t>　　　　　製品名等
　　　　　（※１）
　　①：介護ロボット
　　②：通信環境整備（1/2）
　　③：通信環境整備（3/4）</t>
    <rPh sb="5" eb="8">
      <t>セイヒンメイ</t>
    </rPh>
    <rPh sb="8" eb="9">
      <t>トウ</t>
    </rPh>
    <phoneticPr fontId="7"/>
  </si>
  <si>
    <t>機能訓練支援</t>
    <rPh sb="0" eb="6">
      <t>キノウクンレンシエン</t>
    </rPh>
    <phoneticPr fontId="1"/>
  </si>
  <si>
    <t>食事・栄養管理支援</t>
    <rPh sb="0" eb="2">
      <t>ショクジ</t>
    </rPh>
    <rPh sb="3" eb="7">
      <t>エイヨウカンリ</t>
    </rPh>
    <rPh sb="7" eb="9">
      <t>シエン</t>
    </rPh>
    <phoneticPr fontId="1"/>
  </si>
  <si>
    <t>認知症生活支援・認知症ケア支援</t>
    <rPh sb="0" eb="7">
      <t>ニンチショウセイカツシエン</t>
    </rPh>
    <rPh sb="8" eb="11">
      <t>ニンチショウ</t>
    </rPh>
    <rPh sb="13" eb="15">
      <t>シエン</t>
    </rPh>
    <phoneticPr fontId="1"/>
  </si>
  <si>
    <t>利用者の安全・介護サービスの質の確保及び職員の負担軽減に資する方策を</t>
    <rPh sb="18" eb="19">
      <t>オヨ</t>
    </rPh>
    <phoneticPr fontId="1"/>
  </si>
  <si>
    <t>※ 利用開始状況が確認できる資料をご提出ください。</t>
    <rPh sb="2" eb="4">
      <t>リヨウ</t>
    </rPh>
    <rPh sb="4" eb="6">
      <t>カイシ</t>
    </rPh>
    <rPh sb="6" eb="8">
      <t>ジョウキョウ</t>
    </rPh>
    <rPh sb="9" eb="11">
      <t>カクニン</t>
    </rPh>
    <rPh sb="14" eb="16">
      <t>シリョウ</t>
    </rPh>
    <rPh sb="18" eb="20">
      <t>テイシュツ</t>
    </rPh>
    <phoneticPr fontId="1"/>
  </si>
  <si>
    <t>(11)</t>
    <phoneticPr fontId="1"/>
  </si>
  <si>
    <t>「ケアプランデータ連携システム」の利用開始状況が確認できる資料</t>
    <rPh sb="17" eb="21">
      <t>リヨウカイシ</t>
    </rPh>
    <phoneticPr fontId="1"/>
  </si>
  <si>
    <t>(12)</t>
    <phoneticPr fontId="1"/>
  </si>
  <si>
    <t>生産性向上に係る研修の受講状況が確認できる資料</t>
    <rPh sb="16" eb="18">
      <t>カクニン</t>
    </rPh>
    <rPh sb="21" eb="23">
      <t>シリョウ</t>
    </rPh>
    <phoneticPr fontId="1"/>
  </si>
  <si>
    <t>（Ⅱの厚生労働省委託事業に係る研修を受講した場合のみ）</t>
    <rPh sb="18" eb="20">
      <t>ジュコウ</t>
    </rPh>
    <phoneticPr fontId="1"/>
  </si>
  <si>
    <t>（受講研修名）</t>
    <rPh sb="1" eb="3">
      <t>ジュコウ</t>
    </rPh>
    <rPh sb="3" eb="6">
      <t>ケンシュウメイ</t>
    </rPh>
    <phoneticPr fontId="1"/>
  </si>
  <si>
    <r>
      <t xml:space="preserve"> 見守り機器の導入に伴う通信環境整備等（補助率3/4）　※</t>
    </r>
    <r>
      <rPr>
        <sz val="12"/>
        <color rgb="FFFF0000"/>
        <rFont val="ＭＳ 明朝"/>
        <family val="1"/>
        <charset val="128"/>
      </rPr>
      <t>３</t>
    </r>
    <r>
      <rPr>
        <sz val="12"/>
        <rFont val="ＭＳ 明朝"/>
        <family val="1"/>
        <charset val="128"/>
      </rPr>
      <t>項について要入力</t>
    </r>
    <rPh sb="1" eb="3">
      <t>ミマモ</t>
    </rPh>
    <rPh sb="4" eb="6">
      <t>キキ</t>
    </rPh>
    <rPh sb="7" eb="9">
      <t>ドウニュウ</t>
    </rPh>
    <rPh sb="10" eb="11">
      <t>トモナ</t>
    </rPh>
    <rPh sb="12" eb="18">
      <t>ツウシンカンキョウセイビ</t>
    </rPh>
    <rPh sb="18" eb="19">
      <t>トウ</t>
    </rPh>
    <rPh sb="20" eb="23">
      <t>ホジョリツ</t>
    </rPh>
    <rPh sb="30" eb="31">
      <t>コウ</t>
    </rPh>
    <rPh sb="35" eb="38">
      <t>ヨウニュウリョク</t>
    </rPh>
    <phoneticPr fontId="1"/>
  </si>
  <si>
    <t xml:space="preserve"> 介護生産性向上総合相談センター等への相談状況</t>
    <rPh sb="1" eb="6">
      <t>カイゴセイサンセイ</t>
    </rPh>
    <rPh sb="6" eb="10">
      <t>コウジョウソウゴウ</t>
    </rPh>
    <rPh sb="10" eb="12">
      <t>ソウダン</t>
    </rPh>
    <rPh sb="16" eb="17">
      <t>トウ</t>
    </rPh>
    <rPh sb="19" eb="23">
      <t>ソウダンジョウキョウ</t>
    </rPh>
    <phoneticPr fontId="1"/>
  </si>
  <si>
    <t>はい</t>
  </si>
  <si>
    <t>いいえ</t>
  </si>
  <si>
    <t>　業務改善計画の作成や取組の実施にあたって、厚生労働省委託事業「都道府県における生産性向上の取組に関する調査及び普及支援（中央管理事業）並びに2025年日本国際博覧会設営等事業」の相談窓口や「新潟県介護職場DX・業務改善サポートセンター」に相談すること。</t>
    <rPh sb="1" eb="7">
      <t>ギョウムカイゼンケイカク</t>
    </rPh>
    <phoneticPr fontId="1"/>
  </si>
  <si>
    <t>　相談なしの場合はその理由　</t>
    <phoneticPr fontId="1"/>
  </si>
  <si>
    <t xml:space="preserve"> 介護テクノロジー（介護ロボット）</t>
    <rPh sb="1" eb="3">
      <t>カイゴ</t>
    </rPh>
    <rPh sb="10" eb="12">
      <t>カイゴ</t>
    </rPh>
    <phoneticPr fontId="1"/>
  </si>
  <si>
    <t>介護ロボット導入</t>
    <rPh sb="0" eb="2">
      <t>カイゴ</t>
    </rPh>
    <rPh sb="6" eb="8">
      <t>ドウニュウ</t>
    </rPh>
    <phoneticPr fontId="1"/>
  </si>
  <si>
    <t>令和７年度新潟県介護テクノロジー導入支援補助金交付申請書</t>
    <rPh sb="0" eb="2">
      <t>レイワ</t>
    </rPh>
    <phoneticPr fontId="1"/>
  </si>
  <si>
    <t>　下記のとおり、令和７年度新潟県介護テクノロジー導入支援補助金の交付を受けた</t>
    <rPh sb="32" eb="33">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</si>
</sst>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0_);[Red]\(0\)"/>
  </numFmts>
  <fonts count="26">
    <font>
      <sz val="11"/>
      <color theme="1"/>
      <name val="游ゴシック"/>
      <family val="2"/>
      <charset val="128"/>
      <scheme val="minor"/>
    </font>
    <font>
      <sz val="6"/>
      <name val="游ゴシック"/>
      <family val="2"/>
      <charset val="128"/>
      <scheme val="minor"/>
    </font>
    <font>
      <sz val="12"/>
      <name val="ＭＳ 明朝"/>
      <family val="1"/>
      <charset val="128"/>
    </font>
    <font>
      <sz val="11"/>
      <color theme="1"/>
      <name val="游ゴシック"/>
      <family val="2"/>
      <charset val="128"/>
      <scheme val="minor"/>
    </font>
    <font>
      <sz val="11"/>
      <color rgb="FF000000"/>
      <name val="游ゴシック"/>
      <family val="3"/>
      <charset val="128"/>
      <scheme val="minor"/>
    </font>
    <font>
      <b/>
      <sz val="12"/>
      <name val="ＭＳ 明朝"/>
      <family val="1"/>
      <charset val="128"/>
    </font>
    <font>
      <sz val="11"/>
      <name val="ＭＳ 明朝"/>
      <family val="1"/>
      <charset val="128"/>
    </font>
    <font>
      <sz val="6"/>
      <name val="ＭＳ Ｐゴシック"/>
      <family val="3"/>
      <charset val="128"/>
    </font>
    <font>
      <sz val="12"/>
      <name val="ＭＳ ゴシック"/>
      <family val="3"/>
      <charset val="128"/>
    </font>
    <font>
      <sz val="10"/>
      <name val="ＭＳ 明朝"/>
      <family val="1"/>
      <charset val="128"/>
    </font>
    <font>
      <sz val="11"/>
      <color theme="1"/>
      <name val="游ゴシック"/>
      <family val="3"/>
      <charset val="128"/>
      <scheme val="minor"/>
    </font>
    <font>
      <sz val="11"/>
      <name val="ＭＳ Ｐゴシック"/>
      <family val="3"/>
      <charset val="128"/>
    </font>
    <font>
      <sz val="14"/>
      <name val="ＭＳ 明朝"/>
      <family val="1"/>
      <charset val="128"/>
    </font>
    <font>
      <sz val="16"/>
      <name val="ＭＳ 明朝"/>
      <family val="1"/>
      <charset val="128"/>
    </font>
    <font>
      <sz val="9"/>
      <color rgb="FF000000"/>
      <name val="Meiryo UI"/>
      <family val="3"/>
      <charset val="128"/>
    </font>
    <font>
      <u/>
      <sz val="12"/>
      <name val="ＭＳ 明朝"/>
      <family val="1"/>
      <charset val="128"/>
    </font>
    <font>
      <u/>
      <sz val="11"/>
      <name val="ＭＳ 明朝"/>
      <family val="1"/>
      <charset val="128"/>
    </font>
    <font>
      <u/>
      <sz val="11"/>
      <name val="ＭＳ Ｐゴシック"/>
      <family val="3"/>
      <charset val="128"/>
    </font>
    <font>
      <sz val="11"/>
      <name val="游ゴシック"/>
      <family val="2"/>
      <charset val="128"/>
      <scheme val="minor"/>
    </font>
    <font>
      <sz val="10"/>
      <name val="游ゴシック"/>
      <family val="2"/>
      <charset val="128"/>
      <scheme val="minor"/>
    </font>
    <font>
      <sz val="11"/>
      <name val="游ゴシック"/>
      <family val="3"/>
      <charset val="128"/>
      <scheme val="minor"/>
    </font>
    <font>
      <sz val="14"/>
      <name val="ＭＳ ゴシック"/>
      <family val="3"/>
      <charset val="128"/>
    </font>
    <font>
      <sz val="12"/>
      <name val="游明朝"/>
      <family val="1"/>
      <charset val="128"/>
    </font>
    <font>
      <sz val="12"/>
      <color rgb="FFFF0000"/>
      <name val="ＭＳ 明朝"/>
      <family val="1"/>
      <charset val="128"/>
    </font>
    <font>
      <b/>
      <sz val="11"/>
      <color theme="1"/>
      <name val="ＭＳ 明朝"/>
      <family val="1"/>
      <charset val="128"/>
    </font>
    <font>
      <b/>
      <sz val="1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s>
  <borders count="7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s>
  <cellStyleXfs count="7">
    <xf numFmtId="0" fontId="0" fillId="0" borderId="0">
      <alignment vertical="center"/>
    </xf>
    <xf numFmtId="0" fontId="4" fillId="0" borderId="0">
      <alignment vertical="center"/>
    </xf>
    <xf numFmtId="0" fontId="10" fillId="0" borderId="0">
      <alignment vertical="center"/>
    </xf>
    <xf numFmtId="0" fontId="11" fillId="0" borderId="0">
      <alignment vertical="center"/>
    </xf>
    <xf numFmtId="0" fontId="3" fillId="0" borderId="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cellStyleXfs>
  <cellXfs count="306">
    <xf numFmtId="0" fontId="0" fillId="0" borderId="0" xfId="0">
      <alignment vertical="center"/>
    </xf>
    <xf numFmtId="0" fontId="2" fillId="0" borderId="0" xfId="4" applyFont="1">
      <alignment vertical="center"/>
    </xf>
    <xf numFmtId="0" fontId="6" fillId="0" borderId="0" xfId="4" applyFont="1">
      <alignment vertical="center"/>
    </xf>
    <xf numFmtId="0" fontId="2" fillId="0" borderId="19" xfId="4" applyFont="1" applyBorder="1" applyAlignment="1">
      <alignment horizontal="center" vertical="center"/>
    </xf>
    <xf numFmtId="0" fontId="2" fillId="0" borderId="4"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horizontal="center" vertical="center"/>
    </xf>
    <xf numFmtId="0" fontId="2" fillId="0" borderId="14" xfId="4" applyFont="1" applyBorder="1" applyAlignment="1">
      <alignment horizontal="center" vertical="center"/>
    </xf>
    <xf numFmtId="0" fontId="6" fillId="0" borderId="24" xfId="4" applyFont="1" applyBorder="1" applyAlignment="1">
      <alignment horizontal="left" vertical="center"/>
    </xf>
    <xf numFmtId="0" fontId="6" fillId="0" borderId="24" xfId="4" applyFont="1" applyBorder="1">
      <alignment vertical="center"/>
    </xf>
    <xf numFmtId="0" fontId="6" fillId="0" borderId="25" xfId="4" applyFont="1" applyBorder="1">
      <alignment vertical="center"/>
    </xf>
    <xf numFmtId="0" fontId="12" fillId="0" borderId="0" xfId="4" applyFont="1">
      <alignment vertical="center"/>
    </xf>
    <xf numFmtId="0" fontId="2" fillId="0" borderId="0" xfId="4" applyFont="1" applyProtection="1">
      <alignment vertical="center"/>
      <protection locked="0"/>
    </xf>
    <xf numFmtId="0" fontId="5" fillId="0" borderId="0" xfId="3" applyFont="1" applyProtection="1">
      <alignment vertical="center"/>
      <protection locked="0"/>
    </xf>
    <xf numFmtId="0" fontId="11" fillId="0" borderId="0" xfId="3" applyProtection="1">
      <alignment vertical="center"/>
      <protection locked="0"/>
    </xf>
    <xf numFmtId="0" fontId="2" fillId="0" borderId="12" xfId="4" applyFont="1" applyBorder="1" applyAlignment="1" applyProtection="1">
      <alignment horizontal="center" vertical="center"/>
      <protection locked="0"/>
    </xf>
    <xf numFmtId="0" fontId="2" fillId="0" borderId="12" xfId="4" applyFont="1" applyBorder="1" applyAlignment="1" applyProtection="1">
      <alignment horizontal="center" vertical="center" shrinkToFit="1"/>
      <protection locked="0"/>
    </xf>
    <xf numFmtId="0" fontId="2" fillId="0" borderId="13" xfId="4" applyFont="1" applyBorder="1" applyAlignment="1" applyProtection="1">
      <alignment horizontal="right" vertical="center"/>
      <protection locked="0"/>
    </xf>
    <xf numFmtId="177" fontId="2" fillId="0" borderId="14" xfId="5" applyNumberFormat="1" applyFont="1" applyFill="1" applyBorder="1" applyAlignment="1" applyProtection="1">
      <alignment horizontal="right" vertical="center"/>
      <protection locked="0"/>
    </xf>
    <xf numFmtId="0" fontId="2" fillId="0" borderId="0" xfId="5" applyNumberFormat="1" applyFont="1" applyFill="1" applyBorder="1" applyAlignment="1" applyProtection="1">
      <alignment horizontal="left" vertical="center" indent="1"/>
      <protection locked="0"/>
    </xf>
    <xf numFmtId="177" fontId="2" fillId="0" borderId="0" xfId="5" applyNumberFormat="1" applyFont="1" applyFill="1" applyBorder="1" applyAlignment="1" applyProtection="1">
      <alignment horizontal="right" vertical="center"/>
      <protection locked="0"/>
    </xf>
    <xf numFmtId="177" fontId="2" fillId="0" borderId="0" xfId="5" applyNumberFormat="1" applyFont="1" applyFill="1" applyBorder="1" applyAlignment="1" applyProtection="1">
      <alignment horizontal="center" vertical="center"/>
      <protection locked="0"/>
    </xf>
    <xf numFmtId="0" fontId="6" fillId="0" borderId="0" xfId="4" applyFont="1" applyProtection="1">
      <alignment vertical="center"/>
      <protection locked="0"/>
    </xf>
    <xf numFmtId="177" fontId="2" fillId="0" borderId="14" xfId="5" applyNumberFormat="1" applyFont="1" applyFill="1" applyBorder="1" applyAlignment="1" applyProtection="1">
      <alignment horizontal="right" vertical="center"/>
    </xf>
    <xf numFmtId="0" fontId="2" fillId="0" borderId="0" xfId="0" applyFont="1" applyProtection="1">
      <alignment vertical="center"/>
      <protection locked="0"/>
    </xf>
    <xf numFmtId="0" fontId="6" fillId="0" borderId="0" xfId="3" applyFont="1" applyProtection="1">
      <alignment vertical="center"/>
      <protection locked="0"/>
    </xf>
    <xf numFmtId="177" fontId="2" fillId="3" borderId="16" xfId="5" applyNumberFormat="1" applyFont="1" applyFill="1" applyBorder="1" applyAlignment="1" applyProtection="1">
      <alignment horizontal="right" vertical="center"/>
      <protection locked="0"/>
    </xf>
    <xf numFmtId="177" fontId="2" fillId="3" borderId="16" xfId="5" applyNumberFormat="1" applyFont="1" applyFill="1" applyBorder="1" applyAlignment="1" applyProtection="1">
      <alignment horizontal="center" vertical="center"/>
      <protection locked="0"/>
    </xf>
    <xf numFmtId="177" fontId="2" fillId="3" borderId="17" xfId="5" applyNumberFormat="1" applyFont="1" applyFill="1" applyBorder="1" applyAlignment="1" applyProtection="1">
      <alignment horizontal="right" vertical="center"/>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0" xfId="0" applyFont="1" applyAlignment="1" applyProtection="1">
      <alignment horizontal="centerContinuous" vertical="center"/>
      <protection locked="0"/>
    </xf>
    <xf numFmtId="0" fontId="2" fillId="0" borderId="0" xfId="0" quotePrefix="1" applyFont="1" applyAlignment="1" applyProtection="1">
      <alignment horizontal="center" vertical="center"/>
      <protection locked="0"/>
    </xf>
    <xf numFmtId="0" fontId="15" fillId="0" borderId="0" xfId="4" applyFont="1" applyProtection="1">
      <alignment vertical="center"/>
      <protection locked="0"/>
    </xf>
    <xf numFmtId="0" fontId="16" fillId="0" borderId="0" xfId="3" applyFont="1" applyProtection="1">
      <alignment vertical="center"/>
      <protection locked="0"/>
    </xf>
    <xf numFmtId="0" fontId="17" fillId="0" borderId="0" xfId="3" applyFont="1" applyProtection="1">
      <alignment vertical="center"/>
      <protection locked="0"/>
    </xf>
    <xf numFmtId="0" fontId="15" fillId="0" borderId="0" xfId="4" applyFont="1">
      <alignment vertical="center"/>
    </xf>
    <xf numFmtId="0" fontId="16" fillId="0" borderId="0" xfId="4" applyFont="1">
      <alignment vertical="center"/>
    </xf>
    <xf numFmtId="0" fontId="2" fillId="0" borderId="11" xfId="4" applyFont="1" applyBorder="1" applyAlignment="1" applyProtection="1">
      <alignment horizontal="center" vertical="center" wrapText="1"/>
      <protection locked="0"/>
    </xf>
    <xf numFmtId="0" fontId="5" fillId="2" borderId="0" xfId="2" applyFont="1" applyFill="1" applyProtection="1">
      <alignment vertical="center"/>
      <protection locked="0"/>
    </xf>
    <xf numFmtId="0" fontId="6" fillId="2" borderId="0" xfId="2" applyFont="1" applyFill="1" applyProtection="1">
      <alignment vertical="center"/>
      <protection locked="0"/>
    </xf>
    <xf numFmtId="0" fontId="2" fillId="2" borderId="0" xfId="2" applyFont="1" applyFill="1" applyAlignment="1" applyProtection="1">
      <alignment vertical="center" wrapText="1"/>
      <protection locked="0"/>
    </xf>
    <xf numFmtId="0" fontId="2" fillId="0" borderId="0" xfId="2" applyFont="1" applyProtection="1">
      <alignment vertical="center"/>
      <protection locked="0"/>
    </xf>
    <xf numFmtId="0" fontId="6" fillId="0" borderId="0" xfId="2" applyFont="1" applyProtection="1">
      <alignment vertical="center"/>
      <protection locked="0"/>
    </xf>
    <xf numFmtId="0" fontId="8" fillId="2" borderId="0" xfId="2" applyFont="1" applyFill="1" applyAlignment="1" applyProtection="1">
      <alignment horizontal="center" vertical="center" wrapText="1"/>
      <protection locked="0"/>
    </xf>
    <xf numFmtId="178" fontId="2" fillId="0" borderId="14" xfId="6" applyNumberFormat="1" applyFont="1" applyFill="1" applyBorder="1" applyAlignment="1" applyProtection="1">
      <alignment horizontal="right" vertical="center"/>
    </xf>
    <xf numFmtId="176" fontId="2" fillId="0" borderId="0" xfId="4" applyNumberFormat="1" applyFont="1">
      <alignment vertical="center"/>
    </xf>
    <xf numFmtId="0" fontId="6" fillId="0" borderId="57" xfId="2" applyFont="1" applyBorder="1" applyProtection="1">
      <alignment vertical="center"/>
      <protection locked="0"/>
    </xf>
    <xf numFmtId="0" fontId="6" fillId="0" borderId="57" xfId="2" applyFont="1" applyBorder="1" applyAlignment="1" applyProtection="1">
      <alignment vertical="center" wrapText="1"/>
      <protection locked="0"/>
    </xf>
    <xf numFmtId="0" fontId="6" fillId="0" borderId="55" xfId="2" applyFont="1" applyBorder="1" applyProtection="1">
      <alignment vertical="center"/>
      <protection locked="0"/>
    </xf>
    <xf numFmtId="0" fontId="2" fillId="2" borderId="37" xfId="2" applyFont="1" applyFill="1" applyBorder="1" applyProtection="1">
      <alignment vertical="center"/>
      <protection locked="0"/>
    </xf>
    <xf numFmtId="0" fontId="2" fillId="2" borderId="2" xfId="2" applyFont="1" applyFill="1" applyBorder="1" applyProtection="1">
      <alignment vertical="center"/>
      <protection locked="0"/>
    </xf>
    <xf numFmtId="0" fontId="2" fillId="2" borderId="38" xfId="2" applyFont="1" applyFill="1" applyBorder="1" applyProtection="1">
      <alignment vertical="center"/>
      <protection locked="0"/>
    </xf>
    <xf numFmtId="0" fontId="2" fillId="2" borderId="44" xfId="2" applyFont="1" applyFill="1" applyBorder="1" applyProtection="1">
      <alignment vertical="center"/>
      <protection locked="0"/>
    </xf>
    <xf numFmtId="0" fontId="2" fillId="2" borderId="7" xfId="2" applyFont="1" applyFill="1" applyBorder="1" applyProtection="1">
      <alignment vertical="center"/>
      <protection locked="0"/>
    </xf>
    <xf numFmtId="0" fontId="2" fillId="2" borderId="45" xfId="2" applyFont="1" applyFill="1" applyBorder="1" applyProtection="1">
      <alignment vertical="center"/>
      <protection locked="0"/>
    </xf>
    <xf numFmtId="0" fontId="2" fillId="0" borderId="5" xfId="5" applyNumberFormat="1" applyFont="1" applyFill="1" applyBorder="1" applyAlignment="1" applyProtection="1">
      <alignment horizontal="left" vertical="center" wrapText="1" indent="1"/>
    </xf>
    <xf numFmtId="0" fontId="2" fillId="0" borderId="5" xfId="5" applyNumberFormat="1" applyFont="1" applyFill="1" applyBorder="1" applyAlignment="1" applyProtection="1">
      <alignment horizontal="left" vertical="center" wrapText="1"/>
    </xf>
    <xf numFmtId="0" fontId="2" fillId="0" borderId="0" xfId="0" applyFont="1" applyAlignment="1" applyProtection="1">
      <alignment horizontal="distributed" vertical="center"/>
      <protection locked="0"/>
    </xf>
    <xf numFmtId="0" fontId="2" fillId="0" borderId="0" xfId="0" applyFont="1" applyAlignment="1" applyProtection="1">
      <alignment horizontal="center" vertical="center"/>
      <protection locked="0"/>
    </xf>
    <xf numFmtId="0" fontId="2" fillId="0" borderId="1" xfId="2" applyFont="1" applyBorder="1" applyAlignment="1" applyProtection="1">
      <alignment horizontal="right" vertical="center" wrapText="1"/>
      <protection locked="0"/>
    </xf>
    <xf numFmtId="0" fontId="2" fillId="2" borderId="0" xfId="2" applyFont="1" applyFill="1" applyAlignment="1" applyProtection="1">
      <alignment horizontal="center" vertical="center" wrapText="1"/>
      <protection locked="0"/>
    </xf>
    <xf numFmtId="0" fontId="9" fillId="2" borderId="0" xfId="2" applyFont="1" applyFill="1" applyAlignment="1" applyProtection="1">
      <alignment horizontal="left" vertical="center" wrapText="1"/>
      <protection locked="0"/>
    </xf>
    <xf numFmtId="0" fontId="12" fillId="0" borderId="0" xfId="4" applyFont="1" applyAlignment="1" applyProtection="1">
      <alignment horizontal="center" vertical="center" wrapText="1"/>
      <protection locked="0"/>
    </xf>
    <xf numFmtId="0" fontId="2" fillId="0" borderId="20" xfId="4" applyFont="1" applyBorder="1" applyAlignment="1">
      <alignment horizontal="center" vertical="center"/>
    </xf>
    <xf numFmtId="0" fontId="2" fillId="0" borderId="22" xfId="4" applyFont="1" applyBorder="1" applyAlignment="1">
      <alignment horizontal="center" vertical="center"/>
    </xf>
    <xf numFmtId="0" fontId="6" fillId="0" borderId="25" xfId="4" applyFont="1" applyBorder="1" applyAlignment="1">
      <alignment horizontal="left" vertical="center"/>
    </xf>
    <xf numFmtId="0" fontId="18" fillId="0" borderId="57" xfId="0" applyFont="1" applyBorder="1" applyAlignment="1" applyProtection="1">
      <alignment vertical="center" textRotation="255" wrapText="1"/>
      <protection locked="0"/>
    </xf>
    <xf numFmtId="0" fontId="2" fillId="5" borderId="55" xfId="0" applyFont="1" applyFill="1" applyBorder="1" applyAlignment="1" applyProtection="1">
      <alignment vertical="center" wrapText="1" shrinkToFit="1"/>
      <protection locked="0"/>
    </xf>
    <xf numFmtId="0" fontId="2" fillId="5" borderId="55" xfId="0" applyFont="1" applyFill="1" applyBorder="1" applyProtection="1">
      <alignment vertical="center"/>
      <protection locked="0"/>
    </xf>
    <xf numFmtId="0" fontId="2" fillId="5" borderId="56" xfId="0" applyFont="1" applyFill="1" applyBorder="1" applyAlignment="1" applyProtection="1">
      <alignment vertical="center" wrapText="1" shrinkToFit="1"/>
      <protection locked="0"/>
    </xf>
    <xf numFmtId="0" fontId="19" fillId="0" borderId="0" xfId="0" applyFont="1" applyAlignment="1" applyProtection="1">
      <alignment vertical="center" wrapText="1" shrinkToFit="1"/>
      <protection locked="0"/>
    </xf>
    <xf numFmtId="0" fontId="20" fillId="0" borderId="57" xfId="0" applyFont="1" applyBorder="1" applyAlignment="1" applyProtection="1">
      <alignment vertical="center" textRotation="255" wrapText="1"/>
      <protection locked="0"/>
    </xf>
    <xf numFmtId="0" fontId="18" fillId="0" borderId="0" xfId="0" applyFont="1" applyAlignment="1" applyProtection="1">
      <alignment vertical="center" wrapText="1"/>
      <protection locked="0"/>
    </xf>
    <xf numFmtId="0" fontId="2" fillId="5" borderId="16" xfId="0" applyFont="1" applyFill="1" applyBorder="1" applyAlignment="1" applyProtection="1">
      <alignment vertical="center" wrapText="1" shrinkToFit="1"/>
      <protection locked="0"/>
    </xf>
    <xf numFmtId="0" fontId="2" fillId="5" borderId="58" xfId="0" applyFont="1" applyFill="1" applyBorder="1" applyAlignment="1" applyProtection="1">
      <alignment vertical="center" wrapText="1" shrinkToFit="1"/>
      <protection locked="0"/>
    </xf>
    <xf numFmtId="0" fontId="2" fillId="0" borderId="4" xfId="5" applyNumberFormat="1" applyFont="1" applyFill="1" applyBorder="1" applyAlignment="1" applyProtection="1">
      <alignment horizontal="center" vertical="center" wrapText="1"/>
    </xf>
    <xf numFmtId="0" fontId="2" fillId="0" borderId="4" xfId="4" applyFont="1" applyBorder="1" applyAlignment="1" applyProtection="1">
      <alignment horizontal="center" vertical="center" wrapText="1"/>
      <protection locked="0"/>
    </xf>
    <xf numFmtId="0" fontId="8" fillId="0" borderId="0" xfId="0" applyFont="1" applyProtection="1">
      <alignment vertical="center"/>
      <protection locked="0"/>
    </xf>
    <xf numFmtId="0" fontId="2" fillId="0" borderId="0" xfId="0" applyFont="1" applyAlignment="1" applyProtection="1">
      <alignment horizontal="right" vertical="center"/>
      <protection locked="0"/>
    </xf>
    <xf numFmtId="0" fontId="2" fillId="0" borderId="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Protection="1">
      <alignment vertical="center"/>
      <protection locked="0"/>
    </xf>
    <xf numFmtId="176" fontId="2" fillId="0" borderId="11" xfId="0" applyNumberFormat="1" applyFont="1" applyBorder="1" applyProtection="1">
      <alignment vertical="center"/>
      <protection locked="0"/>
    </xf>
    <xf numFmtId="0" fontId="2" fillId="0" borderId="8" xfId="0" applyFont="1" applyBorder="1" applyProtection="1">
      <alignment vertical="center"/>
      <protection locked="0"/>
    </xf>
    <xf numFmtId="0" fontId="2" fillId="0" borderId="12" xfId="0" applyFont="1" applyBorder="1" applyAlignment="1" applyProtection="1">
      <alignment horizontal="left" vertical="center"/>
      <protection locked="0"/>
    </xf>
    <xf numFmtId="176" fontId="2" fillId="0" borderId="12" xfId="0" applyNumberFormat="1" applyFont="1" applyBorder="1">
      <alignment vertical="center"/>
    </xf>
    <xf numFmtId="0" fontId="2" fillId="0" borderId="3" xfId="0" applyFont="1" applyBorder="1" applyProtection="1">
      <alignment vertical="center"/>
      <protection locked="0"/>
    </xf>
    <xf numFmtId="0" fontId="2" fillId="0" borderId="18" xfId="0" applyFont="1" applyBorder="1" applyAlignment="1" applyProtection="1">
      <alignment horizontal="left" vertical="center"/>
      <protection locked="0"/>
    </xf>
    <xf numFmtId="0" fontId="2" fillId="0" borderId="18" xfId="0" applyFont="1" applyBorder="1" applyProtection="1">
      <alignment vertical="center"/>
      <protection locked="0"/>
    </xf>
    <xf numFmtId="176" fontId="2" fillId="0" borderId="12" xfId="0" applyNumberFormat="1" applyFont="1" applyBorder="1" applyProtection="1">
      <alignment vertical="center"/>
      <protection locked="0"/>
    </xf>
    <xf numFmtId="0" fontId="2" fillId="0" borderId="9" xfId="0" applyFont="1" applyBorder="1" applyProtection="1">
      <alignment vertical="center"/>
      <protection locked="0"/>
    </xf>
    <xf numFmtId="176" fontId="2" fillId="0" borderId="13" xfId="0" applyNumberFormat="1" applyFont="1" applyBorder="1" applyProtection="1">
      <alignment vertical="center"/>
      <protection locked="0"/>
    </xf>
    <xf numFmtId="0" fontId="2" fillId="0" borderId="10" xfId="0" applyFont="1" applyBorder="1" applyProtection="1">
      <alignment vertical="center"/>
      <protection locked="0"/>
    </xf>
    <xf numFmtId="176" fontId="2" fillId="0" borderId="14" xfId="0" applyNumberFormat="1" applyFont="1" applyBorder="1">
      <alignment vertical="center"/>
    </xf>
    <xf numFmtId="0" fontId="2" fillId="0" borderId="14" xfId="0" applyFont="1" applyBorder="1" applyProtection="1">
      <alignment vertical="center"/>
      <protection locked="0"/>
    </xf>
    <xf numFmtId="0" fontId="2" fillId="0" borderId="6" xfId="0" applyFont="1" applyBorder="1" applyAlignment="1" applyProtection="1">
      <alignment horizontal="center" vertical="center"/>
      <protection locked="0"/>
    </xf>
    <xf numFmtId="176" fontId="2" fillId="0" borderId="11" xfId="0" applyNumberFormat="1" applyFont="1" applyBorder="1" applyAlignment="1" applyProtection="1">
      <alignment horizontal="right" vertical="center"/>
      <protection locked="0"/>
    </xf>
    <xf numFmtId="0" fontId="2" fillId="0" borderId="8" xfId="0" applyFont="1" applyBorder="1" applyAlignment="1" applyProtection="1">
      <alignment horizontal="center" vertical="center"/>
      <protection locked="0"/>
    </xf>
    <xf numFmtId="176" fontId="2" fillId="0" borderId="12" xfId="0" applyNumberFormat="1" applyFont="1" applyBorder="1" applyAlignment="1">
      <alignment horizontal="right" vertical="center"/>
    </xf>
    <xf numFmtId="0" fontId="2" fillId="0" borderId="3" xfId="0" applyFont="1" applyBorder="1" applyAlignment="1" applyProtection="1">
      <alignment horizontal="center" vertical="center"/>
      <protection locked="0"/>
    </xf>
    <xf numFmtId="176" fontId="2" fillId="0" borderId="12" xfId="0" applyNumberFormat="1" applyFont="1" applyBorder="1" applyAlignment="1" applyProtection="1">
      <alignment horizontal="right" vertical="center"/>
      <protection locked="0"/>
    </xf>
    <xf numFmtId="0" fontId="2" fillId="0" borderId="18" xfId="0" applyFont="1" applyBorder="1" applyAlignment="1" applyProtection="1">
      <alignment horizontal="left" vertical="center" shrinkToFit="1"/>
      <protection locked="0"/>
    </xf>
    <xf numFmtId="176" fontId="2" fillId="0" borderId="14" xfId="0" applyNumberFormat="1" applyFont="1" applyBorder="1" applyAlignment="1">
      <alignment horizontal="right" vertical="center"/>
    </xf>
    <xf numFmtId="0" fontId="22" fillId="0" borderId="0" xfId="0" applyFont="1" applyProtection="1">
      <alignment vertical="center"/>
      <protection locked="0"/>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Continuous" vertical="center"/>
    </xf>
    <xf numFmtId="0" fontId="6" fillId="0" borderId="0" xfId="0" quotePrefix="1" applyFont="1">
      <alignment vertical="center"/>
    </xf>
    <xf numFmtId="0" fontId="6" fillId="0" borderId="0" xfId="0" applyFont="1" applyAlignment="1">
      <alignment horizontal="distributed" vertical="center"/>
    </xf>
    <xf numFmtId="0" fontId="23" fillId="0" borderId="0" xfId="0" applyFont="1" applyProtection="1">
      <alignment vertical="center"/>
      <protection locked="0"/>
    </xf>
    <xf numFmtId="0" fontId="2" fillId="5" borderId="66" xfId="0" applyFont="1" applyFill="1" applyBorder="1" applyAlignment="1" applyProtection="1">
      <alignment vertical="center" wrapText="1" shrinkToFit="1"/>
      <protection locked="0"/>
    </xf>
    <xf numFmtId="0" fontId="2" fillId="5" borderId="66" xfId="0" applyFont="1" applyFill="1" applyBorder="1" applyProtection="1">
      <alignment vertical="center"/>
      <protection locked="0"/>
    </xf>
    <xf numFmtId="0" fontId="2" fillId="5" borderId="67" xfId="0" applyFont="1" applyFill="1" applyBorder="1" applyAlignment="1" applyProtection="1">
      <alignment vertical="center" wrapText="1" shrinkToFit="1"/>
      <protection locked="0"/>
    </xf>
    <xf numFmtId="0" fontId="2" fillId="5" borderId="0" xfId="0" applyFont="1" applyFill="1" applyAlignment="1" applyProtection="1">
      <alignment horizontal="center" vertical="center" wrapText="1" shrinkToFit="1"/>
      <protection locked="0"/>
    </xf>
    <xf numFmtId="0" fontId="2" fillId="5" borderId="57" xfId="0" applyFont="1" applyFill="1" applyBorder="1" applyAlignment="1" applyProtection="1">
      <alignment horizontal="center" vertical="center" wrapText="1" shrinkToFit="1"/>
      <protection locked="0"/>
    </xf>
    <xf numFmtId="0" fontId="24" fillId="0" borderId="0" xfId="2" applyFont="1" applyAlignment="1" applyProtection="1">
      <protection locked="0"/>
    </xf>
    <xf numFmtId="0" fontId="24" fillId="0" borderId="0" xfId="2" applyFont="1" applyProtection="1">
      <alignment vertical="center"/>
      <protection locked="0"/>
    </xf>
    <xf numFmtId="0" fontId="6" fillId="0" borderId="0" xfId="2" applyFont="1" applyAlignment="1" applyProtection="1">
      <alignment vertical="center" wrapText="1"/>
      <protection locked="0"/>
    </xf>
    <xf numFmtId="0" fontId="2" fillId="5" borderId="0" xfId="0" applyFont="1" applyFill="1" applyProtection="1">
      <alignment vertical="center"/>
      <protection locked="0"/>
    </xf>
    <xf numFmtId="0" fontId="2" fillId="2" borderId="40" xfId="2" applyFont="1" applyFill="1" applyBorder="1" applyProtection="1">
      <alignment vertical="center"/>
      <protection locked="0"/>
    </xf>
    <xf numFmtId="0" fontId="2" fillId="5" borderId="16" xfId="0" applyFont="1" applyFill="1" applyBorder="1" applyProtection="1">
      <alignment vertical="center"/>
      <protection locked="0"/>
    </xf>
    <xf numFmtId="0" fontId="2" fillId="5" borderId="0" xfId="2" applyFont="1" applyFill="1" applyAlignment="1" applyProtection="1">
      <alignment horizontal="left" vertical="center" wrapText="1"/>
      <protection locked="0"/>
    </xf>
    <xf numFmtId="0" fontId="2" fillId="5" borderId="0" xfId="2" applyFont="1" applyFill="1" applyProtection="1">
      <alignment vertical="center"/>
      <protection locked="0"/>
    </xf>
    <xf numFmtId="0" fontId="2" fillId="5" borderId="57" xfId="2" applyFont="1" applyFill="1" applyBorder="1" applyAlignment="1" applyProtection="1">
      <alignment horizontal="left" vertical="center" wrapText="1"/>
      <protection locked="0"/>
    </xf>
    <xf numFmtId="0" fontId="2" fillId="0" borderId="0" xfId="0" applyFont="1" applyAlignment="1" applyProtection="1">
      <alignment horizontal="distributed" vertical="center"/>
      <protection locked="0"/>
    </xf>
    <xf numFmtId="0" fontId="2" fillId="0" borderId="0" xfId="0" applyFont="1" applyAlignment="1" applyProtection="1">
      <alignment horizontal="center" vertical="center"/>
      <protection locked="0"/>
    </xf>
    <xf numFmtId="176" fontId="2" fillId="0" borderId="0" xfId="0" applyNumberFormat="1" applyFont="1" applyAlignment="1">
      <alignment horizontal="right" vertical="center"/>
    </xf>
    <xf numFmtId="0" fontId="2" fillId="0" borderId="0" xfId="0" applyFont="1" applyAlignment="1" applyProtection="1">
      <alignment horizontal="left" vertical="center"/>
      <protection locked="0"/>
    </xf>
    <xf numFmtId="0" fontId="2" fillId="3" borderId="55" xfId="2" applyFont="1" applyFill="1" applyBorder="1" applyAlignment="1" applyProtection="1">
      <alignment horizontal="left" vertical="center"/>
      <protection locked="0"/>
    </xf>
    <xf numFmtId="0" fontId="2" fillId="3" borderId="56" xfId="2" applyFont="1" applyFill="1" applyBorder="1" applyAlignment="1" applyProtection="1">
      <alignment horizontal="left" vertical="center"/>
      <protection locked="0"/>
    </xf>
    <xf numFmtId="0" fontId="25" fillId="0" borderId="0" xfId="2" applyFont="1" applyAlignment="1" applyProtection="1">
      <alignment vertical="top" wrapText="1"/>
      <protection locked="0"/>
    </xf>
    <xf numFmtId="0" fontId="2" fillId="3" borderId="35" xfId="2" applyFont="1" applyFill="1" applyBorder="1" applyAlignment="1" applyProtection="1">
      <alignment vertical="center" wrapText="1"/>
      <protection locked="0"/>
    </xf>
    <xf numFmtId="0" fontId="2" fillId="3" borderId="34" xfId="2" applyFont="1" applyFill="1" applyBorder="1" applyAlignment="1" applyProtection="1">
      <alignment vertical="center" wrapText="1"/>
      <protection locked="0"/>
    </xf>
    <xf numFmtId="0" fontId="2" fillId="3" borderId="36" xfId="2" applyFont="1" applyFill="1" applyBorder="1" applyAlignment="1" applyProtection="1">
      <alignment vertical="center" wrapText="1"/>
      <protection locked="0"/>
    </xf>
    <xf numFmtId="0" fontId="2" fillId="2" borderId="44" xfId="2" applyFont="1" applyFill="1" applyBorder="1" applyAlignment="1" applyProtection="1">
      <alignment horizontal="left" vertical="center"/>
      <protection locked="0"/>
    </xf>
    <xf numFmtId="0" fontId="2" fillId="2" borderId="7" xfId="2" applyFont="1" applyFill="1" applyBorder="1" applyAlignment="1" applyProtection="1">
      <alignment horizontal="left" vertical="center"/>
      <protection locked="0"/>
    </xf>
    <xf numFmtId="0" fontId="2" fillId="2" borderId="45" xfId="2" applyFont="1" applyFill="1" applyBorder="1" applyAlignment="1" applyProtection="1">
      <alignment horizontal="left" vertical="center"/>
      <protection locked="0"/>
    </xf>
    <xf numFmtId="0" fontId="24" fillId="0" borderId="0" xfId="2" applyFont="1" applyAlignment="1" applyProtection="1">
      <alignment vertical="top" wrapText="1"/>
      <protection locked="0"/>
    </xf>
    <xf numFmtId="0" fontId="24" fillId="0" borderId="0" xfId="2" applyFont="1" applyAlignment="1" applyProtection="1">
      <alignment vertical="top"/>
      <protection locked="0"/>
    </xf>
    <xf numFmtId="0" fontId="2" fillId="2" borderId="7" xfId="2" applyFont="1" applyFill="1" applyBorder="1" applyAlignment="1" applyProtection="1">
      <alignment horizontal="right" vertical="center" wrapText="1"/>
      <protection locked="0"/>
    </xf>
    <xf numFmtId="0" fontId="2" fillId="2" borderId="1" xfId="2" applyFont="1" applyFill="1" applyBorder="1" applyAlignment="1" applyProtection="1">
      <alignment horizontal="right" vertical="center" wrapText="1"/>
      <protection locked="0"/>
    </xf>
    <xf numFmtId="0" fontId="2" fillId="2" borderId="7" xfId="2" applyFont="1" applyFill="1" applyBorder="1" applyAlignment="1" applyProtection="1">
      <alignment horizontal="center" vertical="center" wrapText="1"/>
      <protection locked="0"/>
    </xf>
    <xf numFmtId="0" fontId="2" fillId="2" borderId="1" xfId="2" applyFont="1" applyFill="1" applyBorder="1" applyAlignment="1" applyProtection="1">
      <alignment horizontal="center" vertical="center" wrapText="1"/>
      <protection locked="0"/>
    </xf>
    <xf numFmtId="0" fontId="2" fillId="2" borderId="8" xfId="2" applyFont="1" applyFill="1" applyBorder="1" applyAlignment="1" applyProtection="1">
      <alignment horizontal="center" vertical="center" wrapText="1"/>
      <protection locked="0"/>
    </xf>
    <xf numFmtId="0" fontId="2" fillId="2" borderId="10" xfId="2" applyFont="1" applyFill="1" applyBorder="1" applyAlignment="1" applyProtection="1">
      <alignment horizontal="center" vertical="center" wrapText="1"/>
      <protection locked="0"/>
    </xf>
    <xf numFmtId="0" fontId="2" fillId="2" borderId="6" xfId="2" applyFont="1" applyFill="1" applyBorder="1" applyAlignment="1" applyProtection="1">
      <alignment horizontal="center" vertical="center" wrapText="1"/>
      <protection locked="0"/>
    </xf>
    <xf numFmtId="0" fontId="2" fillId="2" borderId="9" xfId="2" applyFont="1" applyFill="1" applyBorder="1" applyAlignment="1" applyProtection="1">
      <alignment horizontal="center" vertical="center" wrapText="1"/>
      <protection locked="0"/>
    </xf>
    <xf numFmtId="0" fontId="2" fillId="0" borderId="7" xfId="2" applyFont="1" applyBorder="1" applyAlignment="1" applyProtection="1">
      <alignment horizontal="center" vertical="center" wrapText="1"/>
      <protection locked="0"/>
    </xf>
    <xf numFmtId="0" fontId="2" fillId="0" borderId="45" xfId="2" applyFont="1" applyBorder="1" applyAlignment="1" applyProtection="1">
      <alignment horizontal="center" vertical="center" wrapText="1"/>
      <protection locked="0"/>
    </xf>
    <xf numFmtId="0" fontId="2" fillId="0" borderId="9" xfId="2" applyFont="1" applyBorder="1" applyAlignment="1" applyProtection="1">
      <alignment horizontal="center" vertical="center" wrapText="1"/>
      <protection locked="0"/>
    </xf>
    <xf numFmtId="0" fontId="2" fillId="0" borderId="1" xfId="2" applyFont="1" applyBorder="1" applyAlignment="1" applyProtection="1">
      <alignment horizontal="center" vertical="center" wrapText="1"/>
      <protection locked="0"/>
    </xf>
    <xf numFmtId="0" fontId="2" fillId="0" borderId="1" xfId="2" applyFont="1" applyBorder="1" applyAlignment="1" applyProtection="1">
      <alignment horizontal="right" vertical="center" wrapText="1"/>
      <protection locked="0"/>
    </xf>
    <xf numFmtId="0" fontId="2" fillId="0" borderId="27" xfId="2" applyFont="1" applyBorder="1" applyAlignment="1" applyProtection="1">
      <alignment horizontal="center" vertical="center" wrapText="1"/>
      <protection locked="0"/>
    </xf>
    <xf numFmtId="0" fontId="2" fillId="3" borderId="46" xfId="2" applyFont="1" applyFill="1" applyBorder="1" applyAlignment="1" applyProtection="1">
      <alignment horizontal="left" vertical="center" wrapText="1"/>
      <protection locked="0"/>
    </xf>
    <xf numFmtId="0" fontId="2" fillId="3" borderId="1" xfId="2" applyFont="1" applyFill="1" applyBorder="1" applyAlignment="1" applyProtection="1">
      <alignment horizontal="left" vertical="center" wrapText="1"/>
      <protection locked="0"/>
    </xf>
    <xf numFmtId="0" fontId="2" fillId="3" borderId="27" xfId="2" applyFont="1" applyFill="1" applyBorder="1" applyAlignment="1" applyProtection="1">
      <alignment horizontal="left" vertical="center" wrapText="1"/>
      <protection locked="0"/>
    </xf>
    <xf numFmtId="0" fontId="2" fillId="2" borderId="46" xfId="2" applyFont="1" applyFill="1" applyBorder="1" applyAlignment="1" applyProtection="1">
      <alignment horizontal="left" vertical="center" wrapText="1"/>
      <protection locked="0"/>
    </xf>
    <xf numFmtId="0" fontId="2" fillId="2" borderId="1" xfId="2" applyFont="1" applyFill="1" applyBorder="1" applyAlignment="1" applyProtection="1">
      <alignment horizontal="left" vertical="center" wrapText="1"/>
      <protection locked="0"/>
    </xf>
    <xf numFmtId="0" fontId="2" fillId="2" borderId="27" xfId="2" applyFont="1" applyFill="1" applyBorder="1" applyAlignment="1" applyProtection="1">
      <alignment horizontal="left" vertical="center" wrapText="1"/>
      <protection locked="0"/>
    </xf>
    <xf numFmtId="0" fontId="2" fillId="5" borderId="76" xfId="2" applyFont="1" applyFill="1" applyBorder="1" applyAlignment="1" applyProtection="1">
      <alignment horizontal="center" vertical="center" wrapText="1"/>
      <protection locked="0"/>
    </xf>
    <xf numFmtId="0" fontId="2" fillId="5" borderId="77" xfId="2" applyFont="1" applyFill="1" applyBorder="1" applyAlignment="1" applyProtection="1">
      <alignment horizontal="center" vertical="center" wrapText="1"/>
      <protection locked="0"/>
    </xf>
    <xf numFmtId="0" fontId="2" fillId="0" borderId="48" xfId="2" applyFont="1" applyBorder="1" applyAlignment="1" applyProtection="1">
      <alignment horizontal="center" vertical="center" wrapText="1"/>
      <protection locked="0"/>
    </xf>
    <xf numFmtId="0" fontId="2" fillId="0" borderId="49" xfId="2" applyFont="1" applyBorder="1" applyAlignment="1" applyProtection="1">
      <alignment horizontal="center" vertical="center" wrapText="1"/>
      <protection locked="0"/>
    </xf>
    <xf numFmtId="0" fontId="2" fillId="0" borderId="50" xfId="2" applyFont="1" applyBorder="1" applyAlignment="1" applyProtection="1">
      <alignment horizontal="center" vertical="center" wrapText="1"/>
      <protection locked="0"/>
    </xf>
    <xf numFmtId="0" fontId="2" fillId="0" borderId="51" xfId="2" applyFont="1" applyBorder="1" applyAlignment="1" applyProtection="1">
      <alignment horizontal="center" vertical="center" wrapText="1"/>
      <protection locked="0"/>
    </xf>
    <xf numFmtId="0" fontId="2" fillId="0" borderId="52" xfId="2" applyFont="1" applyBorder="1" applyAlignment="1" applyProtection="1">
      <alignment horizontal="center" vertical="center" wrapText="1"/>
      <protection locked="0"/>
    </xf>
    <xf numFmtId="0" fontId="2" fillId="0" borderId="53" xfId="2" applyFont="1" applyBorder="1" applyAlignment="1" applyProtection="1">
      <alignment horizontal="center" vertical="center" wrapText="1"/>
      <protection locked="0"/>
    </xf>
    <xf numFmtId="0" fontId="2" fillId="2" borderId="22" xfId="2" applyFont="1" applyFill="1" applyBorder="1" applyAlignment="1" applyProtection="1">
      <alignment horizontal="center" vertical="center" wrapText="1"/>
      <protection locked="0"/>
    </xf>
    <xf numFmtId="0" fontId="2" fillId="2" borderId="14" xfId="2" applyFont="1" applyFill="1" applyBorder="1" applyAlignment="1" applyProtection="1">
      <alignment horizontal="center" vertical="center" wrapText="1"/>
      <protection locked="0"/>
    </xf>
    <xf numFmtId="0" fontId="2" fillId="5" borderId="60" xfId="0" applyFont="1" applyFill="1" applyBorder="1" applyAlignment="1" applyProtection="1">
      <alignment horizontal="center" vertical="center" wrapText="1" shrinkToFit="1"/>
      <protection locked="0"/>
    </xf>
    <xf numFmtId="0" fontId="2" fillId="5" borderId="61" xfId="0" applyFont="1" applyFill="1" applyBorder="1" applyAlignment="1" applyProtection="1">
      <alignment horizontal="center" vertical="center" wrapText="1" shrinkToFit="1"/>
      <protection locked="0"/>
    </xf>
    <xf numFmtId="0" fontId="2" fillId="5" borderId="63" xfId="0" applyFont="1" applyFill="1" applyBorder="1" applyAlignment="1" applyProtection="1">
      <alignment horizontal="center" vertical="center" wrapText="1" shrinkToFit="1"/>
      <protection locked="0"/>
    </xf>
    <xf numFmtId="0" fontId="2" fillId="5" borderId="64" xfId="0" applyFont="1" applyFill="1" applyBorder="1" applyAlignment="1" applyProtection="1">
      <alignment horizontal="center" vertical="center" wrapText="1" shrinkToFit="1"/>
      <protection locked="0"/>
    </xf>
    <xf numFmtId="0" fontId="2" fillId="2" borderId="40" xfId="2" applyFont="1" applyFill="1" applyBorder="1" applyAlignment="1" applyProtection="1">
      <alignment horizontal="center" vertical="center" wrapText="1"/>
      <protection locked="0"/>
    </xf>
    <xf numFmtId="0" fontId="2" fillId="2" borderId="43" xfId="2" applyFont="1" applyFill="1" applyBorder="1" applyAlignment="1" applyProtection="1">
      <alignment horizontal="center" vertical="center" wrapText="1"/>
      <protection locked="0"/>
    </xf>
    <xf numFmtId="0" fontId="2" fillId="0" borderId="7" xfId="2" applyFont="1" applyBorder="1" applyAlignment="1" applyProtection="1">
      <alignment horizontal="right" vertical="center" wrapText="1"/>
      <protection locked="0"/>
    </xf>
    <xf numFmtId="0" fontId="2" fillId="0" borderId="6" xfId="2" applyFont="1" applyBorder="1" applyAlignment="1" applyProtection="1">
      <alignment horizontal="center" vertical="center" wrapText="1"/>
      <protection locked="0"/>
    </xf>
    <xf numFmtId="0" fontId="2" fillId="2" borderId="39" xfId="2" applyFont="1" applyFill="1" applyBorder="1" applyAlignment="1" applyProtection="1">
      <alignment horizontal="center" vertical="center" wrapText="1"/>
      <protection locked="0"/>
    </xf>
    <xf numFmtId="176" fontId="2" fillId="0" borderId="42" xfId="2" applyNumberFormat="1" applyFont="1" applyBorder="1" applyAlignment="1" applyProtection="1">
      <alignment horizontal="right" vertical="center"/>
      <protection locked="0"/>
    </xf>
    <xf numFmtId="176" fontId="2" fillId="0" borderId="40" xfId="2" applyNumberFormat="1" applyFont="1" applyBorder="1" applyAlignment="1" applyProtection="1">
      <alignment horizontal="right" vertical="center"/>
      <protection locked="0"/>
    </xf>
    <xf numFmtId="0" fontId="2" fillId="2" borderId="44" xfId="2" applyFont="1" applyFill="1" applyBorder="1" applyAlignment="1" applyProtection="1">
      <alignment horizontal="center" vertical="center" wrapText="1"/>
      <protection locked="0"/>
    </xf>
    <xf numFmtId="0" fontId="2" fillId="2" borderId="46" xfId="2" applyFont="1" applyFill="1" applyBorder="1" applyAlignment="1" applyProtection="1">
      <alignment horizontal="center" vertical="center" wrapText="1"/>
      <protection locked="0"/>
    </xf>
    <xf numFmtId="0" fontId="2" fillId="4" borderId="54" xfId="2" applyFont="1" applyFill="1" applyBorder="1" applyAlignment="1" applyProtection="1">
      <alignment horizontal="left" vertical="center" wrapText="1"/>
      <protection locked="0"/>
    </xf>
    <xf numFmtId="0" fontId="2" fillId="4" borderId="55" xfId="2" applyFont="1" applyFill="1" applyBorder="1" applyAlignment="1" applyProtection="1">
      <alignment horizontal="left" vertical="center"/>
      <protection locked="0"/>
    </xf>
    <xf numFmtId="0" fontId="2" fillId="4" borderId="56" xfId="2" applyFont="1" applyFill="1" applyBorder="1" applyAlignment="1" applyProtection="1">
      <alignment horizontal="left" vertical="center"/>
      <protection locked="0"/>
    </xf>
    <xf numFmtId="0" fontId="2" fillId="4" borderId="46" xfId="2" applyFont="1" applyFill="1" applyBorder="1" applyAlignment="1" applyProtection="1">
      <alignment horizontal="left" vertical="center"/>
      <protection locked="0"/>
    </xf>
    <xf numFmtId="0" fontId="2" fillId="4" borderId="1" xfId="2" applyFont="1" applyFill="1" applyBorder="1" applyAlignment="1" applyProtection="1">
      <alignment horizontal="left" vertical="center"/>
      <protection locked="0"/>
    </xf>
    <xf numFmtId="0" fontId="2" fillId="4" borderId="27" xfId="2" applyFont="1" applyFill="1" applyBorder="1" applyAlignment="1" applyProtection="1">
      <alignment horizontal="left" vertical="center"/>
      <protection locked="0"/>
    </xf>
    <xf numFmtId="0" fontId="9" fillId="2" borderId="0" xfId="2" applyFont="1" applyFill="1" applyAlignment="1" applyProtection="1">
      <alignment horizontal="left" vertical="center" wrapText="1"/>
      <protection locked="0"/>
    </xf>
    <xf numFmtId="0" fontId="2" fillId="2" borderId="47" xfId="2" applyFont="1" applyFill="1" applyBorder="1" applyAlignment="1" applyProtection="1">
      <alignment horizontal="left" vertical="center" wrapText="1"/>
      <protection locked="0"/>
    </xf>
    <xf numFmtId="0" fontId="2" fillId="2" borderId="30" xfId="2" applyFont="1" applyFill="1" applyBorder="1" applyAlignment="1" applyProtection="1">
      <alignment horizontal="left" vertical="center" wrapText="1"/>
      <protection locked="0"/>
    </xf>
    <xf numFmtId="0" fontId="2" fillId="2" borderId="31" xfId="2" applyFont="1" applyFill="1" applyBorder="1" applyAlignment="1" applyProtection="1">
      <alignment horizontal="left" vertical="center" wrapText="1"/>
      <protection locked="0"/>
    </xf>
    <xf numFmtId="0" fontId="2" fillId="3" borderId="35" xfId="2" applyFont="1" applyFill="1" applyBorder="1" applyAlignment="1" applyProtection="1">
      <alignment horizontal="left" vertical="center" wrapText="1"/>
      <protection locked="0"/>
    </xf>
    <xf numFmtId="0" fontId="2" fillId="3" borderId="34" xfId="2" applyFont="1" applyFill="1" applyBorder="1" applyAlignment="1" applyProtection="1">
      <alignment horizontal="left" vertical="center" wrapText="1"/>
      <protection locked="0"/>
    </xf>
    <xf numFmtId="0" fontId="2" fillId="3" borderId="36" xfId="2" applyFont="1" applyFill="1" applyBorder="1" applyAlignment="1" applyProtection="1">
      <alignment horizontal="left" vertical="center" wrapText="1"/>
      <protection locked="0"/>
    </xf>
    <xf numFmtId="0" fontId="2" fillId="2" borderId="37" xfId="2" applyFont="1" applyFill="1" applyBorder="1" applyAlignment="1" applyProtection="1">
      <alignment horizontal="center" vertical="center"/>
      <protection locked="0"/>
    </xf>
    <xf numFmtId="0" fontId="2" fillId="2" borderId="2" xfId="2" applyFont="1" applyFill="1" applyBorder="1" applyAlignment="1" applyProtection="1">
      <alignment horizontal="center" vertical="center"/>
      <protection locked="0"/>
    </xf>
    <xf numFmtId="0" fontId="2" fillId="2" borderId="5" xfId="2" applyFont="1" applyFill="1" applyBorder="1" applyAlignment="1" applyProtection="1">
      <alignment horizontal="center" vertical="center"/>
      <protection locked="0"/>
    </xf>
    <xf numFmtId="0" fontId="2" fillId="2" borderId="4" xfId="2" applyFont="1" applyFill="1" applyBorder="1" applyAlignment="1" applyProtection="1">
      <alignment horizontal="center" vertical="center"/>
      <protection locked="0"/>
    </xf>
    <xf numFmtId="0" fontId="2" fillId="2" borderId="38" xfId="2" applyFont="1" applyFill="1" applyBorder="1" applyAlignment="1" applyProtection="1">
      <alignment horizontal="center" vertical="center"/>
      <protection locked="0"/>
    </xf>
    <xf numFmtId="0" fontId="2" fillId="2" borderId="39" xfId="2" applyFont="1" applyFill="1" applyBorder="1" applyAlignment="1" applyProtection="1">
      <alignment horizontal="left" vertical="center" wrapText="1"/>
      <protection locked="0"/>
    </xf>
    <xf numFmtId="0" fontId="2" fillId="2" borderId="40" xfId="2" applyFont="1" applyFill="1" applyBorder="1" applyAlignment="1" applyProtection="1">
      <alignment horizontal="left" vertical="center" wrapText="1"/>
      <protection locked="0"/>
    </xf>
    <xf numFmtId="0" fontId="2" fillId="2" borderId="41" xfId="2" applyFont="1" applyFill="1" applyBorder="1" applyAlignment="1" applyProtection="1">
      <alignment horizontal="left" vertical="center" wrapText="1"/>
      <protection locked="0"/>
    </xf>
    <xf numFmtId="0" fontId="2" fillId="2" borderId="42" xfId="2" applyFont="1" applyFill="1" applyBorder="1" applyAlignment="1" applyProtection="1">
      <alignment horizontal="left" vertical="center" wrapText="1"/>
      <protection locked="0"/>
    </xf>
    <xf numFmtId="179" fontId="2" fillId="2" borderId="42" xfId="2" applyNumberFormat="1" applyFont="1" applyFill="1" applyBorder="1" applyAlignment="1" applyProtection="1">
      <alignment horizontal="right" vertical="center" wrapText="1"/>
      <protection locked="0"/>
    </xf>
    <xf numFmtId="179" fontId="2" fillId="2" borderId="40" xfId="2" applyNumberFormat="1" applyFont="1" applyFill="1" applyBorder="1" applyAlignment="1" applyProtection="1">
      <alignment horizontal="right" vertical="center" wrapText="1"/>
      <protection locked="0"/>
    </xf>
    <xf numFmtId="179" fontId="2" fillId="2" borderId="43" xfId="2" applyNumberFormat="1" applyFont="1" applyFill="1" applyBorder="1" applyAlignment="1" applyProtection="1">
      <alignment horizontal="right" vertical="center" wrapText="1"/>
      <protection locked="0"/>
    </xf>
    <xf numFmtId="0" fontId="2" fillId="2" borderId="4" xfId="2" applyFont="1" applyFill="1" applyBorder="1" applyAlignment="1" applyProtection="1">
      <alignment horizontal="center" vertical="center" wrapText="1"/>
      <protection locked="0"/>
    </xf>
    <xf numFmtId="0" fontId="2" fillId="2" borderId="2" xfId="2" applyFont="1" applyFill="1" applyBorder="1" applyAlignment="1" applyProtection="1">
      <alignment horizontal="center" vertical="center" wrapText="1"/>
      <protection locked="0"/>
    </xf>
    <xf numFmtId="0" fontId="2" fillId="2" borderId="38" xfId="2" applyFont="1" applyFill="1" applyBorder="1" applyAlignment="1" applyProtection="1">
      <alignment horizontal="center" vertical="center" wrapText="1"/>
      <protection locked="0"/>
    </xf>
    <xf numFmtId="0" fontId="2" fillId="2" borderId="37" xfId="2" applyFont="1" applyFill="1" applyBorder="1" applyAlignment="1" applyProtection="1">
      <alignment horizontal="center" vertical="center" wrapText="1"/>
      <protection locked="0"/>
    </xf>
    <xf numFmtId="0" fontId="2" fillId="2" borderId="5" xfId="2" applyFont="1" applyFill="1" applyBorder="1" applyAlignment="1" applyProtection="1">
      <alignment horizontal="center" vertical="center" wrapText="1"/>
      <protection locked="0"/>
    </xf>
    <xf numFmtId="0" fontId="2" fillId="2" borderId="4" xfId="2" applyFont="1" applyFill="1" applyBorder="1" applyAlignment="1" applyProtection="1">
      <alignment horizontal="center" vertical="center" shrinkToFit="1"/>
      <protection locked="0"/>
    </xf>
    <xf numFmtId="0" fontId="2" fillId="2" borderId="2" xfId="2" applyFont="1" applyFill="1" applyBorder="1" applyAlignment="1" applyProtection="1">
      <alignment horizontal="center" vertical="center" shrinkToFit="1"/>
      <protection locked="0"/>
    </xf>
    <xf numFmtId="0" fontId="2" fillId="2" borderId="38" xfId="2" applyFont="1" applyFill="1" applyBorder="1" applyAlignment="1" applyProtection="1">
      <alignment horizontal="center" vertical="center" shrinkToFit="1"/>
      <protection locked="0"/>
    </xf>
    <xf numFmtId="0" fontId="9" fillId="2" borderId="37" xfId="2" applyFont="1" applyFill="1" applyBorder="1" applyAlignment="1" applyProtection="1">
      <alignment horizontal="center" vertical="center" wrapText="1"/>
      <protection locked="0"/>
    </xf>
    <xf numFmtId="0" fontId="9" fillId="2" borderId="2" xfId="2" applyFont="1" applyFill="1" applyBorder="1" applyAlignment="1" applyProtection="1">
      <alignment horizontal="center" vertical="center" wrapText="1"/>
      <protection locked="0"/>
    </xf>
    <xf numFmtId="0" fontId="2" fillId="2" borderId="0" xfId="2" applyFont="1" applyFill="1" applyAlignment="1" applyProtection="1">
      <alignment horizontal="center" vertical="center" wrapText="1"/>
      <protection locked="0"/>
    </xf>
    <xf numFmtId="0" fontId="2" fillId="2" borderId="0" xfId="2" applyFont="1" applyFill="1" applyAlignment="1" applyProtection="1">
      <alignment horizontal="left" vertical="center" wrapText="1"/>
      <protection locked="0"/>
    </xf>
    <xf numFmtId="0" fontId="2" fillId="2" borderId="2" xfId="2" applyFont="1" applyFill="1" applyBorder="1" applyAlignment="1" applyProtection="1">
      <alignment horizontal="left" vertical="center" wrapText="1"/>
      <protection locked="0"/>
    </xf>
    <xf numFmtId="0" fontId="2" fillId="2" borderId="0" xfId="2" applyFont="1" applyFill="1" applyAlignment="1" applyProtection="1">
      <alignment horizontal="center" vertical="top" wrapText="1"/>
      <protection locked="0"/>
    </xf>
    <xf numFmtId="176" fontId="2" fillId="2" borderId="42" xfId="2" applyNumberFormat="1" applyFont="1" applyFill="1" applyBorder="1" applyAlignment="1" applyProtection="1">
      <alignment horizontal="right" vertical="center"/>
      <protection locked="0"/>
    </xf>
    <xf numFmtId="176" fontId="2" fillId="2" borderId="40" xfId="2" applyNumberFormat="1" applyFont="1" applyFill="1" applyBorder="1" applyAlignment="1" applyProtection="1">
      <alignment horizontal="right" vertical="center"/>
      <protection locked="0"/>
    </xf>
    <xf numFmtId="0" fontId="13" fillId="0" borderId="0" xfId="3" applyFont="1" applyAlignment="1" applyProtection="1">
      <alignment horizontal="center" vertical="center"/>
      <protection locked="0"/>
    </xf>
    <xf numFmtId="0" fontId="2" fillId="0" borderId="0" xfId="4" applyFont="1" applyAlignment="1" applyProtection="1">
      <alignment horizontal="center" vertical="center"/>
      <protection locked="0"/>
    </xf>
    <xf numFmtId="0" fontId="12" fillId="0" borderId="0" xfId="4" applyFont="1" applyAlignment="1" applyProtection="1">
      <alignment horizontal="center" vertical="center" wrapText="1"/>
      <protection locked="0"/>
    </xf>
    <xf numFmtId="0" fontId="2" fillId="0" borderId="0" xfId="3" applyFont="1" applyAlignment="1" applyProtection="1">
      <alignment horizontal="left" vertical="center"/>
      <protection locked="0"/>
    </xf>
    <xf numFmtId="0" fontId="2" fillId="0" borderId="6" xfId="4" applyFont="1" applyBorder="1" applyAlignment="1" applyProtection="1">
      <alignment horizontal="left" vertical="center" wrapText="1"/>
      <protection locked="0"/>
    </xf>
    <xf numFmtId="0" fontId="2" fillId="0" borderId="8" xfId="4" applyFont="1" applyBorder="1" applyAlignment="1" applyProtection="1">
      <alignment horizontal="left" vertical="center" wrapText="1"/>
      <protection locked="0"/>
    </xf>
    <xf numFmtId="0" fontId="2" fillId="0" borderId="18" xfId="4" applyFont="1" applyBorder="1" applyAlignment="1" applyProtection="1">
      <alignment horizontal="left" vertical="center" wrapText="1"/>
      <protection locked="0"/>
    </xf>
    <xf numFmtId="0" fontId="2" fillId="0" borderId="3" xfId="4" applyFont="1" applyBorder="1" applyAlignment="1" applyProtection="1">
      <alignment horizontal="left" vertical="center" wrapText="1"/>
      <protection locked="0"/>
    </xf>
    <xf numFmtId="0" fontId="12" fillId="3" borderId="15" xfId="4" applyFont="1" applyFill="1" applyBorder="1" applyAlignment="1" applyProtection="1">
      <alignment horizontal="center" vertical="center" wrapText="1"/>
      <protection locked="0"/>
    </xf>
    <xf numFmtId="0" fontId="12" fillId="3" borderId="16" xfId="4" applyFont="1" applyFill="1" applyBorder="1" applyAlignment="1" applyProtection="1">
      <alignment horizontal="center" vertical="center" wrapText="1"/>
      <protection locked="0"/>
    </xf>
    <xf numFmtId="0" fontId="2" fillId="0" borderId="20" xfId="4" applyFont="1" applyBorder="1" applyAlignment="1">
      <alignment horizontal="center" vertical="center"/>
    </xf>
    <xf numFmtId="0" fontId="2" fillId="0" borderId="21" xfId="4" applyFont="1" applyBorder="1" applyAlignment="1">
      <alignment horizontal="center" vertical="center"/>
    </xf>
    <xf numFmtId="49" fontId="2" fillId="0" borderId="14" xfId="4" applyNumberFormat="1" applyFont="1" applyBorder="1" applyAlignment="1">
      <alignment horizontal="center" vertical="center"/>
    </xf>
    <xf numFmtId="49" fontId="2" fillId="0" borderId="23" xfId="4" applyNumberFormat="1" applyFont="1" applyBorder="1" applyAlignment="1">
      <alignment horizontal="center" vertical="center"/>
    </xf>
    <xf numFmtId="0" fontId="2" fillId="0" borderId="22" xfId="4" applyFont="1" applyBorder="1" applyAlignment="1">
      <alignment horizontal="center" vertical="center"/>
    </xf>
    <xf numFmtId="0" fontId="2" fillId="0" borderId="28" xfId="4" applyFont="1" applyBorder="1" applyAlignment="1">
      <alignment horizontal="center" vertical="center"/>
    </xf>
    <xf numFmtId="0" fontId="6" fillId="0" borderId="25" xfId="4" applyFont="1" applyBorder="1" applyAlignment="1">
      <alignment horizontal="left" vertical="center"/>
    </xf>
    <xf numFmtId="0" fontId="6" fillId="0" borderId="26" xfId="4" applyFont="1" applyBorder="1" applyAlignment="1">
      <alignment horizontal="left" vertical="center"/>
    </xf>
    <xf numFmtId="0" fontId="2" fillId="0" borderId="9" xfId="4" applyFont="1" applyBorder="1">
      <alignment vertical="center"/>
    </xf>
    <xf numFmtId="0" fontId="2" fillId="0" borderId="1" xfId="4" applyFont="1" applyBorder="1">
      <alignment vertical="center"/>
    </xf>
    <xf numFmtId="0" fontId="2" fillId="0" borderId="27" xfId="4" applyFont="1" applyBorder="1">
      <alignment vertical="center"/>
    </xf>
    <xf numFmtId="0" fontId="2" fillId="0" borderId="29" xfId="4" applyFont="1" applyBorder="1">
      <alignment vertical="center"/>
    </xf>
    <xf numFmtId="0" fontId="2" fillId="0" borderId="30" xfId="4" applyFont="1" applyBorder="1">
      <alignment vertical="center"/>
    </xf>
    <xf numFmtId="0" fontId="2" fillId="0" borderId="31" xfId="4" applyFont="1" applyBorder="1">
      <alignment vertical="center"/>
    </xf>
    <xf numFmtId="0" fontId="2" fillId="0" borderId="33" xfId="4" applyFont="1" applyBorder="1" applyAlignment="1">
      <alignment horizontal="left" vertical="center"/>
    </xf>
    <xf numFmtId="0" fontId="2" fillId="0" borderId="34" xfId="4" applyFont="1" applyBorder="1" applyAlignment="1">
      <alignment horizontal="left" vertical="center"/>
    </xf>
    <xf numFmtId="0" fontId="2" fillId="0" borderId="32" xfId="4" applyFont="1" applyBorder="1" applyAlignment="1">
      <alignment horizontal="left" vertical="center"/>
    </xf>
    <xf numFmtId="0" fontId="21" fillId="0" borderId="0" xfId="0" applyFont="1" applyAlignment="1" applyProtection="1">
      <alignment horizontal="center" vertical="center"/>
      <protection locked="0"/>
    </xf>
    <xf numFmtId="0" fontId="6" fillId="0" borderId="0" xfId="0" applyFont="1" applyAlignment="1">
      <alignment horizontal="center" vertical="center"/>
    </xf>
    <xf numFmtId="0" fontId="2" fillId="0" borderId="0" xfId="0" quotePrefix="1" applyFont="1" applyProtection="1">
      <alignment vertical="center"/>
      <protection locked="0"/>
    </xf>
    <xf numFmtId="0" fontId="2" fillId="0" borderId="0" xfId="0" applyFont="1" applyAlignment="1" applyProtection="1">
      <alignment vertical="top"/>
      <protection locked="0"/>
    </xf>
    <xf numFmtId="0" fontId="2" fillId="2" borderId="44" xfId="2" applyFont="1" applyFill="1" applyBorder="1" applyAlignment="1" applyProtection="1">
      <alignment horizontal="center" vertical="center"/>
      <protection locked="0"/>
    </xf>
    <xf numFmtId="0" fontId="2" fillId="2" borderId="7" xfId="2" applyFont="1" applyFill="1" applyBorder="1" applyAlignment="1" applyProtection="1">
      <alignment horizontal="center" vertical="center"/>
      <protection locked="0"/>
    </xf>
    <xf numFmtId="0" fontId="2" fillId="5" borderId="68" xfId="2" applyFont="1" applyFill="1" applyBorder="1" applyAlignment="1" applyProtection="1">
      <alignment horizontal="center" vertical="center"/>
      <protection locked="0"/>
    </xf>
    <xf numFmtId="0" fontId="2" fillId="5" borderId="69" xfId="2" applyFont="1" applyFill="1" applyBorder="1" applyAlignment="1" applyProtection="1">
      <alignment horizontal="center" vertical="center"/>
      <protection locked="0"/>
    </xf>
    <xf numFmtId="0" fontId="2" fillId="2" borderId="47" xfId="2" applyFont="1" applyFill="1" applyBorder="1" applyAlignment="1" applyProtection="1">
      <alignment horizontal="center" vertical="center"/>
      <protection locked="0"/>
    </xf>
    <xf numFmtId="0" fontId="2" fillId="2" borderId="30" xfId="2" applyFont="1" applyFill="1" applyBorder="1" applyAlignment="1" applyProtection="1">
      <alignment horizontal="center" vertical="center"/>
      <protection locked="0"/>
    </xf>
    <xf numFmtId="0" fontId="2" fillId="5" borderId="63" xfId="2" applyFont="1" applyFill="1" applyBorder="1" applyAlignment="1" applyProtection="1">
      <alignment horizontal="center" vertical="center" shrinkToFit="1"/>
      <protection locked="0"/>
    </xf>
    <xf numFmtId="0" fontId="2" fillId="5" borderId="63" xfId="2" applyFont="1" applyFill="1" applyBorder="1" applyAlignment="1" applyProtection="1">
      <alignment horizontal="center" vertical="center"/>
      <protection locked="0"/>
    </xf>
    <xf numFmtId="0" fontId="2" fillId="5" borderId="64" xfId="2" applyFont="1" applyFill="1" applyBorder="1" applyAlignment="1" applyProtection="1">
      <alignment horizontal="center" vertical="center"/>
      <protection locked="0"/>
    </xf>
    <xf numFmtId="0" fontId="2" fillId="2" borderId="70" xfId="2" applyFont="1" applyFill="1" applyBorder="1" applyAlignment="1" applyProtection="1">
      <alignment horizontal="left" vertical="center"/>
      <protection locked="0"/>
    </xf>
    <xf numFmtId="0" fontId="2" fillId="2" borderId="68" xfId="2" applyFont="1" applyFill="1" applyBorder="1" applyAlignment="1" applyProtection="1">
      <alignment horizontal="left" vertical="center"/>
      <protection locked="0"/>
    </xf>
    <xf numFmtId="0" fontId="2" fillId="2" borderId="69" xfId="2" applyFont="1" applyFill="1" applyBorder="1" applyAlignment="1" applyProtection="1">
      <alignment horizontal="left" vertical="center"/>
      <protection locked="0"/>
    </xf>
    <xf numFmtId="0" fontId="2" fillId="2" borderId="59" xfId="2" applyFont="1" applyFill="1" applyBorder="1" applyProtection="1">
      <alignment vertical="center"/>
      <protection locked="0"/>
    </xf>
    <xf numFmtId="0" fontId="2" fillId="2" borderId="60" xfId="2" applyFont="1" applyFill="1" applyBorder="1" applyProtection="1">
      <alignment vertical="center"/>
      <protection locked="0"/>
    </xf>
    <xf numFmtId="0" fontId="2" fillId="2" borderId="60" xfId="2" applyFont="1" applyFill="1" applyBorder="1" applyAlignment="1" applyProtection="1">
      <alignment horizontal="left" vertical="center"/>
      <protection locked="0"/>
    </xf>
    <xf numFmtId="0" fontId="2" fillId="2" borderId="61" xfId="2" applyFont="1" applyFill="1" applyBorder="1" applyAlignment="1" applyProtection="1">
      <alignment horizontal="left" vertical="center"/>
      <protection locked="0"/>
    </xf>
    <xf numFmtId="0" fontId="2" fillId="2" borderId="59" xfId="2" applyFont="1" applyFill="1" applyBorder="1" applyAlignment="1" applyProtection="1">
      <alignment vertical="center" shrinkToFit="1"/>
      <protection locked="0"/>
    </xf>
    <xf numFmtId="0" fontId="2" fillId="2" borderId="60" xfId="2" applyFont="1" applyFill="1" applyBorder="1" applyAlignment="1" applyProtection="1">
      <alignment vertical="center" shrinkToFit="1"/>
      <protection locked="0"/>
    </xf>
    <xf numFmtId="0" fontId="2" fillId="2" borderId="71" xfId="2" applyFont="1" applyFill="1" applyBorder="1" applyAlignment="1" applyProtection="1">
      <alignment vertical="center" shrinkToFit="1"/>
      <protection locked="0"/>
    </xf>
    <xf numFmtId="0" fontId="2" fillId="2" borderId="72" xfId="2" applyFont="1" applyFill="1" applyBorder="1" applyAlignment="1" applyProtection="1">
      <alignment vertical="center" shrinkToFit="1"/>
      <protection locked="0"/>
    </xf>
    <xf numFmtId="0" fontId="2" fillId="2" borderId="72" xfId="2" applyFont="1" applyFill="1" applyBorder="1" applyAlignment="1" applyProtection="1">
      <alignment horizontal="left" vertical="center" shrinkToFit="1"/>
      <protection locked="0"/>
    </xf>
    <xf numFmtId="0" fontId="2" fillId="2" borderId="73" xfId="2" applyFont="1" applyFill="1" applyBorder="1" applyAlignment="1" applyProtection="1">
      <alignment horizontal="left" vertical="center" shrinkToFit="1"/>
      <protection locked="0"/>
    </xf>
    <xf numFmtId="0" fontId="2" fillId="2" borderId="71" xfId="2" applyFont="1" applyFill="1" applyBorder="1" applyAlignment="1" applyProtection="1">
      <alignment horizontal="left" vertical="center" wrapText="1"/>
      <protection locked="0"/>
    </xf>
    <xf numFmtId="0" fontId="2" fillId="2" borderId="72" xfId="2" applyFont="1" applyFill="1" applyBorder="1" applyAlignment="1" applyProtection="1">
      <alignment horizontal="left" vertical="center"/>
      <protection locked="0"/>
    </xf>
    <xf numFmtId="0" fontId="2" fillId="2" borderId="73" xfId="2" applyFont="1" applyFill="1" applyBorder="1" applyAlignment="1" applyProtection="1">
      <alignment horizontal="left" vertical="center"/>
      <protection locked="0"/>
    </xf>
    <xf numFmtId="0" fontId="2" fillId="2" borderId="71" xfId="2" applyFont="1" applyFill="1" applyBorder="1" applyAlignment="1" applyProtection="1">
      <alignment vertical="center" wrapText="1"/>
      <protection locked="0"/>
    </xf>
    <xf numFmtId="0" fontId="2" fillId="2" borderId="72" xfId="2" applyFont="1" applyFill="1" applyBorder="1" applyAlignment="1" applyProtection="1">
      <alignment vertical="center" wrapText="1"/>
      <protection locked="0"/>
    </xf>
    <xf numFmtId="0" fontId="2" fillId="2" borderId="72" xfId="2" applyFont="1" applyFill="1" applyBorder="1" applyAlignment="1" applyProtection="1">
      <alignment horizontal="center" vertical="center"/>
      <protection locked="0"/>
    </xf>
    <xf numFmtId="0" fontId="2" fillId="5" borderId="72" xfId="2" applyFont="1" applyFill="1" applyBorder="1" applyAlignment="1" applyProtection="1">
      <alignment horizontal="center" vertical="center"/>
      <protection locked="0"/>
    </xf>
    <xf numFmtId="0" fontId="2" fillId="5" borderId="73" xfId="2" applyFont="1" applyFill="1" applyBorder="1" applyAlignment="1" applyProtection="1">
      <alignment horizontal="center" vertical="center"/>
      <protection locked="0"/>
    </xf>
    <xf numFmtId="0" fontId="2" fillId="3" borderId="37" xfId="2" applyFont="1" applyFill="1" applyBorder="1" applyAlignment="1" applyProtection="1">
      <alignment horizontal="left" vertical="center" wrapText="1"/>
      <protection locked="0"/>
    </xf>
    <xf numFmtId="0" fontId="2" fillId="3" borderId="2" xfId="2" applyFont="1" applyFill="1" applyBorder="1" applyAlignment="1" applyProtection="1">
      <alignment horizontal="left" vertical="center" wrapText="1"/>
      <protection locked="0"/>
    </xf>
    <xf numFmtId="0" fontId="2" fillId="3" borderId="38" xfId="2" applyFont="1" applyFill="1" applyBorder="1" applyAlignment="1" applyProtection="1">
      <alignment horizontal="left" vertical="center" wrapText="1"/>
      <protection locked="0"/>
    </xf>
    <xf numFmtId="0" fontId="2" fillId="0" borderId="74"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0" borderId="75" xfId="2" applyFont="1" applyBorder="1" applyAlignment="1" applyProtection="1">
      <alignment horizontal="center" vertical="center" wrapText="1"/>
      <protection locked="0"/>
    </xf>
    <xf numFmtId="0" fontId="2" fillId="0" borderId="76" xfId="2" applyFont="1" applyBorder="1" applyAlignment="1" applyProtection="1">
      <alignment horizontal="center" vertical="center" wrapText="1"/>
      <protection locked="0"/>
    </xf>
    <xf numFmtId="0" fontId="2" fillId="3" borderId="54" xfId="2" applyFont="1" applyFill="1" applyBorder="1" applyAlignment="1" applyProtection="1">
      <alignment horizontal="left" vertical="center"/>
      <protection locked="0"/>
    </xf>
    <xf numFmtId="0" fontId="2" fillId="2" borderId="54" xfId="0" applyFont="1" applyFill="1" applyBorder="1" applyAlignment="1" applyProtection="1">
      <alignment horizontal="left" vertical="center" wrapText="1" shrinkToFit="1"/>
      <protection locked="0"/>
    </xf>
    <xf numFmtId="0" fontId="2" fillId="2" borderId="55" xfId="0" applyFont="1" applyFill="1" applyBorder="1" applyAlignment="1" applyProtection="1">
      <alignment horizontal="left" vertical="center" wrapText="1" shrinkToFit="1"/>
      <protection locked="0"/>
    </xf>
    <xf numFmtId="0" fontId="2" fillId="2" borderId="65" xfId="0" applyFont="1" applyFill="1" applyBorder="1" applyAlignment="1" applyProtection="1">
      <alignment vertical="center" wrapText="1" shrinkToFit="1"/>
      <protection locked="0"/>
    </xf>
    <xf numFmtId="0" fontId="2" fillId="2" borderId="66" xfId="0" applyFont="1" applyFill="1" applyBorder="1" applyAlignment="1" applyProtection="1">
      <alignment vertical="center" wrapText="1" shrinkToFit="1"/>
      <protection locked="0"/>
    </xf>
    <xf numFmtId="0" fontId="2" fillId="2" borderId="59" xfId="0" applyFont="1" applyFill="1" applyBorder="1" applyAlignment="1" applyProtection="1">
      <alignment horizontal="left" vertical="center" wrapText="1" shrinkToFit="1"/>
      <protection locked="0"/>
    </xf>
    <xf numFmtId="0" fontId="2" fillId="2" borderId="60" xfId="0" applyFont="1" applyFill="1" applyBorder="1" applyAlignment="1" applyProtection="1">
      <alignment horizontal="left" vertical="center" wrapText="1" shrinkToFit="1"/>
      <protection locked="0"/>
    </xf>
    <xf numFmtId="0" fontId="2" fillId="2" borderId="62" xfId="0" applyFont="1" applyFill="1" applyBorder="1" applyAlignment="1" applyProtection="1">
      <alignment horizontal="left" vertical="center" wrapText="1" shrinkToFit="1"/>
      <protection locked="0"/>
    </xf>
    <xf numFmtId="0" fontId="2" fillId="2" borderId="63" xfId="0" applyFont="1" applyFill="1" applyBorder="1" applyAlignment="1" applyProtection="1">
      <alignment horizontal="left" vertical="center" wrapText="1" shrinkToFit="1"/>
      <protection locked="0"/>
    </xf>
    <xf numFmtId="0" fontId="2" fillId="2" borderId="54" xfId="0" applyFont="1" applyFill="1" applyBorder="1" applyAlignment="1" applyProtection="1">
      <alignment vertical="center" wrapText="1" shrinkToFit="1"/>
      <protection locked="0"/>
    </xf>
    <xf numFmtId="0" fontId="2" fillId="2" borderId="55" xfId="0" applyFont="1" applyFill="1" applyBorder="1" applyAlignment="1" applyProtection="1">
      <alignmen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6" xfId="0" applyFont="1" applyFill="1" applyBorder="1" applyAlignment="1" applyProtection="1">
      <alignment horizontal="left" vertical="center" wrapText="1" shrinkToFit="1"/>
      <protection locked="0"/>
    </xf>
  </cellXfs>
  <cellStyles count="7">
    <cellStyle name="桁区切り 2" xfId="5" xr:uid="{00000000-0005-0000-0000-000000000000}"/>
    <cellStyle name="桁区切り 3" xfId="6"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3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131233</xdr:colOff>
          <xdr:row>77</xdr:row>
          <xdr:rowOff>309033</xdr:rowOff>
        </xdr:from>
        <xdr:to>
          <xdr:col>38</xdr:col>
          <xdr:colOff>66675</xdr:colOff>
          <xdr:row>77</xdr:row>
          <xdr:rowOff>514350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77</xdr:row>
          <xdr:rowOff>304800</xdr:rowOff>
        </xdr:from>
        <xdr:to>
          <xdr:col>44</xdr:col>
          <xdr:colOff>76200</xdr:colOff>
          <xdr:row>77</xdr:row>
          <xdr:rowOff>514350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135467</xdr:colOff>
          <xdr:row>78</xdr:row>
          <xdr:rowOff>296333</xdr:rowOff>
        </xdr:from>
        <xdr:to>
          <xdr:col>38</xdr:col>
          <xdr:colOff>66675</xdr:colOff>
          <xdr:row>78</xdr:row>
          <xdr:rowOff>504825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122767</xdr:colOff>
          <xdr:row>78</xdr:row>
          <xdr:rowOff>300567</xdr:rowOff>
        </xdr:from>
        <xdr:to>
          <xdr:col>44</xdr:col>
          <xdr:colOff>57150</xdr:colOff>
          <xdr:row>78</xdr:row>
          <xdr:rowOff>504825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127000</xdr:colOff>
          <xdr:row>79</xdr:row>
          <xdr:rowOff>317500</xdr:rowOff>
        </xdr:from>
        <xdr:to>
          <xdr:col>38</xdr:col>
          <xdr:colOff>66675</xdr:colOff>
          <xdr:row>79</xdr:row>
          <xdr:rowOff>523875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127000</xdr:colOff>
          <xdr:row>79</xdr:row>
          <xdr:rowOff>313267</xdr:rowOff>
        </xdr:from>
        <xdr:to>
          <xdr:col>44</xdr:col>
          <xdr:colOff>66675</xdr:colOff>
          <xdr:row>79</xdr:row>
          <xdr:rowOff>523875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118533</xdr:colOff>
          <xdr:row>69</xdr:row>
          <xdr:rowOff>300567</xdr:rowOff>
        </xdr:from>
        <xdr:to>
          <xdr:col>44</xdr:col>
          <xdr:colOff>47625</xdr:colOff>
          <xdr:row>69</xdr:row>
          <xdr:rowOff>514350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45</xdr:row>
          <xdr:rowOff>0</xdr:rowOff>
        </xdr:from>
        <xdr:to>
          <xdr:col>3</xdr:col>
          <xdr:colOff>28575</xdr:colOff>
          <xdr:row>46</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46</xdr:row>
          <xdr:rowOff>0</xdr:rowOff>
        </xdr:from>
        <xdr:to>
          <xdr:col>3</xdr:col>
          <xdr:colOff>28575</xdr:colOff>
          <xdr:row>47</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127000</xdr:colOff>
          <xdr:row>70</xdr:row>
          <xdr:rowOff>296333</xdr:rowOff>
        </xdr:from>
        <xdr:to>
          <xdr:col>38</xdr:col>
          <xdr:colOff>66675</xdr:colOff>
          <xdr:row>70</xdr:row>
          <xdr:rowOff>504825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70</xdr:row>
          <xdr:rowOff>321733</xdr:rowOff>
        </xdr:from>
        <xdr:to>
          <xdr:col>44</xdr:col>
          <xdr:colOff>47625</xdr:colOff>
          <xdr:row>70</xdr:row>
          <xdr:rowOff>533400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135467</xdr:colOff>
          <xdr:row>74</xdr:row>
          <xdr:rowOff>177800</xdr:rowOff>
        </xdr:from>
        <xdr:to>
          <xdr:col>38</xdr:col>
          <xdr:colOff>76200</xdr:colOff>
          <xdr:row>74</xdr:row>
          <xdr:rowOff>390525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127000</xdr:colOff>
          <xdr:row>74</xdr:row>
          <xdr:rowOff>182033</xdr:rowOff>
        </xdr:from>
        <xdr:to>
          <xdr:col>44</xdr:col>
          <xdr:colOff>66675</xdr:colOff>
          <xdr:row>74</xdr:row>
          <xdr:rowOff>390525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31</xdr:row>
          <xdr:rowOff>262467</xdr:rowOff>
        </xdr:from>
        <xdr:to>
          <xdr:col>3</xdr:col>
          <xdr:colOff>47625</xdr:colOff>
          <xdr:row>32</xdr:row>
          <xdr:rowOff>266700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33</xdr:row>
          <xdr:rowOff>8467</xdr:rowOff>
        </xdr:from>
        <xdr:to>
          <xdr:col>3</xdr:col>
          <xdr:colOff>38100</xdr:colOff>
          <xdr:row>34</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35</xdr:row>
          <xdr:rowOff>4233</xdr:rowOff>
        </xdr:from>
        <xdr:to>
          <xdr:col>3</xdr:col>
          <xdr:colOff>38100</xdr:colOff>
          <xdr:row>36</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36</xdr:row>
          <xdr:rowOff>139700</xdr:rowOff>
        </xdr:from>
        <xdr:to>
          <xdr:col>3</xdr:col>
          <xdr:colOff>38100</xdr:colOff>
          <xdr:row>37</xdr:row>
          <xdr:rowOff>142875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39</xdr:row>
          <xdr:rowOff>4233</xdr:rowOff>
        </xdr:from>
        <xdr:to>
          <xdr:col>3</xdr:col>
          <xdr:colOff>38100</xdr:colOff>
          <xdr:row>40</xdr:row>
          <xdr:rowOff>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40</xdr:row>
          <xdr:rowOff>139700</xdr:rowOff>
        </xdr:from>
        <xdr:to>
          <xdr:col>3</xdr:col>
          <xdr:colOff>38100</xdr:colOff>
          <xdr:row>41</xdr:row>
          <xdr:rowOff>142875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44</xdr:row>
          <xdr:rowOff>8467</xdr:rowOff>
        </xdr:from>
        <xdr:to>
          <xdr:col>3</xdr:col>
          <xdr:colOff>28575</xdr:colOff>
          <xdr:row>45</xdr:row>
          <xdr:rowOff>9525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118533</xdr:colOff>
          <xdr:row>48</xdr:row>
          <xdr:rowOff>8467</xdr:rowOff>
        </xdr:from>
        <xdr:to>
          <xdr:col>3</xdr:col>
          <xdr:colOff>38100</xdr:colOff>
          <xdr:row>49</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69</xdr:row>
          <xdr:rowOff>304800</xdr:rowOff>
        </xdr:from>
        <xdr:to>
          <xdr:col>38</xdr:col>
          <xdr:colOff>47625</xdr:colOff>
          <xdr:row>69</xdr:row>
          <xdr:rowOff>514350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127000</xdr:colOff>
          <xdr:row>50</xdr:row>
          <xdr:rowOff>317500</xdr:rowOff>
        </xdr:from>
        <xdr:to>
          <xdr:col>38</xdr:col>
          <xdr:colOff>57150</xdr:colOff>
          <xdr:row>50</xdr:row>
          <xdr:rowOff>533400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50</xdr:row>
          <xdr:rowOff>325967</xdr:rowOff>
        </xdr:from>
        <xdr:to>
          <xdr:col>44</xdr:col>
          <xdr:colOff>47625</xdr:colOff>
          <xdr:row>50</xdr:row>
          <xdr:rowOff>533400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5</xdr:row>
          <xdr:rowOff>0</xdr:rowOff>
        </xdr:from>
        <xdr:to>
          <xdr:col>5</xdr:col>
          <xdr:colOff>0</xdr:colOff>
          <xdr:row>6</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7</xdr:col>
          <xdr:colOff>0</xdr:colOff>
          <xdr:row>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xdr:row>
          <xdr:rowOff>0</xdr:rowOff>
        </xdr:from>
        <xdr:to>
          <xdr:col>9</xdr:col>
          <xdr:colOff>0</xdr:colOff>
          <xdr:row>6</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42"/>
  <sheetViews>
    <sheetView showGridLines="0" tabSelected="1" view="pageBreakPreview" zoomScaleNormal="100" zoomScaleSheetLayoutView="100" workbookViewId="0">
      <selection activeCell="AJ31" sqref="AJ31"/>
    </sheetView>
  </sheetViews>
  <sheetFormatPr defaultColWidth="2.609375" defaultRowHeight="20.100000000000001" customHeight="1"/>
  <cols>
    <col min="1" max="3" width="2.609375" style="24"/>
    <col min="4" max="4" width="4.5" style="24" bestFit="1" customWidth="1"/>
    <col min="5" max="12" width="2.609375" style="24"/>
    <col min="13" max="13" width="5.5" style="24" bestFit="1" customWidth="1"/>
    <col min="14" max="14" width="5.5" style="24" customWidth="1"/>
    <col min="15" max="15" width="2.609375" style="24"/>
    <col min="16" max="16" width="5.5" style="24" customWidth="1"/>
    <col min="17" max="17" width="2.609375" style="24"/>
    <col min="18" max="18" width="5.5" style="24" customWidth="1"/>
    <col min="19" max="21" width="3.5" style="24" customWidth="1"/>
    <col min="22" max="24" width="3.5" style="24" bestFit="1" customWidth="1"/>
    <col min="25" max="16384" width="2.609375" style="24"/>
  </cols>
  <sheetData>
    <row r="1" spans="2:25" ht="20.100000000000001" customHeight="1">
      <c r="Y1" s="24" t="s">
        <v>138</v>
      </c>
    </row>
    <row r="2" spans="2:25" ht="20.100000000000001" customHeight="1">
      <c r="B2" s="24" t="s">
        <v>171</v>
      </c>
    </row>
    <row r="4" spans="2:25" ht="20.100000000000001" customHeight="1">
      <c r="R4" s="24" t="s">
        <v>136</v>
      </c>
      <c r="X4" s="24" t="s">
        <v>137</v>
      </c>
      <c r="Y4" s="24" t="s">
        <v>135</v>
      </c>
    </row>
    <row r="5" spans="2:25" ht="20.100000000000001" customHeight="1">
      <c r="R5" s="24" t="s">
        <v>0</v>
      </c>
      <c r="T5" s="24" t="s">
        <v>17</v>
      </c>
      <c r="V5" s="24" t="s">
        <v>1</v>
      </c>
      <c r="X5" s="24" t="s">
        <v>2</v>
      </c>
    </row>
    <row r="7" spans="2:25" ht="20.100000000000001" customHeight="1">
      <c r="C7" s="24" t="s">
        <v>3</v>
      </c>
    </row>
    <row r="10" spans="2:25" ht="20.100000000000001" customHeight="1">
      <c r="N10" s="126" t="s">
        <v>122</v>
      </c>
      <c r="O10" s="126"/>
      <c r="P10" s="126"/>
      <c r="Q10" s="126"/>
      <c r="R10" s="29"/>
      <c r="S10" s="29"/>
      <c r="T10" s="29"/>
      <c r="U10" s="29"/>
      <c r="V10" s="29"/>
      <c r="W10" s="29"/>
      <c r="X10" s="29"/>
    </row>
    <row r="11" spans="2:25" ht="20.100000000000001" customHeight="1">
      <c r="N11" s="126" t="s">
        <v>123</v>
      </c>
      <c r="O11" s="126"/>
      <c r="P11" s="126"/>
      <c r="Q11" s="126"/>
      <c r="R11" s="30"/>
      <c r="S11" s="30"/>
      <c r="T11" s="30"/>
      <c r="U11" s="30"/>
      <c r="V11" s="30"/>
      <c r="W11" s="30"/>
      <c r="X11" s="30"/>
    </row>
    <row r="12" spans="2:25" ht="20.100000000000001" customHeight="1">
      <c r="N12" s="126" t="s">
        <v>124</v>
      </c>
      <c r="O12" s="126"/>
      <c r="P12" s="126"/>
      <c r="Q12" s="126"/>
      <c r="R12" s="30"/>
      <c r="S12" s="30"/>
      <c r="T12" s="30"/>
      <c r="U12" s="30"/>
      <c r="V12" s="30"/>
      <c r="W12" s="30"/>
      <c r="X12" s="30"/>
    </row>
    <row r="13" spans="2:25" ht="20.100000000000001" customHeight="1">
      <c r="N13" s="58"/>
      <c r="O13" s="58"/>
      <c r="P13" s="58"/>
      <c r="Q13" s="58"/>
      <c r="R13" s="58"/>
      <c r="S13" s="58"/>
    </row>
    <row r="15" spans="2:25" ht="20.100000000000001" customHeight="1">
      <c r="B15" s="127" t="s">
        <v>244</v>
      </c>
      <c r="C15" s="127"/>
      <c r="D15" s="127"/>
      <c r="E15" s="127"/>
      <c r="F15" s="127"/>
      <c r="G15" s="127"/>
      <c r="H15" s="127"/>
      <c r="I15" s="127"/>
      <c r="J15" s="127"/>
      <c r="K15" s="127"/>
      <c r="L15" s="127"/>
      <c r="M15" s="127"/>
      <c r="N15" s="127"/>
      <c r="O15" s="127"/>
      <c r="P15" s="127"/>
      <c r="Q15" s="127"/>
      <c r="R15" s="127"/>
      <c r="S15" s="127"/>
      <c r="T15" s="127"/>
      <c r="U15" s="127"/>
      <c r="V15" s="127"/>
      <c r="W15" s="127"/>
      <c r="X15" s="127"/>
      <c r="Y15" s="31"/>
    </row>
    <row r="17" spans="2:25" ht="20.100000000000001" customHeight="1">
      <c r="B17" s="129" t="s">
        <v>245</v>
      </c>
      <c r="C17" s="129"/>
      <c r="D17" s="129"/>
      <c r="E17" s="129"/>
      <c r="F17" s="129"/>
      <c r="G17" s="129"/>
      <c r="H17" s="129"/>
      <c r="I17" s="129"/>
      <c r="J17" s="129"/>
      <c r="K17" s="129"/>
      <c r="L17" s="129"/>
      <c r="M17" s="129"/>
      <c r="N17" s="129"/>
      <c r="O17" s="129"/>
      <c r="P17" s="129"/>
      <c r="Q17" s="129"/>
      <c r="R17" s="129"/>
      <c r="S17" s="129"/>
      <c r="T17" s="129"/>
      <c r="U17" s="129"/>
      <c r="V17" s="129"/>
      <c r="W17" s="129"/>
      <c r="X17" s="129"/>
    </row>
    <row r="18" spans="2:25" ht="20.100000000000001" customHeight="1">
      <c r="B18" s="129" t="s">
        <v>143</v>
      </c>
      <c r="C18" s="129"/>
      <c r="D18" s="129"/>
      <c r="E18" s="129"/>
      <c r="F18" s="129"/>
      <c r="G18" s="129"/>
      <c r="H18" s="129"/>
      <c r="I18" s="129"/>
      <c r="J18" s="129"/>
      <c r="K18" s="129"/>
      <c r="L18" s="129"/>
      <c r="M18" s="129"/>
      <c r="N18" s="129"/>
      <c r="O18" s="129"/>
      <c r="P18" s="129"/>
      <c r="Q18" s="129"/>
      <c r="R18" s="129"/>
      <c r="S18" s="129"/>
      <c r="T18" s="129"/>
      <c r="U18" s="129"/>
      <c r="V18" s="129"/>
      <c r="W18" s="129"/>
      <c r="X18" s="129"/>
    </row>
    <row r="19" spans="2:25" ht="20.100000000000001" customHeight="1">
      <c r="B19" s="129" t="s">
        <v>142</v>
      </c>
      <c r="C19" s="129"/>
      <c r="D19" s="129"/>
      <c r="E19" s="129"/>
      <c r="F19" s="129"/>
      <c r="G19" s="129"/>
      <c r="H19" s="129"/>
      <c r="I19" s="129"/>
      <c r="J19" s="129"/>
      <c r="K19" s="129"/>
      <c r="L19" s="129"/>
      <c r="M19" s="129"/>
      <c r="N19" s="129"/>
      <c r="O19" s="129"/>
      <c r="P19" s="129"/>
      <c r="Q19" s="129"/>
      <c r="R19" s="129"/>
      <c r="S19" s="129"/>
      <c r="T19" s="129"/>
      <c r="U19" s="129"/>
      <c r="V19" s="129"/>
      <c r="W19" s="129"/>
      <c r="X19" s="129"/>
    </row>
    <row r="21" spans="2:25" ht="20.100000000000001" customHeight="1">
      <c r="B21" s="31" t="s">
        <v>4</v>
      </c>
      <c r="C21" s="31"/>
      <c r="D21" s="31"/>
      <c r="E21" s="31"/>
      <c r="F21" s="31"/>
      <c r="G21" s="31"/>
      <c r="H21" s="31"/>
      <c r="I21" s="31"/>
      <c r="J21" s="31"/>
      <c r="K21" s="31"/>
      <c r="L21" s="31"/>
      <c r="M21" s="31"/>
      <c r="N21" s="31"/>
      <c r="O21" s="31"/>
      <c r="P21" s="31"/>
      <c r="Q21" s="31"/>
      <c r="R21" s="31"/>
      <c r="S21" s="31"/>
      <c r="T21" s="31"/>
      <c r="U21" s="31"/>
      <c r="V21" s="31"/>
      <c r="W21" s="31"/>
      <c r="X21" s="31"/>
      <c r="Y21" s="31"/>
    </row>
    <row r="23" spans="2:25" ht="20.100000000000001" customHeight="1">
      <c r="C23" s="59">
        <v>1</v>
      </c>
      <c r="D23" s="126" t="s">
        <v>5</v>
      </c>
      <c r="E23" s="126"/>
      <c r="F23" s="126"/>
      <c r="G23" s="126"/>
      <c r="H23" s="126"/>
      <c r="I23" s="126"/>
      <c r="J23" s="126"/>
      <c r="K23" s="126"/>
      <c r="M23" s="24" t="s">
        <v>18</v>
      </c>
      <c r="N23" s="128" t="str">
        <f>IF(経費所要額調書!J11=0,"",経費所要額調書!J11)</f>
        <v/>
      </c>
      <c r="O23" s="128"/>
      <c r="P23" s="128"/>
      <c r="Q23" s="128"/>
      <c r="R23" s="128"/>
      <c r="S23" s="24" t="s">
        <v>23</v>
      </c>
    </row>
    <row r="24" spans="2:25" ht="20.100000000000001" customHeight="1">
      <c r="C24" s="59">
        <v>2</v>
      </c>
      <c r="D24" s="126" t="s">
        <v>6</v>
      </c>
      <c r="E24" s="126"/>
      <c r="F24" s="126"/>
      <c r="G24" s="126"/>
      <c r="H24" s="126"/>
      <c r="I24" s="126"/>
      <c r="J24" s="126"/>
      <c r="K24" s="126"/>
      <c r="M24" s="24" t="s">
        <v>19</v>
      </c>
      <c r="O24" s="24" t="s">
        <v>21</v>
      </c>
      <c r="Q24" s="24" t="s">
        <v>20</v>
      </c>
      <c r="S24" s="24" t="s">
        <v>22</v>
      </c>
    </row>
    <row r="25" spans="2:25" ht="20.100000000000001" customHeight="1">
      <c r="C25" s="59">
        <v>3</v>
      </c>
      <c r="D25" s="126" t="s">
        <v>7</v>
      </c>
      <c r="E25" s="126"/>
      <c r="F25" s="126"/>
      <c r="G25" s="126"/>
      <c r="H25" s="126"/>
      <c r="I25" s="126"/>
      <c r="J25" s="126"/>
      <c r="K25" s="126"/>
    </row>
    <row r="26" spans="2:25" ht="20.100000000000001" customHeight="1">
      <c r="D26" s="32" t="s">
        <v>8</v>
      </c>
      <c r="E26" s="24" t="s">
        <v>183</v>
      </c>
    </row>
    <row r="27" spans="2:25" ht="20.100000000000001" customHeight="1">
      <c r="D27" s="32" t="s">
        <v>9</v>
      </c>
      <c r="E27" s="24" t="s">
        <v>97</v>
      </c>
    </row>
    <row r="28" spans="2:25" ht="20.100000000000001" customHeight="1">
      <c r="D28" s="32" t="s">
        <v>10</v>
      </c>
      <c r="E28" s="24" t="s">
        <v>98</v>
      </c>
    </row>
    <row r="29" spans="2:25" ht="20.100000000000001" customHeight="1">
      <c r="D29" s="32" t="s">
        <v>11</v>
      </c>
      <c r="E29" s="24" t="s">
        <v>106</v>
      </c>
    </row>
    <row r="30" spans="2:25" ht="20.100000000000001" customHeight="1">
      <c r="D30" s="32" t="s">
        <v>206</v>
      </c>
      <c r="E30" s="24" t="s">
        <v>205</v>
      </c>
    </row>
    <row r="31" spans="2:25" ht="20.100000000000001" customHeight="1">
      <c r="D31" s="32" t="s">
        <v>207</v>
      </c>
      <c r="E31" s="24" t="s">
        <v>15</v>
      </c>
    </row>
    <row r="32" spans="2:25" ht="20.100000000000001" customHeight="1">
      <c r="D32" s="32" t="s">
        <v>204</v>
      </c>
      <c r="E32" s="24" t="s">
        <v>16</v>
      </c>
    </row>
    <row r="33" spans="4:24" ht="20.100000000000001" customHeight="1">
      <c r="D33" s="32"/>
      <c r="E33" s="24" t="s">
        <v>185</v>
      </c>
    </row>
    <row r="34" spans="4:24" ht="20.100000000000001" customHeight="1">
      <c r="D34" s="32"/>
      <c r="E34" s="24" t="s">
        <v>186</v>
      </c>
    </row>
    <row r="35" spans="4:24" ht="20.100000000000001" customHeight="1">
      <c r="D35" s="32" t="s">
        <v>14</v>
      </c>
      <c r="E35" s="24" t="s">
        <v>172</v>
      </c>
    </row>
    <row r="36" spans="4:24" ht="20.100000000000001" customHeight="1">
      <c r="D36" s="32" t="s">
        <v>144</v>
      </c>
      <c r="E36" s="24" t="s">
        <v>145</v>
      </c>
    </row>
    <row r="37" spans="4:24" ht="20.100000000000001" customHeight="1">
      <c r="D37" s="24" t="s">
        <v>157</v>
      </c>
    </row>
    <row r="38" spans="4:24" ht="20.100000000000001" customHeight="1">
      <c r="D38" s="32" t="s">
        <v>158</v>
      </c>
      <c r="E38" s="24" t="s">
        <v>228</v>
      </c>
      <c r="T38" s="111"/>
      <c r="U38" s="111"/>
      <c r="V38" s="111"/>
      <c r="W38" s="111"/>
      <c r="X38" s="111"/>
    </row>
    <row r="39" spans="4:24" ht="20.100000000000001" customHeight="1">
      <c r="E39" s="24" t="s">
        <v>159</v>
      </c>
      <c r="T39" s="111"/>
      <c r="U39" s="111"/>
      <c r="V39" s="111"/>
      <c r="W39" s="111"/>
      <c r="X39" s="111"/>
    </row>
    <row r="40" spans="4:24" ht="20.100000000000001" customHeight="1">
      <c r="D40" s="32" t="s">
        <v>230</v>
      </c>
      <c r="E40" s="24" t="s">
        <v>231</v>
      </c>
      <c r="T40" s="111"/>
      <c r="U40" s="111"/>
      <c r="V40" s="111"/>
      <c r="W40" s="111"/>
      <c r="X40" s="111"/>
    </row>
    <row r="41" spans="4:24" ht="20.100000000000001" customHeight="1">
      <c r="D41" s="254" t="s">
        <v>232</v>
      </c>
      <c r="E41" s="24" t="s">
        <v>233</v>
      </c>
      <c r="T41" s="111"/>
      <c r="U41" s="111"/>
      <c r="V41" s="111"/>
      <c r="W41" s="111"/>
      <c r="X41" s="111"/>
    </row>
    <row r="42" spans="4:24" ht="20.100000000000001" customHeight="1">
      <c r="E42" s="255" t="s">
        <v>234</v>
      </c>
      <c r="T42" s="111"/>
      <c r="U42" s="111"/>
      <c r="V42" s="111"/>
      <c r="W42" s="111"/>
      <c r="X42" s="111"/>
    </row>
  </sheetData>
  <mergeCells count="11">
    <mergeCell ref="N10:Q10"/>
    <mergeCell ref="N11:Q11"/>
    <mergeCell ref="N12:Q12"/>
    <mergeCell ref="D25:K25"/>
    <mergeCell ref="B15:X15"/>
    <mergeCell ref="N23:R23"/>
    <mergeCell ref="D24:K24"/>
    <mergeCell ref="D23:K23"/>
    <mergeCell ref="B17:X17"/>
    <mergeCell ref="B18:X18"/>
    <mergeCell ref="B19:X19"/>
  </mergeCells>
  <phoneticPr fontId="1"/>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81"/>
  <sheetViews>
    <sheetView showGridLines="0" view="pageBreakPreview" zoomScale="85" zoomScaleNormal="100" zoomScaleSheetLayoutView="85" workbookViewId="0">
      <selection activeCell="BD14" sqref="BD14"/>
    </sheetView>
  </sheetViews>
  <sheetFormatPr defaultColWidth="9" defaultRowHeight="20.25" customHeight="1"/>
  <cols>
    <col min="1" max="1" width="0.5" style="43" customWidth="1"/>
    <col min="2" max="49" width="1.88671875" style="43" customWidth="1"/>
    <col min="50" max="50" width="0.5" style="43" customWidth="1"/>
    <col min="51" max="52" width="9" style="43" customWidth="1"/>
    <col min="53" max="16384" width="9" style="43"/>
  </cols>
  <sheetData>
    <row r="1" spans="1:52" ht="18.75" customHeight="1">
      <c r="A1" s="39"/>
      <c r="B1" s="40" t="s">
        <v>173</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2" t="s">
        <v>128</v>
      </c>
      <c r="AZ1" s="42"/>
    </row>
    <row r="2" spans="1:52" ht="20.25" customHeight="1">
      <c r="A2" s="219" t="s">
        <v>174</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41"/>
      <c r="AZ2" s="41"/>
    </row>
    <row r="3" spans="1:52" ht="20" customHeight="1">
      <c r="A3" s="222" t="s">
        <v>182</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41"/>
      <c r="AZ3" s="41"/>
    </row>
    <row r="4" spans="1:52" ht="20.25" customHeight="1">
      <c r="A4" s="61"/>
      <c r="B4" s="61"/>
      <c r="C4" s="61"/>
      <c r="D4" s="61"/>
      <c r="E4" s="61"/>
      <c r="F4" s="61"/>
      <c r="G4" s="61"/>
      <c r="H4" s="61"/>
      <c r="I4" s="61"/>
      <c r="J4" s="61"/>
      <c r="K4" s="61"/>
      <c r="L4" s="61"/>
      <c r="M4" s="61"/>
      <c r="N4" s="61"/>
      <c r="O4" s="61"/>
      <c r="P4" s="61"/>
      <c r="Q4" s="61"/>
      <c r="R4" s="61"/>
      <c r="S4" s="61"/>
      <c r="T4" s="61"/>
      <c r="U4" s="61"/>
      <c r="V4" s="61"/>
      <c r="W4" s="61"/>
      <c r="X4" s="61"/>
      <c r="Y4" s="61"/>
      <c r="Z4" s="220" t="s">
        <v>24</v>
      </c>
      <c r="AA4" s="220"/>
      <c r="AB4" s="220"/>
      <c r="AC4" s="220"/>
      <c r="AD4" s="220"/>
      <c r="AE4" s="220"/>
      <c r="AF4" s="220"/>
      <c r="AG4" s="220"/>
      <c r="AH4" s="220"/>
      <c r="AI4" s="159"/>
      <c r="AJ4" s="159"/>
      <c r="AK4" s="159"/>
      <c r="AL4" s="159"/>
      <c r="AM4" s="159"/>
      <c r="AN4" s="159"/>
      <c r="AO4" s="159"/>
      <c r="AP4" s="159"/>
      <c r="AQ4" s="159"/>
      <c r="AR4" s="159"/>
      <c r="AS4" s="159"/>
      <c r="AT4" s="159"/>
      <c r="AU4" s="159"/>
      <c r="AV4" s="159"/>
      <c r="AW4" s="159"/>
      <c r="AX4" s="41"/>
      <c r="AY4" s="41"/>
      <c r="AZ4" s="41"/>
    </row>
    <row r="5" spans="1:52" ht="20.25" customHeight="1">
      <c r="A5" s="61"/>
      <c r="B5" s="61"/>
      <c r="C5" s="61"/>
      <c r="D5" s="61"/>
      <c r="E5" s="61"/>
      <c r="F5" s="61"/>
      <c r="G5" s="61"/>
      <c r="H5" s="61"/>
      <c r="I5" s="61"/>
      <c r="J5" s="61"/>
      <c r="K5" s="61"/>
      <c r="L5" s="61"/>
      <c r="M5" s="61"/>
      <c r="N5" s="61"/>
      <c r="O5" s="61"/>
      <c r="P5" s="61"/>
      <c r="Q5" s="61"/>
      <c r="R5" s="61"/>
      <c r="S5" s="61"/>
      <c r="T5" s="61"/>
      <c r="U5" s="61"/>
      <c r="V5" s="61"/>
      <c r="W5" s="61"/>
      <c r="X5" s="61"/>
      <c r="Y5" s="61"/>
      <c r="Z5" s="220" t="s">
        <v>25</v>
      </c>
      <c r="AA5" s="220"/>
      <c r="AB5" s="220"/>
      <c r="AC5" s="220"/>
      <c r="AD5" s="220"/>
      <c r="AE5" s="220"/>
      <c r="AF5" s="220"/>
      <c r="AG5" s="220"/>
      <c r="AH5" s="220"/>
      <c r="AI5" s="221"/>
      <c r="AJ5" s="221"/>
      <c r="AK5" s="221"/>
      <c r="AL5" s="221"/>
      <c r="AM5" s="221"/>
      <c r="AN5" s="221"/>
      <c r="AO5" s="221"/>
      <c r="AP5" s="221"/>
      <c r="AQ5" s="221"/>
      <c r="AR5" s="221"/>
      <c r="AS5" s="221"/>
      <c r="AT5" s="221"/>
      <c r="AU5" s="221"/>
      <c r="AV5" s="221"/>
      <c r="AW5" s="221"/>
      <c r="AX5" s="41"/>
      <c r="AY5" s="41"/>
      <c r="AZ5" s="41"/>
    </row>
    <row r="6" spans="1:52" ht="20.25" customHeight="1">
      <c r="A6" s="61"/>
      <c r="B6" s="61"/>
      <c r="C6" s="61"/>
      <c r="D6" s="61"/>
      <c r="E6" s="61"/>
      <c r="F6" s="61"/>
      <c r="G6" s="61"/>
      <c r="H6" s="61"/>
      <c r="I6" s="61"/>
      <c r="J6" s="61"/>
      <c r="K6" s="61"/>
      <c r="L6" s="61"/>
      <c r="M6" s="61"/>
      <c r="N6" s="61"/>
      <c r="O6" s="61"/>
      <c r="P6" s="61"/>
      <c r="Q6" s="61"/>
      <c r="R6" s="61"/>
      <c r="S6" s="61"/>
      <c r="T6" s="61"/>
      <c r="U6" s="61"/>
      <c r="V6" s="61"/>
      <c r="W6" s="61"/>
      <c r="X6" s="61"/>
      <c r="Y6" s="61"/>
      <c r="Z6" s="220" t="s">
        <v>26</v>
      </c>
      <c r="AA6" s="220"/>
      <c r="AB6" s="220"/>
      <c r="AC6" s="220"/>
      <c r="AD6" s="220"/>
      <c r="AE6" s="220"/>
      <c r="AF6" s="220"/>
      <c r="AG6" s="220"/>
      <c r="AH6" s="220"/>
      <c r="AI6" s="221"/>
      <c r="AJ6" s="221"/>
      <c r="AK6" s="221"/>
      <c r="AL6" s="221"/>
      <c r="AM6" s="221"/>
      <c r="AN6" s="221"/>
      <c r="AO6" s="221"/>
      <c r="AP6" s="221"/>
      <c r="AQ6" s="221"/>
      <c r="AR6" s="221"/>
      <c r="AS6" s="221"/>
      <c r="AT6" s="221"/>
      <c r="AU6" s="221"/>
      <c r="AV6" s="221"/>
      <c r="AW6" s="221"/>
      <c r="AX6" s="41"/>
      <c r="AY6" s="41"/>
      <c r="AZ6" s="41"/>
    </row>
    <row r="7" spans="1:52" ht="11.25" customHeight="1" thickBo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row>
    <row r="8" spans="1:52" ht="21" customHeight="1">
      <c r="A8" s="44"/>
      <c r="B8" s="194" t="s">
        <v>131</v>
      </c>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6"/>
      <c r="AX8" s="44"/>
      <c r="AY8" s="44"/>
      <c r="AZ8" s="44"/>
    </row>
    <row r="9" spans="1:52" ht="21" customHeight="1">
      <c r="A9" s="40"/>
      <c r="B9" s="197" t="s">
        <v>27</v>
      </c>
      <c r="C9" s="198"/>
      <c r="D9" s="198"/>
      <c r="E9" s="198"/>
      <c r="F9" s="198"/>
      <c r="G9" s="198"/>
      <c r="H9" s="198"/>
      <c r="I9" s="198"/>
      <c r="J9" s="198"/>
      <c r="K9" s="198"/>
      <c r="L9" s="198"/>
      <c r="M9" s="198"/>
      <c r="N9" s="199"/>
      <c r="O9" s="200" t="s">
        <v>28</v>
      </c>
      <c r="P9" s="198"/>
      <c r="Q9" s="198"/>
      <c r="R9" s="198"/>
      <c r="S9" s="198"/>
      <c r="T9" s="198"/>
      <c r="U9" s="198"/>
      <c r="V9" s="198"/>
      <c r="W9" s="198"/>
      <c r="X9" s="198"/>
      <c r="Y9" s="198"/>
      <c r="Z9" s="198"/>
      <c r="AA9" s="199"/>
      <c r="AB9" s="200" t="s">
        <v>29</v>
      </c>
      <c r="AC9" s="198"/>
      <c r="AD9" s="198"/>
      <c r="AE9" s="198"/>
      <c r="AF9" s="198"/>
      <c r="AG9" s="198"/>
      <c r="AH9" s="198"/>
      <c r="AI9" s="198"/>
      <c r="AJ9" s="198"/>
      <c r="AK9" s="198"/>
      <c r="AL9" s="198"/>
      <c r="AM9" s="198"/>
      <c r="AN9" s="199"/>
      <c r="AO9" s="200" t="s">
        <v>30</v>
      </c>
      <c r="AP9" s="198"/>
      <c r="AQ9" s="198"/>
      <c r="AR9" s="198"/>
      <c r="AS9" s="198"/>
      <c r="AT9" s="198"/>
      <c r="AU9" s="198"/>
      <c r="AV9" s="198"/>
      <c r="AW9" s="201"/>
      <c r="AX9" s="40"/>
      <c r="AY9" s="40"/>
      <c r="AZ9" s="40"/>
    </row>
    <row r="10" spans="1:52" ht="42" customHeight="1" thickBot="1">
      <c r="A10" s="40"/>
      <c r="B10" s="202"/>
      <c r="C10" s="203"/>
      <c r="D10" s="203"/>
      <c r="E10" s="203"/>
      <c r="F10" s="203"/>
      <c r="G10" s="203"/>
      <c r="H10" s="203"/>
      <c r="I10" s="203"/>
      <c r="J10" s="203"/>
      <c r="K10" s="203"/>
      <c r="L10" s="203"/>
      <c r="M10" s="203"/>
      <c r="N10" s="204"/>
      <c r="O10" s="205"/>
      <c r="P10" s="203"/>
      <c r="Q10" s="203"/>
      <c r="R10" s="203"/>
      <c r="S10" s="203"/>
      <c r="T10" s="203"/>
      <c r="U10" s="203"/>
      <c r="V10" s="203"/>
      <c r="W10" s="203"/>
      <c r="X10" s="203"/>
      <c r="Y10" s="203"/>
      <c r="Z10" s="203"/>
      <c r="AA10" s="203"/>
      <c r="AB10" s="205"/>
      <c r="AC10" s="203"/>
      <c r="AD10" s="203"/>
      <c r="AE10" s="203"/>
      <c r="AF10" s="203"/>
      <c r="AG10" s="203"/>
      <c r="AH10" s="203"/>
      <c r="AI10" s="203"/>
      <c r="AJ10" s="203"/>
      <c r="AK10" s="203"/>
      <c r="AL10" s="203"/>
      <c r="AM10" s="203"/>
      <c r="AN10" s="204"/>
      <c r="AO10" s="206"/>
      <c r="AP10" s="207"/>
      <c r="AQ10" s="207"/>
      <c r="AR10" s="207"/>
      <c r="AS10" s="207"/>
      <c r="AT10" s="207"/>
      <c r="AU10" s="207"/>
      <c r="AV10" s="207"/>
      <c r="AW10" s="208"/>
      <c r="AX10" s="40"/>
      <c r="AY10" s="40"/>
      <c r="AZ10" s="40"/>
    </row>
    <row r="11" spans="1:52" ht="21" customHeight="1">
      <c r="A11" s="40"/>
      <c r="B11" s="194" t="s">
        <v>242</v>
      </c>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6"/>
      <c r="AX11" s="40"/>
      <c r="AY11" s="40"/>
      <c r="AZ11" s="40"/>
    </row>
    <row r="12" spans="1:52" ht="21" customHeight="1">
      <c r="A12" s="40"/>
      <c r="B12" s="212" t="s">
        <v>31</v>
      </c>
      <c r="C12" s="210"/>
      <c r="D12" s="210"/>
      <c r="E12" s="210"/>
      <c r="F12" s="210"/>
      <c r="G12" s="210"/>
      <c r="H12" s="210"/>
      <c r="I12" s="210"/>
      <c r="J12" s="210"/>
      <c r="K12" s="210"/>
      <c r="L12" s="210"/>
      <c r="M12" s="210"/>
      <c r="N12" s="210"/>
      <c r="O12" s="210"/>
      <c r="P12" s="210"/>
      <c r="Q12" s="209" t="s">
        <v>32</v>
      </c>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1"/>
      <c r="AX12" s="40"/>
      <c r="AY12" s="40"/>
      <c r="AZ12" s="40"/>
    </row>
    <row r="13" spans="1:52" ht="21" customHeight="1">
      <c r="A13" s="40"/>
      <c r="B13" s="217"/>
      <c r="C13" s="218"/>
      <c r="D13" s="218"/>
      <c r="E13" s="218"/>
      <c r="F13" s="218"/>
      <c r="G13" s="218"/>
      <c r="H13" s="218"/>
      <c r="I13" s="218"/>
      <c r="J13" s="218"/>
      <c r="K13" s="218"/>
      <c r="L13" s="218"/>
      <c r="M13" s="218"/>
      <c r="N13" s="218"/>
      <c r="O13" s="218"/>
      <c r="P13" s="218"/>
      <c r="Q13" s="209"/>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1"/>
      <c r="AX13" s="40"/>
      <c r="AY13" s="40"/>
      <c r="AZ13" s="40"/>
    </row>
    <row r="14" spans="1:52" ht="21" customHeight="1">
      <c r="A14" s="40"/>
      <c r="B14" s="212" t="s">
        <v>33</v>
      </c>
      <c r="C14" s="210"/>
      <c r="D14" s="210"/>
      <c r="E14" s="210"/>
      <c r="F14" s="210"/>
      <c r="G14" s="210"/>
      <c r="H14" s="210"/>
      <c r="I14" s="210"/>
      <c r="J14" s="210"/>
      <c r="K14" s="210"/>
      <c r="L14" s="210"/>
      <c r="M14" s="210"/>
      <c r="N14" s="210"/>
      <c r="O14" s="210"/>
      <c r="P14" s="210"/>
      <c r="Q14" s="209" t="s">
        <v>34</v>
      </c>
      <c r="R14" s="210"/>
      <c r="S14" s="210"/>
      <c r="T14" s="210"/>
      <c r="U14" s="210"/>
      <c r="V14" s="210"/>
      <c r="W14" s="210"/>
      <c r="X14" s="210"/>
      <c r="Y14" s="210"/>
      <c r="Z14" s="210"/>
      <c r="AA14" s="210"/>
      <c r="AB14" s="210"/>
      <c r="AC14" s="210"/>
      <c r="AD14" s="210"/>
      <c r="AE14" s="213"/>
      <c r="AF14" s="214" t="s">
        <v>96</v>
      </c>
      <c r="AG14" s="215"/>
      <c r="AH14" s="215"/>
      <c r="AI14" s="215"/>
      <c r="AJ14" s="215"/>
      <c r="AK14" s="215"/>
      <c r="AL14" s="215"/>
      <c r="AM14" s="215"/>
      <c r="AN14" s="215"/>
      <c r="AO14" s="215"/>
      <c r="AP14" s="215"/>
      <c r="AQ14" s="215"/>
      <c r="AR14" s="215"/>
      <c r="AS14" s="215"/>
      <c r="AT14" s="215"/>
      <c r="AU14" s="215"/>
      <c r="AV14" s="215"/>
      <c r="AW14" s="216"/>
      <c r="AX14" s="40"/>
      <c r="AY14" s="40"/>
      <c r="AZ14" s="40"/>
    </row>
    <row r="15" spans="1:52" ht="21" customHeight="1">
      <c r="A15" s="40"/>
      <c r="B15" s="182" t="s">
        <v>35</v>
      </c>
      <c r="C15" s="143"/>
      <c r="D15" s="143"/>
      <c r="E15" s="141"/>
      <c r="F15" s="141"/>
      <c r="G15" s="143" t="s">
        <v>36</v>
      </c>
      <c r="H15" s="143"/>
      <c r="I15" s="141"/>
      <c r="J15" s="141"/>
      <c r="K15" s="143" t="s">
        <v>37</v>
      </c>
      <c r="L15" s="143"/>
      <c r="M15" s="141"/>
      <c r="N15" s="141"/>
      <c r="O15" s="143" t="s">
        <v>38</v>
      </c>
      <c r="P15" s="145"/>
      <c r="Q15" s="147" t="s">
        <v>35</v>
      </c>
      <c r="R15" s="143"/>
      <c r="S15" s="143"/>
      <c r="T15" s="141"/>
      <c r="U15" s="141"/>
      <c r="V15" s="143" t="s">
        <v>36</v>
      </c>
      <c r="W15" s="143"/>
      <c r="X15" s="141"/>
      <c r="Y15" s="141"/>
      <c r="Z15" s="143" t="s">
        <v>37</v>
      </c>
      <c r="AA15" s="143"/>
      <c r="AB15" s="141"/>
      <c r="AC15" s="141"/>
      <c r="AD15" s="143" t="s">
        <v>38</v>
      </c>
      <c r="AE15" s="145"/>
      <c r="AF15" s="178" t="s">
        <v>35</v>
      </c>
      <c r="AG15" s="149"/>
      <c r="AH15" s="149"/>
      <c r="AI15" s="177"/>
      <c r="AJ15" s="177"/>
      <c r="AK15" s="149" t="s">
        <v>36</v>
      </c>
      <c r="AL15" s="149"/>
      <c r="AM15" s="177"/>
      <c r="AN15" s="177"/>
      <c r="AO15" s="149" t="s">
        <v>37</v>
      </c>
      <c r="AP15" s="149"/>
      <c r="AQ15" s="177"/>
      <c r="AR15" s="177"/>
      <c r="AS15" s="149" t="s">
        <v>38</v>
      </c>
      <c r="AT15" s="149"/>
      <c r="AU15" s="149" t="s">
        <v>39</v>
      </c>
      <c r="AV15" s="149"/>
      <c r="AW15" s="150"/>
      <c r="AX15" s="40"/>
      <c r="AY15" s="40"/>
      <c r="AZ15" s="40"/>
    </row>
    <row r="16" spans="1:52" ht="21" customHeight="1">
      <c r="A16" s="40"/>
      <c r="B16" s="183"/>
      <c r="C16" s="144"/>
      <c r="D16" s="144"/>
      <c r="E16" s="142"/>
      <c r="F16" s="142"/>
      <c r="G16" s="144"/>
      <c r="H16" s="144"/>
      <c r="I16" s="142"/>
      <c r="J16" s="142"/>
      <c r="K16" s="144"/>
      <c r="L16" s="144"/>
      <c r="M16" s="142"/>
      <c r="N16" s="142"/>
      <c r="O16" s="144"/>
      <c r="P16" s="146"/>
      <c r="Q16" s="148"/>
      <c r="R16" s="144"/>
      <c r="S16" s="144"/>
      <c r="T16" s="142"/>
      <c r="U16" s="142"/>
      <c r="V16" s="144"/>
      <c r="W16" s="144"/>
      <c r="X16" s="142"/>
      <c r="Y16" s="142"/>
      <c r="Z16" s="144"/>
      <c r="AA16" s="144"/>
      <c r="AB16" s="142"/>
      <c r="AC16" s="142"/>
      <c r="AD16" s="144"/>
      <c r="AE16" s="146"/>
      <c r="AF16" s="151" t="s">
        <v>35</v>
      </c>
      <c r="AG16" s="152"/>
      <c r="AH16" s="152"/>
      <c r="AI16" s="153"/>
      <c r="AJ16" s="153"/>
      <c r="AK16" s="152" t="s">
        <v>36</v>
      </c>
      <c r="AL16" s="152"/>
      <c r="AM16" s="60"/>
      <c r="AN16" s="60"/>
      <c r="AO16" s="152" t="s">
        <v>37</v>
      </c>
      <c r="AP16" s="152"/>
      <c r="AQ16" s="153"/>
      <c r="AR16" s="153"/>
      <c r="AS16" s="152" t="s">
        <v>38</v>
      </c>
      <c r="AT16" s="152"/>
      <c r="AU16" s="152" t="s">
        <v>40</v>
      </c>
      <c r="AV16" s="152"/>
      <c r="AW16" s="154"/>
      <c r="AX16" s="40"/>
      <c r="AY16" s="40"/>
      <c r="AZ16" s="40"/>
    </row>
    <row r="17" spans="1:52" ht="21" customHeight="1" thickBot="1">
      <c r="A17" s="40"/>
      <c r="B17" s="179" t="s">
        <v>129</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223"/>
      <c r="AG17" s="224"/>
      <c r="AH17" s="224"/>
      <c r="AI17" s="224"/>
      <c r="AJ17" s="224"/>
      <c r="AK17" s="224"/>
      <c r="AL17" s="224"/>
      <c r="AM17" s="224"/>
      <c r="AN17" s="224"/>
      <c r="AO17" s="224"/>
      <c r="AP17" s="224"/>
      <c r="AQ17" s="224"/>
      <c r="AR17" s="175" t="s">
        <v>110</v>
      </c>
      <c r="AS17" s="175"/>
      <c r="AT17" s="175"/>
      <c r="AU17" s="175"/>
      <c r="AV17" s="175"/>
      <c r="AW17" s="176"/>
      <c r="AX17" s="40"/>
      <c r="AY17" s="40"/>
      <c r="AZ17" s="40"/>
    </row>
    <row r="18" spans="1:52" ht="21" customHeight="1">
      <c r="A18" s="40"/>
      <c r="B18" s="194" t="s">
        <v>175</v>
      </c>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6"/>
      <c r="AX18" s="40"/>
      <c r="AY18" s="40"/>
      <c r="AZ18" s="40"/>
    </row>
    <row r="19" spans="1:52" ht="21" customHeight="1">
      <c r="B19" s="169" t="s">
        <v>146</v>
      </c>
      <c r="C19" s="170"/>
      <c r="D19" s="170"/>
      <c r="E19" s="170"/>
      <c r="F19" s="170"/>
      <c r="G19" s="170"/>
      <c r="H19" s="170"/>
      <c r="I19" s="170"/>
      <c r="J19" s="170"/>
      <c r="K19" s="170"/>
      <c r="L19" s="170"/>
      <c r="M19" s="170"/>
      <c r="N19" s="170"/>
      <c r="O19" s="170"/>
      <c r="P19" s="170"/>
      <c r="Q19" s="163"/>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5"/>
      <c r="AY19" s="43" t="s">
        <v>147</v>
      </c>
    </row>
    <row r="20" spans="1:52" ht="21" customHeight="1">
      <c r="B20" s="169"/>
      <c r="C20" s="170"/>
      <c r="D20" s="170"/>
      <c r="E20" s="170"/>
      <c r="F20" s="170"/>
      <c r="G20" s="170"/>
      <c r="H20" s="170"/>
      <c r="I20" s="170"/>
      <c r="J20" s="170"/>
      <c r="K20" s="170"/>
      <c r="L20" s="170"/>
      <c r="M20" s="170"/>
      <c r="N20" s="170"/>
      <c r="O20" s="170"/>
      <c r="P20" s="170"/>
      <c r="Q20" s="166"/>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8"/>
    </row>
    <row r="21" spans="1:52" ht="21" customHeight="1">
      <c r="A21" s="40"/>
      <c r="B21" s="212" t="s">
        <v>148</v>
      </c>
      <c r="C21" s="210"/>
      <c r="D21" s="210"/>
      <c r="E21" s="210"/>
      <c r="F21" s="210"/>
      <c r="G21" s="210"/>
      <c r="H21" s="210"/>
      <c r="I21" s="210"/>
      <c r="J21" s="210"/>
      <c r="K21" s="210"/>
      <c r="L21" s="210"/>
      <c r="M21" s="210"/>
      <c r="N21" s="210"/>
      <c r="O21" s="210"/>
      <c r="P21" s="210"/>
      <c r="Q21" s="209" t="s">
        <v>34</v>
      </c>
      <c r="R21" s="210"/>
      <c r="S21" s="210"/>
      <c r="T21" s="210"/>
      <c r="U21" s="210"/>
      <c r="V21" s="210"/>
      <c r="W21" s="210"/>
      <c r="X21" s="210"/>
      <c r="Y21" s="210"/>
      <c r="Z21" s="210"/>
      <c r="AA21" s="210"/>
      <c r="AB21" s="210"/>
      <c r="AC21" s="210"/>
      <c r="AD21" s="210"/>
      <c r="AE21" s="213"/>
      <c r="AF21" s="214" t="s">
        <v>96</v>
      </c>
      <c r="AG21" s="215"/>
      <c r="AH21" s="215"/>
      <c r="AI21" s="215"/>
      <c r="AJ21" s="215"/>
      <c r="AK21" s="215"/>
      <c r="AL21" s="215"/>
      <c r="AM21" s="215"/>
      <c r="AN21" s="215"/>
      <c r="AO21" s="215"/>
      <c r="AP21" s="215"/>
      <c r="AQ21" s="215"/>
      <c r="AR21" s="215"/>
      <c r="AS21" s="215"/>
      <c r="AT21" s="215"/>
      <c r="AU21" s="215"/>
      <c r="AV21" s="215"/>
      <c r="AW21" s="216"/>
      <c r="AX21" s="40"/>
      <c r="AY21" s="40"/>
      <c r="AZ21" s="40"/>
    </row>
    <row r="22" spans="1:52" ht="21" customHeight="1">
      <c r="A22" s="40"/>
      <c r="B22" s="182" t="s">
        <v>35</v>
      </c>
      <c r="C22" s="143"/>
      <c r="D22" s="143"/>
      <c r="E22" s="141"/>
      <c r="F22" s="141"/>
      <c r="G22" s="143" t="s">
        <v>36</v>
      </c>
      <c r="H22" s="143"/>
      <c r="I22" s="141"/>
      <c r="J22" s="141"/>
      <c r="K22" s="143" t="s">
        <v>37</v>
      </c>
      <c r="L22" s="143"/>
      <c r="M22" s="141"/>
      <c r="N22" s="141"/>
      <c r="O22" s="143" t="s">
        <v>38</v>
      </c>
      <c r="P22" s="145"/>
      <c r="Q22" s="147" t="s">
        <v>35</v>
      </c>
      <c r="R22" s="143"/>
      <c r="S22" s="143"/>
      <c r="T22" s="141"/>
      <c r="U22" s="141"/>
      <c r="V22" s="143" t="s">
        <v>36</v>
      </c>
      <c r="W22" s="143"/>
      <c r="X22" s="141"/>
      <c r="Y22" s="141"/>
      <c r="Z22" s="143" t="s">
        <v>37</v>
      </c>
      <c r="AA22" s="143"/>
      <c r="AB22" s="141"/>
      <c r="AC22" s="141"/>
      <c r="AD22" s="143" t="s">
        <v>38</v>
      </c>
      <c r="AE22" s="145"/>
      <c r="AF22" s="178" t="s">
        <v>35</v>
      </c>
      <c r="AG22" s="149"/>
      <c r="AH22" s="149"/>
      <c r="AI22" s="177"/>
      <c r="AJ22" s="177"/>
      <c r="AK22" s="149" t="s">
        <v>36</v>
      </c>
      <c r="AL22" s="149"/>
      <c r="AM22" s="177"/>
      <c r="AN22" s="177"/>
      <c r="AO22" s="149" t="s">
        <v>37</v>
      </c>
      <c r="AP22" s="149"/>
      <c r="AQ22" s="177"/>
      <c r="AR22" s="177"/>
      <c r="AS22" s="149" t="s">
        <v>38</v>
      </c>
      <c r="AT22" s="149"/>
      <c r="AU22" s="149" t="s">
        <v>39</v>
      </c>
      <c r="AV22" s="149"/>
      <c r="AW22" s="150"/>
      <c r="AX22" s="40"/>
      <c r="AY22" s="40"/>
      <c r="AZ22" s="40"/>
    </row>
    <row r="23" spans="1:52" ht="21" customHeight="1">
      <c r="A23" s="40"/>
      <c r="B23" s="183"/>
      <c r="C23" s="144"/>
      <c r="D23" s="144"/>
      <c r="E23" s="142"/>
      <c r="F23" s="142"/>
      <c r="G23" s="144"/>
      <c r="H23" s="144"/>
      <c r="I23" s="142"/>
      <c r="J23" s="142"/>
      <c r="K23" s="144"/>
      <c r="L23" s="144"/>
      <c r="M23" s="142"/>
      <c r="N23" s="142"/>
      <c r="O23" s="144"/>
      <c r="P23" s="146"/>
      <c r="Q23" s="148"/>
      <c r="R23" s="144"/>
      <c r="S23" s="144"/>
      <c r="T23" s="142"/>
      <c r="U23" s="142"/>
      <c r="V23" s="144"/>
      <c r="W23" s="144"/>
      <c r="X23" s="142"/>
      <c r="Y23" s="142"/>
      <c r="Z23" s="144"/>
      <c r="AA23" s="144"/>
      <c r="AB23" s="142"/>
      <c r="AC23" s="142"/>
      <c r="AD23" s="144"/>
      <c r="AE23" s="146"/>
      <c r="AF23" s="151" t="s">
        <v>35</v>
      </c>
      <c r="AG23" s="152"/>
      <c r="AH23" s="152"/>
      <c r="AI23" s="153"/>
      <c r="AJ23" s="153"/>
      <c r="AK23" s="152" t="s">
        <v>36</v>
      </c>
      <c r="AL23" s="152"/>
      <c r="AM23" s="60"/>
      <c r="AN23" s="60"/>
      <c r="AO23" s="152" t="s">
        <v>37</v>
      </c>
      <c r="AP23" s="152"/>
      <c r="AQ23" s="153"/>
      <c r="AR23" s="153"/>
      <c r="AS23" s="152" t="s">
        <v>38</v>
      </c>
      <c r="AT23" s="152"/>
      <c r="AU23" s="152" t="s">
        <v>40</v>
      </c>
      <c r="AV23" s="152"/>
      <c r="AW23" s="154"/>
      <c r="AX23" s="40"/>
      <c r="AY23" s="40"/>
      <c r="AZ23" s="40"/>
    </row>
    <row r="24" spans="1:52" ht="21" customHeight="1" thickBot="1">
      <c r="A24" s="40"/>
      <c r="B24" s="179" t="s">
        <v>149</v>
      </c>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80"/>
      <c r="AG24" s="181"/>
      <c r="AH24" s="181"/>
      <c r="AI24" s="181"/>
      <c r="AJ24" s="181"/>
      <c r="AK24" s="181"/>
      <c r="AL24" s="181"/>
      <c r="AM24" s="181"/>
      <c r="AN24" s="181"/>
      <c r="AO24" s="181"/>
      <c r="AP24" s="181"/>
      <c r="AQ24" s="181"/>
      <c r="AR24" s="175" t="s">
        <v>110</v>
      </c>
      <c r="AS24" s="175"/>
      <c r="AT24" s="175"/>
      <c r="AU24" s="175"/>
      <c r="AV24" s="175"/>
      <c r="AW24" s="176"/>
      <c r="AX24" s="40"/>
      <c r="AY24" s="40"/>
      <c r="AZ24" s="40"/>
    </row>
    <row r="25" spans="1:52" ht="21" customHeight="1">
      <c r="A25" s="40"/>
      <c r="B25" s="194" t="s">
        <v>236</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6"/>
      <c r="AX25" s="40"/>
      <c r="AY25" s="40"/>
      <c r="AZ25" s="40"/>
    </row>
    <row r="26" spans="1:52" ht="21" customHeight="1">
      <c r="B26" s="169" t="s">
        <v>146</v>
      </c>
      <c r="C26" s="170"/>
      <c r="D26" s="170"/>
      <c r="E26" s="170"/>
      <c r="F26" s="170"/>
      <c r="G26" s="170"/>
      <c r="H26" s="170"/>
      <c r="I26" s="170"/>
      <c r="J26" s="170"/>
      <c r="K26" s="170"/>
      <c r="L26" s="170"/>
      <c r="M26" s="170"/>
      <c r="N26" s="170"/>
      <c r="O26" s="170"/>
      <c r="P26" s="170"/>
      <c r="Q26" s="163"/>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5"/>
      <c r="AY26" s="43" t="s">
        <v>168</v>
      </c>
    </row>
    <row r="27" spans="1:52" ht="21" customHeight="1">
      <c r="B27" s="169"/>
      <c r="C27" s="170"/>
      <c r="D27" s="170"/>
      <c r="E27" s="170"/>
      <c r="F27" s="170"/>
      <c r="G27" s="170"/>
      <c r="H27" s="170"/>
      <c r="I27" s="170"/>
      <c r="J27" s="170"/>
      <c r="K27" s="170"/>
      <c r="L27" s="170"/>
      <c r="M27" s="170"/>
      <c r="N27" s="170"/>
      <c r="O27" s="170"/>
      <c r="P27" s="170"/>
      <c r="Q27" s="166"/>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8"/>
      <c r="AY27" s="43" t="s">
        <v>169</v>
      </c>
    </row>
    <row r="28" spans="1:52" ht="21" customHeight="1">
      <c r="A28" s="40"/>
      <c r="B28" s="212" t="s">
        <v>148</v>
      </c>
      <c r="C28" s="210"/>
      <c r="D28" s="210"/>
      <c r="E28" s="210"/>
      <c r="F28" s="210"/>
      <c r="G28" s="210"/>
      <c r="H28" s="210"/>
      <c r="I28" s="210"/>
      <c r="J28" s="210"/>
      <c r="K28" s="210"/>
      <c r="L28" s="210"/>
      <c r="M28" s="210"/>
      <c r="N28" s="210"/>
      <c r="O28" s="210"/>
      <c r="P28" s="210"/>
      <c r="Q28" s="209" t="s">
        <v>34</v>
      </c>
      <c r="R28" s="210"/>
      <c r="S28" s="210"/>
      <c r="T28" s="210"/>
      <c r="U28" s="210"/>
      <c r="V28" s="210"/>
      <c r="W28" s="210"/>
      <c r="X28" s="210"/>
      <c r="Y28" s="210"/>
      <c r="Z28" s="210"/>
      <c r="AA28" s="210"/>
      <c r="AB28" s="210"/>
      <c r="AC28" s="210"/>
      <c r="AD28" s="210"/>
      <c r="AE28" s="213"/>
      <c r="AF28" s="214" t="s">
        <v>96</v>
      </c>
      <c r="AG28" s="215"/>
      <c r="AH28" s="215"/>
      <c r="AI28" s="215"/>
      <c r="AJ28" s="215"/>
      <c r="AK28" s="215"/>
      <c r="AL28" s="215"/>
      <c r="AM28" s="215"/>
      <c r="AN28" s="215"/>
      <c r="AO28" s="215"/>
      <c r="AP28" s="215"/>
      <c r="AQ28" s="215"/>
      <c r="AR28" s="215"/>
      <c r="AS28" s="215"/>
      <c r="AT28" s="215"/>
      <c r="AU28" s="215"/>
      <c r="AV28" s="215"/>
      <c r="AW28" s="216"/>
      <c r="AX28" s="40"/>
      <c r="AY28" s="40"/>
      <c r="AZ28" s="40"/>
    </row>
    <row r="29" spans="1:52" ht="21" customHeight="1">
      <c r="A29" s="40"/>
      <c r="B29" s="182" t="s">
        <v>35</v>
      </c>
      <c r="C29" s="143"/>
      <c r="D29" s="143"/>
      <c r="E29" s="141"/>
      <c r="F29" s="141"/>
      <c r="G29" s="143" t="s">
        <v>36</v>
      </c>
      <c r="H29" s="143"/>
      <c r="I29" s="141"/>
      <c r="J29" s="141"/>
      <c r="K29" s="143" t="s">
        <v>37</v>
      </c>
      <c r="L29" s="143"/>
      <c r="M29" s="141"/>
      <c r="N29" s="141"/>
      <c r="O29" s="143" t="s">
        <v>38</v>
      </c>
      <c r="P29" s="145"/>
      <c r="Q29" s="147" t="s">
        <v>35</v>
      </c>
      <c r="R29" s="143"/>
      <c r="S29" s="143"/>
      <c r="T29" s="141"/>
      <c r="U29" s="141"/>
      <c r="V29" s="143" t="s">
        <v>36</v>
      </c>
      <c r="W29" s="143"/>
      <c r="X29" s="141"/>
      <c r="Y29" s="141"/>
      <c r="Z29" s="143" t="s">
        <v>37</v>
      </c>
      <c r="AA29" s="143"/>
      <c r="AB29" s="141"/>
      <c r="AC29" s="141"/>
      <c r="AD29" s="143" t="s">
        <v>38</v>
      </c>
      <c r="AE29" s="145"/>
      <c r="AF29" s="178" t="s">
        <v>35</v>
      </c>
      <c r="AG29" s="149"/>
      <c r="AH29" s="149"/>
      <c r="AI29" s="177"/>
      <c r="AJ29" s="177"/>
      <c r="AK29" s="149" t="s">
        <v>36</v>
      </c>
      <c r="AL29" s="149"/>
      <c r="AM29" s="177"/>
      <c r="AN29" s="177"/>
      <c r="AO29" s="149" t="s">
        <v>37</v>
      </c>
      <c r="AP29" s="149"/>
      <c r="AQ29" s="177"/>
      <c r="AR29" s="177"/>
      <c r="AS29" s="149" t="s">
        <v>38</v>
      </c>
      <c r="AT29" s="149"/>
      <c r="AU29" s="149" t="s">
        <v>39</v>
      </c>
      <c r="AV29" s="149"/>
      <c r="AW29" s="150"/>
      <c r="AX29" s="40"/>
      <c r="AY29" s="40"/>
      <c r="AZ29" s="40"/>
    </row>
    <row r="30" spans="1:52" ht="21" customHeight="1">
      <c r="A30" s="40"/>
      <c r="B30" s="183"/>
      <c r="C30" s="144"/>
      <c r="D30" s="144"/>
      <c r="E30" s="142"/>
      <c r="F30" s="142"/>
      <c r="G30" s="144"/>
      <c r="H30" s="144"/>
      <c r="I30" s="142"/>
      <c r="J30" s="142"/>
      <c r="K30" s="144"/>
      <c r="L30" s="144"/>
      <c r="M30" s="142"/>
      <c r="N30" s="142"/>
      <c r="O30" s="144"/>
      <c r="P30" s="146"/>
      <c r="Q30" s="148"/>
      <c r="R30" s="144"/>
      <c r="S30" s="144"/>
      <c r="T30" s="142"/>
      <c r="U30" s="142"/>
      <c r="V30" s="144"/>
      <c r="W30" s="144"/>
      <c r="X30" s="142"/>
      <c r="Y30" s="142"/>
      <c r="Z30" s="144"/>
      <c r="AA30" s="144"/>
      <c r="AB30" s="142"/>
      <c r="AC30" s="142"/>
      <c r="AD30" s="144"/>
      <c r="AE30" s="146"/>
      <c r="AF30" s="151" t="s">
        <v>35</v>
      </c>
      <c r="AG30" s="152"/>
      <c r="AH30" s="152"/>
      <c r="AI30" s="153"/>
      <c r="AJ30" s="153"/>
      <c r="AK30" s="152" t="s">
        <v>36</v>
      </c>
      <c r="AL30" s="152"/>
      <c r="AM30" s="60"/>
      <c r="AN30" s="60"/>
      <c r="AO30" s="152" t="s">
        <v>37</v>
      </c>
      <c r="AP30" s="152"/>
      <c r="AQ30" s="153"/>
      <c r="AR30" s="153"/>
      <c r="AS30" s="152" t="s">
        <v>38</v>
      </c>
      <c r="AT30" s="152"/>
      <c r="AU30" s="152" t="s">
        <v>40</v>
      </c>
      <c r="AV30" s="152"/>
      <c r="AW30" s="154"/>
      <c r="AX30" s="40"/>
      <c r="AY30" s="40"/>
      <c r="AZ30" s="40"/>
    </row>
    <row r="31" spans="1:52" ht="21" customHeight="1" thickBot="1">
      <c r="A31" s="40"/>
      <c r="B31" s="179" t="s">
        <v>149</v>
      </c>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80"/>
      <c r="AG31" s="181"/>
      <c r="AH31" s="181"/>
      <c r="AI31" s="181"/>
      <c r="AJ31" s="181"/>
      <c r="AK31" s="181"/>
      <c r="AL31" s="181"/>
      <c r="AM31" s="181"/>
      <c r="AN31" s="181"/>
      <c r="AO31" s="181"/>
      <c r="AP31" s="181"/>
      <c r="AQ31" s="181"/>
      <c r="AR31" s="175" t="s">
        <v>110</v>
      </c>
      <c r="AS31" s="175"/>
      <c r="AT31" s="175"/>
      <c r="AU31" s="175"/>
      <c r="AV31" s="175"/>
      <c r="AW31" s="176"/>
      <c r="AX31" s="40"/>
      <c r="AY31" s="40"/>
      <c r="AZ31" s="40"/>
    </row>
    <row r="32" spans="1:52" ht="21" customHeight="1">
      <c r="A32" s="40"/>
      <c r="B32" s="133" t="s">
        <v>160</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5"/>
      <c r="AX32" s="40"/>
      <c r="AY32" s="40"/>
      <c r="AZ32" s="40"/>
    </row>
    <row r="33" spans="1:52" ht="21" customHeight="1">
      <c r="A33" s="40"/>
      <c r="B33" s="50"/>
      <c r="C33" s="51"/>
      <c r="D33" s="51" t="s">
        <v>161</v>
      </c>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2"/>
      <c r="AX33" s="40"/>
      <c r="AY33" s="40"/>
      <c r="AZ33" s="40"/>
    </row>
    <row r="34" spans="1:52" ht="21" customHeight="1" thickBot="1">
      <c r="A34" s="40"/>
      <c r="B34" s="53"/>
      <c r="C34" s="54"/>
      <c r="D34" s="54" t="s">
        <v>162</v>
      </c>
      <c r="E34" s="54"/>
      <c r="F34" s="54"/>
      <c r="G34" s="54"/>
      <c r="H34" s="54"/>
      <c r="I34" s="54"/>
      <c r="J34" s="54"/>
      <c r="K34" s="54"/>
      <c r="L34" s="54"/>
      <c r="M34" s="54"/>
      <c r="N34" s="54"/>
      <c r="O34" s="54"/>
      <c r="P34" s="54"/>
      <c r="Q34" s="54"/>
      <c r="R34" s="54"/>
      <c r="S34" s="54"/>
      <c r="T34" s="54"/>
      <c r="U34" s="54"/>
      <c r="V34" s="54"/>
      <c r="W34" s="54"/>
      <c r="X34" s="54"/>
      <c r="Y34" s="54"/>
      <c r="Z34" s="121"/>
      <c r="AA34" s="54"/>
      <c r="AB34" s="54"/>
      <c r="AC34" s="54"/>
      <c r="AD34" s="54"/>
      <c r="AE34" s="54"/>
      <c r="AF34" s="54"/>
      <c r="AG34" s="54"/>
      <c r="AH34" s="54"/>
      <c r="AI34" s="54"/>
      <c r="AJ34" s="54"/>
      <c r="AK34" s="54"/>
      <c r="AL34" s="54"/>
      <c r="AM34" s="54"/>
      <c r="AN34" s="54"/>
      <c r="AO34" s="54"/>
      <c r="AP34" s="54"/>
      <c r="AQ34" s="54"/>
      <c r="AR34" s="54"/>
      <c r="AS34" s="54"/>
      <c r="AT34" s="54"/>
      <c r="AU34" s="54"/>
      <c r="AV34" s="54"/>
      <c r="AW34" s="55"/>
      <c r="AX34" s="40"/>
      <c r="AY34" s="40"/>
      <c r="AZ34" s="40"/>
    </row>
    <row r="35" spans="1:52" ht="55" customHeight="1">
      <c r="A35" s="40"/>
      <c r="B35" s="133" t="s">
        <v>213</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5"/>
      <c r="AX35" s="40"/>
      <c r="AY35" s="40"/>
      <c r="AZ35" s="40"/>
    </row>
    <row r="36" spans="1:52" ht="21" customHeight="1">
      <c r="A36" s="40"/>
      <c r="B36" s="50"/>
      <c r="C36" s="51"/>
      <c r="D36" s="51" t="s">
        <v>208</v>
      </c>
      <c r="E36" s="51"/>
      <c r="F36" s="51"/>
      <c r="G36" s="51"/>
      <c r="H36" s="51"/>
      <c r="I36" s="51" t="s">
        <v>211</v>
      </c>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2"/>
      <c r="AX36" s="40"/>
      <c r="AY36" s="40"/>
      <c r="AZ36" s="40"/>
    </row>
    <row r="37" spans="1:52" ht="21" customHeight="1">
      <c r="A37" s="40"/>
      <c r="B37" s="256" t="s">
        <v>209</v>
      </c>
      <c r="C37" s="257"/>
      <c r="D37" s="257"/>
      <c r="E37" s="257"/>
      <c r="F37" s="257"/>
      <c r="G37" s="257"/>
      <c r="H37" s="257"/>
      <c r="I37" s="258" t="s">
        <v>210</v>
      </c>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9"/>
      <c r="AX37" s="40"/>
      <c r="AY37" s="40"/>
      <c r="AZ37" s="40"/>
    </row>
    <row r="38" spans="1:52" ht="21" customHeight="1" thickBot="1">
      <c r="A38" s="40"/>
      <c r="B38" s="260"/>
      <c r="C38" s="261"/>
      <c r="D38" s="261"/>
      <c r="E38" s="261"/>
      <c r="F38" s="261"/>
      <c r="G38" s="261"/>
      <c r="H38" s="261"/>
      <c r="I38" s="262" t="s">
        <v>212</v>
      </c>
      <c r="J38" s="262"/>
      <c r="K38" s="262"/>
      <c r="L38" s="262"/>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4"/>
      <c r="AX38" s="40"/>
      <c r="AY38" s="40"/>
      <c r="AZ38" s="40"/>
    </row>
    <row r="39" spans="1:52" ht="40" customHeight="1">
      <c r="A39" s="40"/>
      <c r="B39" s="133" t="s">
        <v>214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5"/>
      <c r="AX39" s="40"/>
      <c r="AY39" s="40"/>
      <c r="AZ39" s="40"/>
    </row>
    <row r="40" spans="1:52" ht="21" customHeight="1">
      <c r="A40" s="40"/>
      <c r="B40" s="50"/>
      <c r="C40" s="51"/>
      <c r="D40" s="51" t="s">
        <v>215</v>
      </c>
      <c r="E40" s="51"/>
      <c r="F40" s="51"/>
      <c r="G40" s="51"/>
      <c r="H40" s="51"/>
      <c r="I40" s="51" t="s">
        <v>229</v>
      </c>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2"/>
      <c r="AX40" s="40"/>
      <c r="AY40" s="40"/>
      <c r="AZ40" s="40"/>
    </row>
    <row r="41" spans="1:52" ht="21" customHeight="1">
      <c r="A41" s="40"/>
      <c r="B41" s="256" t="s">
        <v>216</v>
      </c>
      <c r="C41" s="257"/>
      <c r="D41" s="257"/>
      <c r="E41" s="257"/>
      <c r="F41" s="257"/>
      <c r="G41" s="257"/>
      <c r="H41" s="257"/>
      <c r="I41" s="258" t="s">
        <v>210</v>
      </c>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9"/>
      <c r="AX41" s="40"/>
      <c r="AY41" s="40"/>
      <c r="AZ41" s="40"/>
    </row>
    <row r="42" spans="1:52" ht="21" customHeight="1" thickBot="1">
      <c r="A42" s="40"/>
      <c r="B42" s="260"/>
      <c r="C42" s="261"/>
      <c r="D42" s="261"/>
      <c r="E42" s="261"/>
      <c r="F42" s="261"/>
      <c r="G42" s="261"/>
      <c r="H42" s="261"/>
      <c r="I42" s="262" t="s">
        <v>217</v>
      </c>
      <c r="J42" s="262"/>
      <c r="K42" s="262"/>
      <c r="L42" s="262"/>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4"/>
      <c r="AX42" s="40"/>
      <c r="AY42" s="40"/>
      <c r="AZ42" s="40"/>
    </row>
    <row r="43" spans="1:52" ht="21" customHeight="1">
      <c r="A43" s="40"/>
      <c r="B43" s="133" t="s">
        <v>218</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5"/>
      <c r="AX43" s="40"/>
      <c r="AY43" s="40"/>
      <c r="AZ43" s="40"/>
    </row>
    <row r="44" spans="1:52" ht="21" customHeight="1">
      <c r="A44" s="40"/>
      <c r="B44" s="265" t="s">
        <v>219</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7"/>
      <c r="AX44" s="40"/>
      <c r="AY44" s="40"/>
      <c r="AZ44" s="40"/>
    </row>
    <row r="45" spans="1:52" ht="21" customHeight="1">
      <c r="A45" s="40"/>
      <c r="B45" s="268"/>
      <c r="C45" s="269"/>
      <c r="D45" s="270" t="s">
        <v>221</v>
      </c>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1"/>
      <c r="AX45" s="40"/>
      <c r="AY45" s="40"/>
      <c r="AZ45" s="40"/>
    </row>
    <row r="46" spans="1:52" ht="21" customHeight="1">
      <c r="A46" s="40"/>
      <c r="B46" s="272"/>
      <c r="C46" s="273"/>
      <c r="D46" s="270" t="s">
        <v>220</v>
      </c>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1"/>
      <c r="AX46" s="40"/>
      <c r="AY46" s="40"/>
      <c r="AZ46" s="40"/>
    </row>
    <row r="47" spans="1:52" ht="21" customHeight="1">
      <c r="A47" s="40"/>
      <c r="B47" s="274"/>
      <c r="C47" s="275"/>
      <c r="D47" s="276" t="s">
        <v>222</v>
      </c>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7"/>
      <c r="AX47" s="40"/>
      <c r="AY47" s="40"/>
      <c r="AZ47" s="40"/>
    </row>
    <row r="48" spans="1:52" ht="63" customHeight="1">
      <c r="A48" s="40"/>
      <c r="B48" s="278" t="s">
        <v>223</v>
      </c>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80"/>
      <c r="AX48" s="40"/>
      <c r="AY48" s="40"/>
      <c r="AZ48" s="40"/>
    </row>
    <row r="49" spans="1:52" ht="21" customHeight="1">
      <c r="A49" s="40"/>
      <c r="B49" s="281"/>
      <c r="C49" s="282"/>
      <c r="D49" s="283" t="s">
        <v>235</v>
      </c>
      <c r="E49" s="283"/>
      <c r="F49" s="283"/>
      <c r="G49" s="283"/>
      <c r="H49" s="283"/>
      <c r="I49" s="283"/>
      <c r="J49" s="283"/>
      <c r="K49" s="283"/>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5"/>
      <c r="AX49" s="40"/>
      <c r="AY49" s="40"/>
      <c r="AZ49" s="40"/>
    </row>
    <row r="50" spans="1:52" ht="21" customHeight="1">
      <c r="A50" s="40"/>
      <c r="B50" s="286" t="s">
        <v>237</v>
      </c>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8"/>
      <c r="AX50" s="40"/>
      <c r="AY50" s="40"/>
      <c r="AZ50" s="40"/>
    </row>
    <row r="51" spans="1:52" ht="67" customHeight="1">
      <c r="A51" s="40"/>
      <c r="B51" s="289" t="s">
        <v>240</v>
      </c>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123"/>
      <c r="AL51" s="123"/>
      <c r="AM51" s="124" t="s">
        <v>238</v>
      </c>
      <c r="AN51" s="123"/>
      <c r="AO51" s="123"/>
      <c r="AP51" s="123"/>
      <c r="AQ51" s="123"/>
      <c r="AR51" s="123"/>
      <c r="AS51" s="124" t="s">
        <v>239</v>
      </c>
      <c r="AT51" s="123"/>
      <c r="AU51" s="123"/>
      <c r="AV51" s="123"/>
      <c r="AW51" s="125"/>
      <c r="AX51" s="40"/>
      <c r="AY51" s="40"/>
      <c r="AZ51" s="40"/>
    </row>
    <row r="52" spans="1:52" ht="38.700000000000003" customHeight="1">
      <c r="A52" s="40"/>
      <c r="B52" s="291" t="s">
        <v>241</v>
      </c>
      <c r="C52" s="292"/>
      <c r="D52" s="292"/>
      <c r="E52" s="292"/>
      <c r="F52" s="292"/>
      <c r="G52" s="292"/>
      <c r="H52" s="292"/>
      <c r="I52" s="292"/>
      <c r="J52" s="292"/>
      <c r="K52" s="292"/>
      <c r="L52" s="292"/>
      <c r="M52" s="292"/>
      <c r="N52" s="292"/>
      <c r="O52" s="292"/>
      <c r="P52" s="292"/>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2"/>
      <c r="AX52" s="40"/>
      <c r="AY52" s="40"/>
      <c r="AZ52" s="40"/>
    </row>
    <row r="53" spans="1:52" ht="21" customHeight="1">
      <c r="A53" s="40"/>
      <c r="B53" s="155" t="s">
        <v>111</v>
      </c>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7"/>
      <c r="AX53" s="40"/>
      <c r="AY53" s="40"/>
      <c r="AZ53" s="40"/>
    </row>
    <row r="54" spans="1:52" ht="21" customHeight="1">
      <c r="A54" s="40"/>
      <c r="B54" s="136" t="s">
        <v>113</v>
      </c>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8"/>
      <c r="AX54" s="40"/>
      <c r="AY54" s="40"/>
      <c r="AZ54" s="40"/>
    </row>
    <row r="55" spans="1:52" ht="60" customHeight="1">
      <c r="A55" s="40"/>
      <c r="B55" s="158" t="s">
        <v>203</v>
      </c>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60"/>
      <c r="AX55" s="40"/>
      <c r="AY55" s="40" t="s">
        <v>130</v>
      </c>
      <c r="AZ55" s="40"/>
    </row>
    <row r="56" spans="1:52" ht="21" customHeight="1">
      <c r="A56" s="40"/>
      <c r="B56" s="136" t="s">
        <v>112</v>
      </c>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8"/>
      <c r="AX56" s="40"/>
      <c r="AY56" s="40"/>
      <c r="AZ56" s="40"/>
    </row>
    <row r="57" spans="1:52" ht="60" customHeight="1">
      <c r="A57" s="40"/>
      <c r="B57" s="158"/>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60"/>
      <c r="AX57" s="40"/>
      <c r="AY57" s="40"/>
      <c r="AZ57" s="40"/>
    </row>
    <row r="58" spans="1:52" ht="21" customHeight="1">
      <c r="A58" s="40"/>
      <c r="B58" s="136" t="s">
        <v>150</v>
      </c>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8"/>
      <c r="AX58" s="40"/>
      <c r="AY58" s="40"/>
      <c r="AZ58" s="40"/>
    </row>
    <row r="59" spans="1:52" ht="60" customHeight="1">
      <c r="A59" s="40"/>
      <c r="B59" s="158"/>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60"/>
      <c r="AX59" s="40"/>
      <c r="AY59" s="40"/>
      <c r="AZ59" s="40"/>
    </row>
    <row r="60" spans="1:52" ht="21" customHeight="1">
      <c r="A60" s="40"/>
      <c r="B60" s="136" t="s">
        <v>151</v>
      </c>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8"/>
      <c r="AX60" s="40"/>
      <c r="AY60" s="40"/>
      <c r="AZ60" s="40"/>
    </row>
    <row r="61" spans="1:52" ht="60" customHeight="1">
      <c r="A61" s="40"/>
      <c r="B61" s="158"/>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60"/>
      <c r="AX61" s="40"/>
      <c r="AY61" s="40"/>
      <c r="AZ61" s="40"/>
    </row>
    <row r="62" spans="1:52" ht="21" customHeight="1">
      <c r="A62" s="40"/>
      <c r="B62" s="136" t="s">
        <v>41</v>
      </c>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8"/>
      <c r="AX62" s="40"/>
      <c r="AY62" s="40"/>
      <c r="AZ62" s="40"/>
    </row>
    <row r="63" spans="1:52" ht="60" customHeight="1" thickBot="1">
      <c r="A63" s="40"/>
      <c r="B63" s="191"/>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3"/>
      <c r="AX63" s="40"/>
      <c r="AY63" s="40"/>
      <c r="AZ63" s="40"/>
    </row>
    <row r="64" spans="1:52" ht="27.75" customHeight="1">
      <c r="A64" s="40"/>
      <c r="B64" s="190" t="s">
        <v>42</v>
      </c>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40"/>
      <c r="AY64" s="40"/>
      <c r="AZ64" s="40"/>
    </row>
    <row r="65" spans="1:56" ht="14.7" customHeight="1">
      <c r="A65" s="40"/>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40"/>
    </row>
    <row r="66" spans="1:56" ht="20.25" customHeight="1" thickBot="1">
      <c r="A66" s="40"/>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40"/>
    </row>
    <row r="67" spans="1:56" ht="20.25" customHeight="1">
      <c r="A67" s="48"/>
      <c r="B67" s="184" t="s">
        <v>155</v>
      </c>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6"/>
      <c r="AY67" s="43" t="s">
        <v>170</v>
      </c>
    </row>
    <row r="68" spans="1:56" ht="20" customHeight="1" thickBot="1">
      <c r="A68" s="47"/>
      <c r="B68" s="187"/>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9"/>
    </row>
    <row r="69" spans="1:56" ht="21" customHeight="1" thickBot="1">
      <c r="A69" s="47"/>
      <c r="B69" s="293" t="s">
        <v>197</v>
      </c>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1"/>
      <c r="AY69" s="117" t="s">
        <v>192</v>
      </c>
      <c r="AZ69" s="118"/>
      <c r="BA69" s="118"/>
      <c r="BB69" s="118"/>
      <c r="BC69" s="118"/>
      <c r="BD69" s="118"/>
    </row>
    <row r="70" spans="1:56" ht="63" customHeight="1" thickBot="1">
      <c r="A70" s="67"/>
      <c r="B70" s="294" t="s">
        <v>184</v>
      </c>
      <c r="C70" s="295"/>
      <c r="D70" s="295"/>
      <c r="E70" s="295"/>
      <c r="F70" s="295"/>
      <c r="G70" s="295"/>
      <c r="H70" s="295"/>
      <c r="I70" s="295"/>
      <c r="J70" s="295"/>
      <c r="K70" s="295"/>
      <c r="L70" s="295"/>
      <c r="M70" s="295"/>
      <c r="N70" s="295"/>
      <c r="O70" s="295"/>
      <c r="P70" s="295"/>
      <c r="Q70" s="295"/>
      <c r="R70" s="295"/>
      <c r="S70" s="295"/>
      <c r="T70" s="295"/>
      <c r="U70" s="295"/>
      <c r="V70" s="295"/>
      <c r="W70" s="295"/>
      <c r="X70" s="295"/>
      <c r="Y70" s="295"/>
      <c r="Z70" s="295"/>
      <c r="AA70" s="295"/>
      <c r="AB70" s="295"/>
      <c r="AC70" s="295"/>
      <c r="AD70" s="295"/>
      <c r="AE70" s="295"/>
      <c r="AF70" s="295"/>
      <c r="AG70" s="295"/>
      <c r="AH70" s="295"/>
      <c r="AI70" s="295"/>
      <c r="AJ70" s="295"/>
      <c r="AK70" s="68"/>
      <c r="AL70" s="68"/>
      <c r="AM70" s="69" t="s">
        <v>153</v>
      </c>
      <c r="AN70" s="68"/>
      <c r="AO70" s="68"/>
      <c r="AP70" s="68"/>
      <c r="AQ70" s="68"/>
      <c r="AR70" s="68"/>
      <c r="AS70" s="69" t="s">
        <v>154</v>
      </c>
      <c r="AT70" s="68"/>
      <c r="AU70" s="68"/>
      <c r="AV70" s="68"/>
      <c r="AW70" s="70"/>
      <c r="AX70" s="71"/>
      <c r="AY70" s="139" t="s">
        <v>193</v>
      </c>
      <c r="AZ70" s="140"/>
      <c r="BA70" s="140"/>
      <c r="BB70" s="140"/>
      <c r="BC70" s="140"/>
      <c r="BD70" s="140"/>
    </row>
    <row r="71" spans="1:56" ht="63" customHeight="1">
      <c r="A71" s="67"/>
      <c r="B71" s="296" t="s">
        <v>187</v>
      </c>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112"/>
      <c r="AL71" s="112"/>
      <c r="AM71" s="113" t="s">
        <v>153</v>
      </c>
      <c r="AN71" s="112"/>
      <c r="AO71" s="112"/>
      <c r="AP71" s="112"/>
      <c r="AQ71" s="112"/>
      <c r="AR71" s="112"/>
      <c r="AS71" s="113" t="s">
        <v>154</v>
      </c>
      <c r="AT71" s="112"/>
      <c r="AU71" s="112"/>
      <c r="AV71" s="112"/>
      <c r="AW71" s="114"/>
      <c r="AX71" s="71"/>
    </row>
    <row r="72" spans="1:56" ht="85" customHeight="1">
      <c r="A72" s="67"/>
      <c r="B72" s="298" t="s">
        <v>188</v>
      </c>
      <c r="C72" s="299"/>
      <c r="D72" s="299"/>
      <c r="E72" s="299"/>
      <c r="F72" s="299"/>
      <c r="G72" s="299"/>
      <c r="H72" s="299"/>
      <c r="I72" s="299"/>
      <c r="J72" s="299"/>
      <c r="K72" s="299"/>
      <c r="L72" s="299"/>
      <c r="M72" s="299"/>
      <c r="N72" s="299"/>
      <c r="O72" s="299"/>
      <c r="P72" s="299"/>
      <c r="Q72" s="299"/>
      <c r="R72" s="299"/>
      <c r="S72" s="299"/>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c r="AR72" s="171"/>
      <c r="AS72" s="171"/>
      <c r="AT72" s="171"/>
      <c r="AU72" s="171"/>
      <c r="AV72" s="171"/>
      <c r="AW72" s="172"/>
      <c r="AX72" s="71"/>
    </row>
    <row r="73" spans="1:56" ht="85" customHeight="1">
      <c r="A73" s="67"/>
      <c r="B73" s="298" t="s">
        <v>189</v>
      </c>
      <c r="C73" s="299"/>
      <c r="D73" s="299"/>
      <c r="E73" s="299"/>
      <c r="F73" s="299"/>
      <c r="G73" s="299"/>
      <c r="H73" s="299"/>
      <c r="I73" s="299"/>
      <c r="J73" s="299"/>
      <c r="K73" s="299"/>
      <c r="L73" s="299"/>
      <c r="M73" s="299"/>
      <c r="N73" s="299"/>
      <c r="O73" s="299"/>
      <c r="P73" s="299"/>
      <c r="Q73" s="299"/>
      <c r="R73" s="299"/>
      <c r="S73" s="299"/>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2"/>
      <c r="AX73" s="71"/>
    </row>
    <row r="74" spans="1:56" ht="85" customHeight="1" thickBot="1">
      <c r="A74" s="67"/>
      <c r="B74" s="300" t="s">
        <v>190</v>
      </c>
      <c r="C74" s="301"/>
      <c r="D74" s="301"/>
      <c r="E74" s="301"/>
      <c r="F74" s="301"/>
      <c r="G74" s="301"/>
      <c r="H74" s="301"/>
      <c r="I74" s="301"/>
      <c r="J74" s="301"/>
      <c r="K74" s="301"/>
      <c r="L74" s="301"/>
      <c r="M74" s="301"/>
      <c r="N74" s="301"/>
      <c r="O74" s="301"/>
      <c r="P74" s="301"/>
      <c r="Q74" s="301"/>
      <c r="R74" s="301"/>
      <c r="S74" s="301"/>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4"/>
      <c r="AX74" s="71"/>
    </row>
    <row r="75" spans="1:56" ht="42" customHeight="1">
      <c r="A75" s="67"/>
      <c r="B75" s="302" t="s">
        <v>191</v>
      </c>
      <c r="C75" s="303"/>
      <c r="D75" s="303"/>
      <c r="E75" s="303"/>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115"/>
      <c r="AL75" s="115"/>
      <c r="AM75" s="120" t="s">
        <v>194</v>
      </c>
      <c r="AN75" s="115"/>
      <c r="AO75" s="115"/>
      <c r="AP75" s="115"/>
      <c r="AQ75" s="115"/>
      <c r="AR75" s="115"/>
      <c r="AS75" s="120" t="s">
        <v>195</v>
      </c>
      <c r="AT75" s="115"/>
      <c r="AU75" s="115"/>
      <c r="AV75" s="115"/>
      <c r="AW75" s="116"/>
      <c r="AX75" s="71"/>
      <c r="BA75" s="119"/>
    </row>
    <row r="76" spans="1:56" ht="85" customHeight="1" thickBot="1">
      <c r="A76" s="67"/>
      <c r="B76" s="300" t="s">
        <v>196</v>
      </c>
      <c r="C76" s="301"/>
      <c r="D76" s="301"/>
      <c r="E76" s="301"/>
      <c r="F76" s="301"/>
      <c r="G76" s="301"/>
      <c r="H76" s="301"/>
      <c r="I76" s="301"/>
      <c r="J76" s="301"/>
      <c r="K76" s="301"/>
      <c r="L76" s="301"/>
      <c r="M76" s="301"/>
      <c r="N76" s="301"/>
      <c r="O76" s="301"/>
      <c r="P76" s="301"/>
      <c r="Q76" s="301"/>
      <c r="R76" s="301"/>
      <c r="S76" s="301"/>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4"/>
      <c r="AX76" s="71"/>
    </row>
    <row r="77" spans="1:56" ht="20.25" customHeight="1" thickBot="1">
      <c r="A77" s="47"/>
      <c r="B77" s="293" t="s">
        <v>198</v>
      </c>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1"/>
      <c r="AY77" s="117" t="s">
        <v>199</v>
      </c>
      <c r="AZ77" s="118"/>
      <c r="BA77" s="118"/>
      <c r="BB77" s="118"/>
      <c r="BC77" s="118"/>
      <c r="BD77" s="118"/>
    </row>
    <row r="78" spans="1:56" ht="63" customHeight="1" thickBot="1">
      <c r="A78" s="72"/>
      <c r="B78" s="304" t="s">
        <v>201</v>
      </c>
      <c r="C78" s="305"/>
      <c r="D78" s="305"/>
      <c r="E78" s="305"/>
      <c r="F78" s="305"/>
      <c r="G78" s="305"/>
      <c r="H78" s="305"/>
      <c r="I78" s="305"/>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68"/>
      <c r="AL78" s="68"/>
      <c r="AM78" s="69" t="s">
        <v>153</v>
      </c>
      <c r="AN78" s="68"/>
      <c r="AO78" s="68"/>
      <c r="AP78" s="68"/>
      <c r="AQ78" s="68"/>
      <c r="AR78" s="68"/>
      <c r="AS78" s="69" t="s">
        <v>154</v>
      </c>
      <c r="AT78" s="68"/>
      <c r="AU78" s="68"/>
      <c r="AV78" s="68"/>
      <c r="AW78" s="70"/>
      <c r="AX78" s="73"/>
      <c r="AY78" s="132" t="s">
        <v>200</v>
      </c>
      <c r="AZ78" s="132"/>
      <c r="BA78" s="132"/>
      <c r="BB78" s="132"/>
      <c r="BC78" s="132"/>
      <c r="BD78" s="132"/>
    </row>
    <row r="79" spans="1:56" ht="63" customHeight="1" thickBot="1">
      <c r="A79" s="72"/>
      <c r="B79" s="304" t="s">
        <v>156</v>
      </c>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68"/>
      <c r="AL79" s="68"/>
      <c r="AM79" s="69" t="s">
        <v>153</v>
      </c>
      <c r="AN79" s="68"/>
      <c r="AO79" s="68"/>
      <c r="AP79" s="68"/>
      <c r="AQ79" s="68"/>
      <c r="AR79" s="68"/>
      <c r="AS79" s="69" t="s">
        <v>154</v>
      </c>
      <c r="AT79" s="68"/>
      <c r="AU79" s="68"/>
      <c r="AV79" s="68"/>
      <c r="AW79" s="70"/>
      <c r="AX79" s="73"/>
    </row>
    <row r="80" spans="1:56" ht="63" customHeight="1" thickBot="1">
      <c r="A80" s="72"/>
      <c r="B80" s="304" t="s">
        <v>202</v>
      </c>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74"/>
      <c r="AL80" s="74"/>
      <c r="AM80" s="122" t="s">
        <v>153</v>
      </c>
      <c r="AN80" s="74"/>
      <c r="AO80" s="74"/>
      <c r="AP80" s="74"/>
      <c r="AQ80" s="74"/>
      <c r="AR80" s="74"/>
      <c r="AS80" s="122" t="s">
        <v>154</v>
      </c>
      <c r="AT80" s="74"/>
      <c r="AU80" s="74"/>
      <c r="AV80" s="74"/>
      <c r="AW80" s="75"/>
      <c r="AX80" s="73"/>
    </row>
    <row r="81" spans="2:49" ht="20.25" customHeight="1">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row>
  </sheetData>
  <mergeCells count="191">
    <mergeCell ref="B24:AE24"/>
    <mergeCell ref="AF24:AQ24"/>
    <mergeCell ref="AR24:AW24"/>
    <mergeCell ref="AQ22:AR22"/>
    <mergeCell ref="AS22:AT22"/>
    <mergeCell ref="AU22:AW22"/>
    <mergeCell ref="AF23:AH23"/>
    <mergeCell ref="AI23:AJ23"/>
    <mergeCell ref="AK23:AL23"/>
    <mergeCell ref="AO23:AP23"/>
    <mergeCell ref="AQ23:AR23"/>
    <mergeCell ref="AS23:AT23"/>
    <mergeCell ref="AU23:AW23"/>
    <mergeCell ref="AF22:AH22"/>
    <mergeCell ref="B22:D23"/>
    <mergeCell ref="E22:F23"/>
    <mergeCell ref="G22:H23"/>
    <mergeCell ref="Z6:AH6"/>
    <mergeCell ref="AI6:AW6"/>
    <mergeCell ref="AF17:AQ17"/>
    <mergeCell ref="I22:J23"/>
    <mergeCell ref="M22:N23"/>
    <mergeCell ref="O22:P23"/>
    <mergeCell ref="Q22:S23"/>
    <mergeCell ref="T22:U23"/>
    <mergeCell ref="AD22:AE23"/>
    <mergeCell ref="K22:L23"/>
    <mergeCell ref="B18:AW18"/>
    <mergeCell ref="B19:P19"/>
    <mergeCell ref="Q19:AW20"/>
    <mergeCell ref="B20:P20"/>
    <mergeCell ref="B21:P21"/>
    <mergeCell ref="AF21:AW21"/>
    <mergeCell ref="B17:AE17"/>
    <mergeCell ref="AR17:AW17"/>
    <mergeCell ref="AK16:AL16"/>
    <mergeCell ref="AO16:AP16"/>
    <mergeCell ref="AI15:AJ15"/>
    <mergeCell ref="B15:D16"/>
    <mergeCell ref="E15:F16"/>
    <mergeCell ref="AO15:AP15"/>
    <mergeCell ref="A2:AX2"/>
    <mergeCell ref="Z4:AH4"/>
    <mergeCell ref="AI4:AW4"/>
    <mergeCell ref="Z5:AH5"/>
    <mergeCell ref="AI5:AW5"/>
    <mergeCell ref="A3:AX3"/>
    <mergeCell ref="AS15:AT15"/>
    <mergeCell ref="AK15:AL15"/>
    <mergeCell ref="AM15:AN15"/>
    <mergeCell ref="AB15:AC16"/>
    <mergeCell ref="AD15:AE16"/>
    <mergeCell ref="O15:P16"/>
    <mergeCell ref="Q15:S16"/>
    <mergeCell ref="T15:U16"/>
    <mergeCell ref="V15:W16"/>
    <mergeCell ref="X15:Y16"/>
    <mergeCell ref="Z15:AA16"/>
    <mergeCell ref="B8:AW8"/>
    <mergeCell ref="Q13:AW13"/>
    <mergeCell ref="B14:P14"/>
    <mergeCell ref="Q14:AE14"/>
    <mergeCell ref="AF15:AH15"/>
    <mergeCell ref="AF14:AW14"/>
    <mergeCell ref="B12:P12"/>
    <mergeCell ref="B58:AW58"/>
    <mergeCell ref="B11:AW11"/>
    <mergeCell ref="M15:N16"/>
    <mergeCell ref="B9:N9"/>
    <mergeCell ref="O9:AA9"/>
    <mergeCell ref="AB9:AN9"/>
    <mergeCell ref="AS16:AT16"/>
    <mergeCell ref="K15:L16"/>
    <mergeCell ref="G15:H16"/>
    <mergeCell ref="AO9:AW9"/>
    <mergeCell ref="B10:N10"/>
    <mergeCell ref="O10:AA10"/>
    <mergeCell ref="AB10:AN10"/>
    <mergeCell ref="AO10:AW10"/>
    <mergeCell ref="I15:J16"/>
    <mergeCell ref="B25:AW25"/>
    <mergeCell ref="AF16:AH16"/>
    <mergeCell ref="AI16:AJ16"/>
    <mergeCell ref="Q12:AW12"/>
    <mergeCell ref="B28:P28"/>
    <mergeCell ref="Q28:AE28"/>
    <mergeCell ref="AF28:AW28"/>
    <mergeCell ref="B13:P13"/>
    <mergeCell ref="Q21:AE21"/>
    <mergeCell ref="AQ15:AR15"/>
    <mergeCell ref="AQ16:AR16"/>
    <mergeCell ref="AU16:AW16"/>
    <mergeCell ref="AU15:AW15"/>
    <mergeCell ref="B79:AJ79"/>
    <mergeCell ref="B80:AJ80"/>
    <mergeCell ref="B75:AJ75"/>
    <mergeCell ref="AI22:AJ22"/>
    <mergeCell ref="AK22:AL22"/>
    <mergeCell ref="AM22:AN22"/>
    <mergeCell ref="AO22:AP22"/>
    <mergeCell ref="V22:W23"/>
    <mergeCell ref="X22:Y23"/>
    <mergeCell ref="Z22:AA23"/>
    <mergeCell ref="AB22:AC23"/>
    <mergeCell ref="B69:AW69"/>
    <mergeCell ref="B67:AW68"/>
    <mergeCell ref="B71:AJ71"/>
    <mergeCell ref="B59:AW59"/>
    <mergeCell ref="B60:AW60"/>
    <mergeCell ref="B56:AW56"/>
    <mergeCell ref="B64:AW64"/>
    <mergeCell ref="B63:AW63"/>
    <mergeCell ref="B26:P26"/>
    <mergeCell ref="D49:K49"/>
    <mergeCell ref="L49:AW49"/>
    <mergeCell ref="V29:W30"/>
    <mergeCell ref="X29:Y30"/>
    <mergeCell ref="Z29:AA30"/>
    <mergeCell ref="AB29:AC30"/>
    <mergeCell ref="AD29:AE30"/>
    <mergeCell ref="AF29:AH29"/>
    <mergeCell ref="AI29:AJ29"/>
    <mergeCell ref="AK29:AL29"/>
    <mergeCell ref="B31:AE31"/>
    <mergeCell ref="AF31:AQ31"/>
    <mergeCell ref="B29:D30"/>
    <mergeCell ref="E29:F30"/>
    <mergeCell ref="G29:H30"/>
    <mergeCell ref="B55:AW55"/>
    <mergeCell ref="B57:AW57"/>
    <mergeCell ref="B50:AW50"/>
    <mergeCell ref="B51:AJ51"/>
    <mergeCell ref="Q52:AW52"/>
    <mergeCell ref="Q26:AW27"/>
    <mergeCell ref="B27:P27"/>
    <mergeCell ref="B72:S72"/>
    <mergeCell ref="B76:S76"/>
    <mergeCell ref="T72:AW72"/>
    <mergeCell ref="T76:AW76"/>
    <mergeCell ref="B73:S73"/>
    <mergeCell ref="T73:AW73"/>
    <mergeCell ref="B74:S74"/>
    <mergeCell ref="T74:AW74"/>
    <mergeCell ref="B61:AW61"/>
    <mergeCell ref="B44:AW44"/>
    <mergeCell ref="D45:AW45"/>
    <mergeCell ref="D46:AW46"/>
    <mergeCell ref="B52:P52"/>
    <mergeCell ref="AR31:AW31"/>
    <mergeCell ref="AM29:AN29"/>
    <mergeCell ref="AO29:AP29"/>
    <mergeCell ref="AQ29:AR29"/>
    <mergeCell ref="I29:J30"/>
    <mergeCell ref="K29:L30"/>
    <mergeCell ref="M29:N30"/>
    <mergeCell ref="O29:P30"/>
    <mergeCell ref="Q29:S30"/>
    <mergeCell ref="T29:U30"/>
    <mergeCell ref="AS29:AT29"/>
    <mergeCell ref="AU29:AW29"/>
    <mergeCell ref="AF30:AH30"/>
    <mergeCell ref="AI30:AJ30"/>
    <mergeCell ref="AK30:AL30"/>
    <mergeCell ref="AO30:AP30"/>
    <mergeCell ref="AQ30:AR30"/>
    <mergeCell ref="AS30:AT30"/>
    <mergeCell ref="AU30:AW30"/>
    <mergeCell ref="B77:AW77"/>
    <mergeCell ref="AY78:BD78"/>
    <mergeCell ref="B43:AW43"/>
    <mergeCell ref="B32:AW32"/>
    <mergeCell ref="B35:AW35"/>
    <mergeCell ref="B37:H38"/>
    <mergeCell ref="I37:L37"/>
    <mergeCell ref="M37:AW37"/>
    <mergeCell ref="I38:L38"/>
    <mergeCell ref="M38:AW38"/>
    <mergeCell ref="B39:AW39"/>
    <mergeCell ref="B41:H42"/>
    <mergeCell ref="I41:L41"/>
    <mergeCell ref="M41:AW41"/>
    <mergeCell ref="I42:L42"/>
    <mergeCell ref="B62:AW62"/>
    <mergeCell ref="B78:AJ78"/>
    <mergeCell ref="D47:AW47"/>
    <mergeCell ref="B48:AW48"/>
    <mergeCell ref="M42:AW42"/>
    <mergeCell ref="AY70:BD70"/>
    <mergeCell ref="B70:AJ70"/>
    <mergeCell ref="B53:AW53"/>
    <mergeCell ref="B54:AW54"/>
  </mergeCells>
  <phoneticPr fontId="1"/>
  <dataValidations count="3">
    <dataValidation imeMode="hiragana" allowBlank="1" showInputMessage="1" showErrorMessage="1" sqref="Q15 AF15:AF16 B15 B59:AW59 B61:AW61 B63:AW63 B57:AW57 B10:AN10 B55:AW55 B11 B18 Q22 AF22:AF23 B22 B25 Q29 AF29:AF30 B29" xr:uid="{00000000-0002-0000-0100-000000000000}"/>
    <dataValidation type="list" imeMode="hiragana" allowBlank="1" showInputMessage="1" showErrorMessage="1" sqref="B13:P13" xr:uid="{00000000-0002-0000-0100-000001000000}">
      <formula1>"移乗介護,移動支援,排泄支援,見守り,見守り（センサー付きベッド）,コミュニケーション,入浴支援,介護業務支援,機能訓練支援,食事・栄養管理支援,認知症生活支援・認知症ケア支援"</formula1>
    </dataValidation>
    <dataValidation type="list" imeMode="hiragana" allowBlank="1" showInputMessage="1" showErrorMessage="1" sqref="B20:P20 B27:P27" xr:uid="{44F5668F-E887-4A9F-907C-70EC75ADF718}">
      <formula1>"Wi-Fi環境整備,インカム導入,システム連動"</formula1>
    </dataValidation>
  </dataValidations>
  <printOptions horizontalCentered="1" verticalCentered="1"/>
  <pageMargins left="0.78740157480314965" right="0.78740157480314965" top="0" bottom="0" header="0" footer="0"/>
  <pageSetup paperSize="9" scale="85" fitToHeight="0" orientation="portrait" r:id="rId1"/>
  <rowBreaks count="2" manualBreakCount="2">
    <brk id="42" max="49" man="1"/>
    <brk id="65"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4110" r:id="rId4" name="Check Box 14">
              <controlPr defaultSize="0" autoFill="0" autoLine="0" autoPict="0">
                <anchor moveWithCells="1">
                  <from>
                    <xdr:col>36</xdr:col>
                    <xdr:colOff>131233</xdr:colOff>
                    <xdr:row>77</xdr:row>
                    <xdr:rowOff>309033</xdr:rowOff>
                  </from>
                  <to>
                    <xdr:col>38</xdr:col>
                    <xdr:colOff>63500</xdr:colOff>
                    <xdr:row>77</xdr:row>
                    <xdr:rowOff>516467</xdr:rowOff>
                  </to>
                </anchor>
              </controlPr>
            </control>
          </mc:Choice>
        </mc:AlternateContent>
        <mc:AlternateContent xmlns:mc="http://schemas.openxmlformats.org/markup-compatibility/2006">
          <mc:Choice Requires="x14">
            <control shapeId="4111" r:id="rId5" name="Check Box 15">
              <controlPr defaultSize="0" autoFill="0" autoLine="0" autoPict="0">
                <anchor moveWithCells="1">
                  <from>
                    <xdr:col>43</xdr:col>
                    <xdr:colOff>0</xdr:colOff>
                    <xdr:row>77</xdr:row>
                    <xdr:rowOff>304800</xdr:rowOff>
                  </from>
                  <to>
                    <xdr:col>44</xdr:col>
                    <xdr:colOff>76200</xdr:colOff>
                    <xdr:row>77</xdr:row>
                    <xdr:rowOff>512233</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36</xdr:col>
                    <xdr:colOff>135467</xdr:colOff>
                    <xdr:row>78</xdr:row>
                    <xdr:rowOff>296333</xdr:rowOff>
                  </from>
                  <to>
                    <xdr:col>38</xdr:col>
                    <xdr:colOff>67733</xdr:colOff>
                    <xdr:row>78</xdr:row>
                    <xdr:rowOff>503767</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42</xdr:col>
                    <xdr:colOff>122767</xdr:colOff>
                    <xdr:row>78</xdr:row>
                    <xdr:rowOff>300567</xdr:rowOff>
                  </from>
                  <to>
                    <xdr:col>44</xdr:col>
                    <xdr:colOff>59267</xdr:colOff>
                    <xdr:row>78</xdr:row>
                    <xdr:rowOff>508000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36</xdr:col>
                    <xdr:colOff>127000</xdr:colOff>
                    <xdr:row>79</xdr:row>
                    <xdr:rowOff>317500</xdr:rowOff>
                  </from>
                  <to>
                    <xdr:col>38</xdr:col>
                    <xdr:colOff>63500</xdr:colOff>
                    <xdr:row>79</xdr:row>
                    <xdr:rowOff>524933</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42</xdr:col>
                    <xdr:colOff>127000</xdr:colOff>
                    <xdr:row>79</xdr:row>
                    <xdr:rowOff>313267</xdr:rowOff>
                  </from>
                  <to>
                    <xdr:col>44</xdr:col>
                    <xdr:colOff>63500</xdr:colOff>
                    <xdr:row>79</xdr:row>
                    <xdr:rowOff>524933</xdr:rowOff>
                  </to>
                </anchor>
              </controlPr>
            </control>
          </mc:Choice>
        </mc:AlternateContent>
        <mc:AlternateContent xmlns:mc="http://schemas.openxmlformats.org/markup-compatibility/2006">
          <mc:Choice Requires="x14">
            <control shapeId="4125" r:id="rId10" name="Check Box 29">
              <controlPr defaultSize="0" autoFill="0" autoLine="0" autoPict="0">
                <anchor moveWithCells="1">
                  <from>
                    <xdr:col>42</xdr:col>
                    <xdr:colOff>118533</xdr:colOff>
                    <xdr:row>69</xdr:row>
                    <xdr:rowOff>300567</xdr:rowOff>
                  </from>
                  <to>
                    <xdr:col>44</xdr:col>
                    <xdr:colOff>50800</xdr:colOff>
                    <xdr:row>69</xdr:row>
                    <xdr:rowOff>512233</xdr:rowOff>
                  </to>
                </anchor>
              </controlPr>
            </control>
          </mc:Choice>
        </mc:AlternateContent>
        <mc:AlternateContent xmlns:mc="http://schemas.openxmlformats.org/markup-compatibility/2006">
          <mc:Choice Requires="x14">
            <control shapeId="4129" r:id="rId11" name="Check Box 33">
              <controlPr defaultSize="0" autoFill="0" autoLine="0" autoPict="0">
                <anchor moveWithCells="1">
                  <from>
                    <xdr:col>1</xdr:col>
                    <xdr:colOff>110067</xdr:colOff>
                    <xdr:row>45</xdr:row>
                    <xdr:rowOff>0</xdr:rowOff>
                  </from>
                  <to>
                    <xdr:col>3</xdr:col>
                    <xdr:colOff>29633</xdr:colOff>
                    <xdr:row>46</xdr:row>
                    <xdr:rowOff>0</xdr:rowOff>
                  </to>
                </anchor>
              </controlPr>
            </control>
          </mc:Choice>
        </mc:AlternateContent>
        <mc:AlternateContent xmlns:mc="http://schemas.openxmlformats.org/markup-compatibility/2006">
          <mc:Choice Requires="x14">
            <control shapeId="4130" r:id="rId12" name="Check Box 34">
              <controlPr defaultSize="0" autoFill="0" autoLine="0" autoPict="0">
                <anchor moveWithCells="1">
                  <from>
                    <xdr:col>1</xdr:col>
                    <xdr:colOff>110067</xdr:colOff>
                    <xdr:row>46</xdr:row>
                    <xdr:rowOff>0</xdr:rowOff>
                  </from>
                  <to>
                    <xdr:col>3</xdr:col>
                    <xdr:colOff>29633</xdr:colOff>
                    <xdr:row>47</xdr:row>
                    <xdr:rowOff>0</xdr:rowOff>
                  </to>
                </anchor>
              </controlPr>
            </control>
          </mc:Choice>
        </mc:AlternateContent>
        <mc:AlternateContent xmlns:mc="http://schemas.openxmlformats.org/markup-compatibility/2006">
          <mc:Choice Requires="x14">
            <control shapeId="4135" r:id="rId13" name="Check Box 39">
              <controlPr defaultSize="0" autoFill="0" autoLine="0" autoPict="0">
                <anchor moveWithCells="1">
                  <from>
                    <xdr:col>36</xdr:col>
                    <xdr:colOff>127000</xdr:colOff>
                    <xdr:row>70</xdr:row>
                    <xdr:rowOff>296333</xdr:rowOff>
                  </from>
                  <to>
                    <xdr:col>38</xdr:col>
                    <xdr:colOff>63500</xdr:colOff>
                    <xdr:row>70</xdr:row>
                    <xdr:rowOff>508000</xdr:rowOff>
                  </to>
                </anchor>
              </controlPr>
            </control>
          </mc:Choice>
        </mc:AlternateContent>
        <mc:AlternateContent xmlns:mc="http://schemas.openxmlformats.org/markup-compatibility/2006">
          <mc:Choice Requires="x14">
            <control shapeId="4136" r:id="rId14" name="Check Box 40">
              <controlPr defaultSize="0" autoFill="0" autoLine="0" autoPict="0">
                <anchor moveWithCells="1">
                  <from>
                    <xdr:col>42</xdr:col>
                    <xdr:colOff>114300</xdr:colOff>
                    <xdr:row>70</xdr:row>
                    <xdr:rowOff>321733</xdr:rowOff>
                  </from>
                  <to>
                    <xdr:col>44</xdr:col>
                    <xdr:colOff>50800</xdr:colOff>
                    <xdr:row>70</xdr:row>
                    <xdr:rowOff>533400</xdr:rowOff>
                  </to>
                </anchor>
              </controlPr>
            </control>
          </mc:Choice>
        </mc:AlternateContent>
        <mc:AlternateContent xmlns:mc="http://schemas.openxmlformats.org/markup-compatibility/2006">
          <mc:Choice Requires="x14">
            <control shapeId="4137" r:id="rId15" name="Check Box 41">
              <controlPr defaultSize="0" autoFill="0" autoLine="0" autoPict="0">
                <anchor moveWithCells="1">
                  <from>
                    <xdr:col>36</xdr:col>
                    <xdr:colOff>135467</xdr:colOff>
                    <xdr:row>74</xdr:row>
                    <xdr:rowOff>177800</xdr:rowOff>
                  </from>
                  <to>
                    <xdr:col>38</xdr:col>
                    <xdr:colOff>71967</xdr:colOff>
                    <xdr:row>74</xdr:row>
                    <xdr:rowOff>389467</xdr:rowOff>
                  </to>
                </anchor>
              </controlPr>
            </control>
          </mc:Choice>
        </mc:AlternateContent>
        <mc:AlternateContent xmlns:mc="http://schemas.openxmlformats.org/markup-compatibility/2006">
          <mc:Choice Requires="x14">
            <control shapeId="4138" r:id="rId16" name="Check Box 42">
              <controlPr defaultSize="0" autoFill="0" autoLine="0" autoPict="0">
                <anchor moveWithCells="1">
                  <from>
                    <xdr:col>42</xdr:col>
                    <xdr:colOff>127000</xdr:colOff>
                    <xdr:row>74</xdr:row>
                    <xdr:rowOff>182033</xdr:rowOff>
                  </from>
                  <to>
                    <xdr:col>44</xdr:col>
                    <xdr:colOff>63500</xdr:colOff>
                    <xdr:row>74</xdr:row>
                    <xdr:rowOff>393700</xdr:rowOff>
                  </to>
                </anchor>
              </controlPr>
            </control>
          </mc:Choice>
        </mc:AlternateContent>
        <mc:AlternateContent xmlns:mc="http://schemas.openxmlformats.org/markup-compatibility/2006">
          <mc:Choice Requires="x14">
            <control shapeId="4141" r:id="rId17" name="Check Box 45">
              <controlPr defaultSize="0" autoFill="0" autoLine="0" autoPict="0">
                <anchor moveWithCells="1">
                  <from>
                    <xdr:col>1</xdr:col>
                    <xdr:colOff>127000</xdr:colOff>
                    <xdr:row>31</xdr:row>
                    <xdr:rowOff>262467</xdr:rowOff>
                  </from>
                  <to>
                    <xdr:col>3</xdr:col>
                    <xdr:colOff>46567</xdr:colOff>
                    <xdr:row>32</xdr:row>
                    <xdr:rowOff>262467</xdr:rowOff>
                  </to>
                </anchor>
              </controlPr>
            </control>
          </mc:Choice>
        </mc:AlternateContent>
        <mc:AlternateContent xmlns:mc="http://schemas.openxmlformats.org/markup-compatibility/2006">
          <mc:Choice Requires="x14">
            <control shapeId="4142" r:id="rId18" name="Check Box 46">
              <controlPr defaultSize="0" autoFill="0" autoLine="0" autoPict="0">
                <anchor moveWithCells="1">
                  <from>
                    <xdr:col>1</xdr:col>
                    <xdr:colOff>122767</xdr:colOff>
                    <xdr:row>33</xdr:row>
                    <xdr:rowOff>8467</xdr:rowOff>
                  </from>
                  <to>
                    <xdr:col>3</xdr:col>
                    <xdr:colOff>42333</xdr:colOff>
                    <xdr:row>34</xdr:row>
                    <xdr:rowOff>8467</xdr:rowOff>
                  </to>
                </anchor>
              </controlPr>
            </control>
          </mc:Choice>
        </mc:AlternateContent>
        <mc:AlternateContent xmlns:mc="http://schemas.openxmlformats.org/markup-compatibility/2006">
          <mc:Choice Requires="x14">
            <control shapeId="4143" r:id="rId19" name="Check Box 47">
              <controlPr defaultSize="0" autoFill="0" autoLine="0" autoPict="0">
                <anchor moveWithCells="1">
                  <from>
                    <xdr:col>1</xdr:col>
                    <xdr:colOff>122767</xdr:colOff>
                    <xdr:row>35</xdr:row>
                    <xdr:rowOff>4233</xdr:rowOff>
                  </from>
                  <to>
                    <xdr:col>3</xdr:col>
                    <xdr:colOff>42333</xdr:colOff>
                    <xdr:row>36</xdr:row>
                    <xdr:rowOff>4233</xdr:rowOff>
                  </to>
                </anchor>
              </controlPr>
            </control>
          </mc:Choice>
        </mc:AlternateContent>
        <mc:AlternateContent xmlns:mc="http://schemas.openxmlformats.org/markup-compatibility/2006">
          <mc:Choice Requires="x14">
            <control shapeId="4144" r:id="rId20" name="Check Box 48">
              <controlPr defaultSize="0" autoFill="0" autoLine="0" autoPict="0">
                <anchor moveWithCells="1">
                  <from>
                    <xdr:col>1</xdr:col>
                    <xdr:colOff>114300</xdr:colOff>
                    <xdr:row>36</xdr:row>
                    <xdr:rowOff>139700</xdr:rowOff>
                  </from>
                  <to>
                    <xdr:col>3</xdr:col>
                    <xdr:colOff>33867</xdr:colOff>
                    <xdr:row>37</xdr:row>
                    <xdr:rowOff>139700</xdr:rowOff>
                  </to>
                </anchor>
              </controlPr>
            </control>
          </mc:Choice>
        </mc:AlternateContent>
        <mc:AlternateContent xmlns:mc="http://schemas.openxmlformats.org/markup-compatibility/2006">
          <mc:Choice Requires="x14">
            <control shapeId="4145" r:id="rId21" name="Check Box 49">
              <controlPr defaultSize="0" autoFill="0" autoLine="0" autoPict="0">
                <anchor moveWithCells="1">
                  <from>
                    <xdr:col>1</xdr:col>
                    <xdr:colOff>122767</xdr:colOff>
                    <xdr:row>39</xdr:row>
                    <xdr:rowOff>4233</xdr:rowOff>
                  </from>
                  <to>
                    <xdr:col>3</xdr:col>
                    <xdr:colOff>42333</xdr:colOff>
                    <xdr:row>40</xdr:row>
                    <xdr:rowOff>4233</xdr:rowOff>
                  </to>
                </anchor>
              </controlPr>
            </control>
          </mc:Choice>
        </mc:AlternateContent>
        <mc:AlternateContent xmlns:mc="http://schemas.openxmlformats.org/markup-compatibility/2006">
          <mc:Choice Requires="x14">
            <control shapeId="4146" r:id="rId22" name="Check Box 50">
              <controlPr defaultSize="0" autoFill="0" autoLine="0" autoPict="0">
                <anchor moveWithCells="1">
                  <from>
                    <xdr:col>1</xdr:col>
                    <xdr:colOff>114300</xdr:colOff>
                    <xdr:row>40</xdr:row>
                    <xdr:rowOff>139700</xdr:rowOff>
                  </from>
                  <to>
                    <xdr:col>3</xdr:col>
                    <xdr:colOff>33867</xdr:colOff>
                    <xdr:row>41</xdr:row>
                    <xdr:rowOff>139700</xdr:rowOff>
                  </to>
                </anchor>
              </controlPr>
            </control>
          </mc:Choice>
        </mc:AlternateContent>
        <mc:AlternateContent xmlns:mc="http://schemas.openxmlformats.org/markup-compatibility/2006">
          <mc:Choice Requires="x14">
            <control shapeId="4147" r:id="rId23" name="Check Box 51">
              <controlPr defaultSize="0" autoFill="0" autoLine="0" autoPict="0">
                <anchor moveWithCells="1">
                  <from>
                    <xdr:col>1</xdr:col>
                    <xdr:colOff>110067</xdr:colOff>
                    <xdr:row>44</xdr:row>
                    <xdr:rowOff>8467</xdr:rowOff>
                  </from>
                  <to>
                    <xdr:col>3</xdr:col>
                    <xdr:colOff>29633</xdr:colOff>
                    <xdr:row>45</xdr:row>
                    <xdr:rowOff>8467</xdr:rowOff>
                  </to>
                </anchor>
              </controlPr>
            </control>
          </mc:Choice>
        </mc:AlternateContent>
        <mc:AlternateContent xmlns:mc="http://schemas.openxmlformats.org/markup-compatibility/2006">
          <mc:Choice Requires="x14">
            <control shapeId="4148" r:id="rId24" name="Check Box 52">
              <controlPr defaultSize="0" autoFill="0" autoLine="0" autoPict="0">
                <anchor moveWithCells="1">
                  <from>
                    <xdr:col>1</xdr:col>
                    <xdr:colOff>118533</xdr:colOff>
                    <xdr:row>48</xdr:row>
                    <xdr:rowOff>8467</xdr:rowOff>
                  </from>
                  <to>
                    <xdr:col>3</xdr:col>
                    <xdr:colOff>38100</xdr:colOff>
                    <xdr:row>49</xdr:row>
                    <xdr:rowOff>8467</xdr:rowOff>
                  </to>
                </anchor>
              </controlPr>
            </control>
          </mc:Choice>
        </mc:AlternateContent>
        <mc:AlternateContent xmlns:mc="http://schemas.openxmlformats.org/markup-compatibility/2006">
          <mc:Choice Requires="x14">
            <control shapeId="4150" r:id="rId25" name="Check Box 54">
              <controlPr defaultSize="0" autoFill="0" autoLine="0" autoPict="0">
                <anchor moveWithCells="1">
                  <from>
                    <xdr:col>36</xdr:col>
                    <xdr:colOff>114300</xdr:colOff>
                    <xdr:row>69</xdr:row>
                    <xdr:rowOff>304800</xdr:rowOff>
                  </from>
                  <to>
                    <xdr:col>38</xdr:col>
                    <xdr:colOff>50800</xdr:colOff>
                    <xdr:row>69</xdr:row>
                    <xdr:rowOff>516467</xdr:rowOff>
                  </to>
                </anchor>
              </controlPr>
            </control>
          </mc:Choice>
        </mc:AlternateContent>
        <mc:AlternateContent xmlns:mc="http://schemas.openxmlformats.org/markup-compatibility/2006">
          <mc:Choice Requires="x14">
            <control shapeId="4151" r:id="rId26" name="Check Box 55">
              <controlPr defaultSize="0" autoFill="0" autoLine="0" autoPict="0">
                <anchor moveWithCells="1">
                  <from>
                    <xdr:col>36</xdr:col>
                    <xdr:colOff>127000</xdr:colOff>
                    <xdr:row>50</xdr:row>
                    <xdr:rowOff>317500</xdr:rowOff>
                  </from>
                  <to>
                    <xdr:col>38</xdr:col>
                    <xdr:colOff>59267</xdr:colOff>
                    <xdr:row>50</xdr:row>
                    <xdr:rowOff>529167</xdr:rowOff>
                  </to>
                </anchor>
              </controlPr>
            </control>
          </mc:Choice>
        </mc:AlternateContent>
        <mc:AlternateContent xmlns:mc="http://schemas.openxmlformats.org/markup-compatibility/2006">
          <mc:Choice Requires="x14">
            <control shapeId="4152" r:id="rId27" name="Check Box 56">
              <controlPr defaultSize="0" autoFill="0" autoLine="0" autoPict="0">
                <anchor moveWithCells="1">
                  <from>
                    <xdr:col>42</xdr:col>
                    <xdr:colOff>114300</xdr:colOff>
                    <xdr:row>50</xdr:row>
                    <xdr:rowOff>325967</xdr:rowOff>
                  </from>
                  <to>
                    <xdr:col>44</xdr:col>
                    <xdr:colOff>46567</xdr:colOff>
                    <xdr:row>50</xdr:row>
                    <xdr:rowOff>533400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1"/>
  <sheetViews>
    <sheetView showGridLines="0" view="pageBreakPreview" zoomScale="85" zoomScaleNormal="85" zoomScaleSheetLayoutView="85" workbookViewId="0">
      <selection activeCell="D10" sqref="D10"/>
    </sheetView>
  </sheetViews>
  <sheetFormatPr defaultColWidth="9" defaultRowHeight="18.75" customHeight="1"/>
  <cols>
    <col min="1" max="1" width="2.609375" style="33" customWidth="1"/>
    <col min="2" max="2" width="3.609375" style="33" customWidth="1"/>
    <col min="3" max="3" width="27.5" style="33" customWidth="1"/>
    <col min="4" max="10" width="20.609375" style="33" customWidth="1"/>
    <col min="11" max="11" width="6.88671875" style="33" customWidth="1"/>
    <col min="12" max="12" width="10" style="12" customWidth="1"/>
    <col min="13" max="19" width="9" style="12"/>
    <col min="20" max="16384" width="9" style="33"/>
  </cols>
  <sheetData>
    <row r="1" spans="1:19" ht="22.5" customHeight="1">
      <c r="B1" s="228" t="s">
        <v>176</v>
      </c>
      <c r="C1" s="228"/>
      <c r="D1" s="12"/>
      <c r="E1" s="12"/>
      <c r="F1" s="12"/>
      <c r="G1" s="12"/>
      <c r="H1" s="12"/>
      <c r="I1" s="12"/>
      <c r="J1" s="12"/>
      <c r="L1" s="12" t="s">
        <v>132</v>
      </c>
    </row>
    <row r="2" spans="1:19" ht="22.5" customHeight="1">
      <c r="A2" s="13"/>
      <c r="B2" s="13"/>
      <c r="C2" s="12"/>
      <c r="D2" s="12"/>
      <c r="E2" s="12"/>
      <c r="F2" s="12"/>
      <c r="G2" s="12"/>
      <c r="H2" s="12"/>
      <c r="I2" s="12"/>
      <c r="J2" s="12"/>
    </row>
    <row r="3" spans="1:19" s="34" customFormat="1" ht="23.25" customHeight="1">
      <c r="A3" s="225" t="s">
        <v>177</v>
      </c>
      <c r="B3" s="225"/>
      <c r="C3" s="225"/>
      <c r="D3" s="225"/>
      <c r="E3" s="225"/>
      <c r="F3" s="225"/>
      <c r="G3" s="225"/>
      <c r="H3" s="225"/>
      <c r="I3" s="225"/>
      <c r="J3" s="225"/>
      <c r="L3" s="25"/>
      <c r="M3" s="25"/>
      <c r="N3" s="25"/>
      <c r="O3" s="25"/>
      <c r="P3" s="25"/>
      <c r="Q3" s="25"/>
      <c r="R3" s="25"/>
      <c r="S3" s="25"/>
    </row>
    <row r="4" spans="1:19" s="35" customFormat="1" ht="17.25" customHeight="1">
      <c r="A4" s="14"/>
      <c r="B4" s="14"/>
      <c r="C4" s="14"/>
      <c r="D4" s="14"/>
      <c r="E4" s="14"/>
      <c r="F4" s="14"/>
      <c r="G4" s="14"/>
      <c r="H4" s="14"/>
      <c r="I4" s="14"/>
      <c r="J4" s="14"/>
      <c r="L4" s="14"/>
      <c r="M4" s="14"/>
      <c r="N4" s="14"/>
      <c r="O4" s="14"/>
      <c r="P4" s="14"/>
      <c r="Q4" s="14"/>
      <c r="R4" s="14"/>
      <c r="S4" s="14"/>
    </row>
    <row r="5" spans="1:19" ht="62.25" customHeight="1">
      <c r="A5" s="226"/>
      <c r="B5" s="229" t="s">
        <v>224</v>
      </c>
      <c r="C5" s="230"/>
      <c r="D5" s="38" t="s">
        <v>125</v>
      </c>
      <c r="E5" s="38" t="s">
        <v>43</v>
      </c>
      <c r="F5" s="38" t="s">
        <v>44</v>
      </c>
      <c r="G5" s="38" t="s">
        <v>140</v>
      </c>
      <c r="H5" s="38" t="s">
        <v>178</v>
      </c>
      <c r="I5" s="38" t="s">
        <v>139</v>
      </c>
      <c r="J5" s="38" t="s">
        <v>95</v>
      </c>
      <c r="L5" s="12" t="s">
        <v>133</v>
      </c>
    </row>
    <row r="6" spans="1:19" ht="24.7" customHeight="1">
      <c r="A6" s="226"/>
      <c r="B6" s="231"/>
      <c r="C6" s="232"/>
      <c r="D6" s="15" t="s">
        <v>45</v>
      </c>
      <c r="E6" s="15" t="s">
        <v>46</v>
      </c>
      <c r="F6" s="16" t="s">
        <v>47</v>
      </c>
      <c r="G6" s="15" t="s">
        <v>48</v>
      </c>
      <c r="H6" s="15" t="s">
        <v>49</v>
      </c>
      <c r="I6" s="15" t="s">
        <v>50</v>
      </c>
      <c r="J6" s="15" t="s">
        <v>51</v>
      </c>
    </row>
    <row r="7" spans="1:19" ht="18.75" customHeight="1">
      <c r="A7" s="226"/>
      <c r="B7" s="231"/>
      <c r="C7" s="232"/>
      <c r="D7" s="17" t="s">
        <v>52</v>
      </c>
      <c r="E7" s="17" t="s">
        <v>52</v>
      </c>
      <c r="F7" s="17" t="s">
        <v>52</v>
      </c>
      <c r="G7" s="17" t="s">
        <v>52</v>
      </c>
      <c r="H7" s="17" t="s">
        <v>52</v>
      </c>
      <c r="I7" s="17" t="s">
        <v>52</v>
      </c>
      <c r="J7" s="17" t="s">
        <v>52</v>
      </c>
    </row>
    <row r="8" spans="1:19" ht="27.75" customHeight="1">
      <c r="A8" s="227"/>
      <c r="B8" s="76" t="s">
        <v>163</v>
      </c>
      <c r="C8" s="57" t="str">
        <f>IF(介護ロボット導入計画!Q13=0,"",介護ロボット導入計画!Q13)</f>
        <v/>
      </c>
      <c r="D8" s="23" t="str">
        <f>IF(介護ロボット導入計画!AF17=0,"",介護ロボット導入計画!AF17)</f>
        <v/>
      </c>
      <c r="E8" s="18"/>
      <c r="F8" s="23" t="str">
        <f>IFERROR(IF(D8-E8=0,"",D8-E8),"")</f>
        <v/>
      </c>
      <c r="G8" s="18"/>
      <c r="H8" s="23" t="str">
        <f>IF(ROUNDDOWN((MIN(F8,G8)*1/2),-3)=0,"",ROUNDDOWN((MIN(F8,G8)*1/2),-3))</f>
        <v/>
      </c>
      <c r="I8" s="45" t="str">
        <f>IFERROR(VLOOKUP(介護ロボット導入計画!B13,経費所要額調書!H18:I28,2,FALSE),"")</f>
        <v/>
      </c>
      <c r="J8" s="23" t="str">
        <f>IF(MIN(H8,I8)=0,"",MIN(H8,I8))</f>
        <v/>
      </c>
    </row>
    <row r="9" spans="1:19" ht="27.75" customHeight="1">
      <c r="A9" s="227"/>
      <c r="B9" s="77" t="s">
        <v>164</v>
      </c>
      <c r="C9" s="56" t="str">
        <f>IF(介護ロボット導入計画!B20=0,"",介護ロボット導入計画!B20)</f>
        <v/>
      </c>
      <c r="D9" s="23" t="str">
        <f>IF(介護ロボット導入計画!AF24=0,"",介護ロボット導入計画!AF24)</f>
        <v/>
      </c>
      <c r="E9" s="18"/>
      <c r="F9" s="23" t="str">
        <f>IFERROR(IF(D9-E9=0,"",D9-E9),"")</f>
        <v/>
      </c>
      <c r="G9" s="18"/>
      <c r="H9" s="23" t="str">
        <f>IF(ROUNDDOWN((MIN(F9,G9)*1/2),-3)=0,"",ROUNDDOWN((MIN(F9,G9)*1/2),-3))</f>
        <v/>
      </c>
      <c r="I9" s="45" t="str">
        <f>IF(D9="","",2000000)</f>
        <v/>
      </c>
      <c r="J9" s="23" t="str">
        <f>IF(MIN(H9,I9)=0,"",MIN(H9,I9))</f>
        <v/>
      </c>
    </row>
    <row r="10" spans="1:19" ht="27.75" customHeight="1" thickBot="1">
      <c r="A10" s="227"/>
      <c r="B10" s="77" t="s">
        <v>165</v>
      </c>
      <c r="C10" s="56" t="str">
        <f>IF(介護ロボット導入計画!B27=0,"",介護ロボット導入計画!B27)</f>
        <v/>
      </c>
      <c r="D10" s="23" t="str">
        <f>IF(介護ロボット導入計画!AF31=0,"",介護ロボット導入計画!AF31)</f>
        <v/>
      </c>
      <c r="E10" s="18"/>
      <c r="F10" s="23" t="str">
        <f>IFERROR(IF(D10-E10=0,"",D10-E10),"")</f>
        <v/>
      </c>
      <c r="G10" s="18"/>
      <c r="H10" s="23" t="str">
        <f>IF(ROUNDDOWN((MIN(F10,G10)*3/4),-3)=0,"",ROUNDDOWN((MIN(F10,G10)*3/4),-3))</f>
        <v/>
      </c>
      <c r="I10" s="45" t="str">
        <f>IF(D10="","",2000000)</f>
        <v/>
      </c>
      <c r="J10" s="23" t="str">
        <f>IF(MIN(H10,I10)=0,"",MIN(H10,I10))</f>
        <v/>
      </c>
    </row>
    <row r="11" spans="1:19" ht="27.75" customHeight="1" thickBot="1">
      <c r="A11" s="227"/>
      <c r="B11" s="233"/>
      <c r="C11" s="234"/>
      <c r="D11" s="26"/>
      <c r="E11" s="26"/>
      <c r="F11" s="26"/>
      <c r="G11" s="26"/>
      <c r="H11" s="26"/>
      <c r="I11" s="27" t="s">
        <v>53</v>
      </c>
      <c r="J11" s="28" t="str">
        <f>IF(SUM(J8:J10)=0,"",SUM(J8:J10))</f>
        <v/>
      </c>
    </row>
    <row r="12" spans="1:19" ht="8.25" customHeight="1">
      <c r="A12" s="63"/>
      <c r="B12" s="63"/>
      <c r="C12" s="19"/>
      <c r="D12" s="20"/>
      <c r="E12" s="20"/>
      <c r="F12" s="20"/>
      <c r="G12" s="20"/>
      <c r="H12" s="20"/>
      <c r="I12" s="21"/>
      <c r="J12" s="20"/>
    </row>
    <row r="13" spans="1:19" ht="18.75" customHeight="1">
      <c r="C13" s="12" t="s">
        <v>54</v>
      </c>
      <c r="D13" s="22"/>
      <c r="E13" s="22"/>
      <c r="F13" s="22"/>
      <c r="G13" s="22"/>
      <c r="H13" s="22"/>
      <c r="I13" s="22"/>
      <c r="J13" s="22"/>
    </row>
    <row r="14" spans="1:19" ht="18.75" customHeight="1">
      <c r="C14" s="12" t="s">
        <v>141</v>
      </c>
      <c r="D14" s="22"/>
      <c r="E14" s="22"/>
      <c r="F14" s="22"/>
      <c r="G14" s="22"/>
      <c r="H14" s="22"/>
      <c r="I14" s="22"/>
      <c r="J14" s="22"/>
    </row>
    <row r="15" spans="1:19" ht="18.75" customHeight="1">
      <c r="C15" s="12" t="s">
        <v>109</v>
      </c>
      <c r="D15" s="22"/>
      <c r="E15" s="22"/>
      <c r="F15" s="22"/>
      <c r="G15" s="22"/>
      <c r="H15" s="22"/>
      <c r="I15" s="22"/>
      <c r="J15" s="22"/>
    </row>
    <row r="16" spans="1:19" ht="8.25" customHeight="1">
      <c r="A16" s="12"/>
      <c r="B16" s="12"/>
      <c r="C16" s="12"/>
      <c r="D16" s="12"/>
      <c r="E16" s="12"/>
      <c r="F16" s="12"/>
      <c r="G16" s="12"/>
      <c r="H16" s="22"/>
      <c r="I16" s="22"/>
      <c r="J16" s="12"/>
    </row>
    <row r="18" spans="8:9" ht="18.75" customHeight="1">
      <c r="H18" s="1" t="s">
        <v>114</v>
      </c>
      <c r="I18" s="46">
        <v>1000000</v>
      </c>
    </row>
    <row r="19" spans="8:9" ht="18.75" customHeight="1">
      <c r="H19" s="1" t="s">
        <v>115</v>
      </c>
      <c r="I19" s="46">
        <v>300000</v>
      </c>
    </row>
    <row r="20" spans="8:9" ht="18.75" customHeight="1">
      <c r="H20" s="1" t="s">
        <v>116</v>
      </c>
      <c r="I20" s="46">
        <v>300000</v>
      </c>
    </row>
    <row r="21" spans="8:9" ht="18.75" customHeight="1">
      <c r="H21" s="1" t="s">
        <v>117</v>
      </c>
      <c r="I21" s="46">
        <v>300000</v>
      </c>
    </row>
    <row r="22" spans="8:9" ht="18.75" customHeight="1">
      <c r="H22" s="1" t="s">
        <v>119</v>
      </c>
      <c r="I22" s="46">
        <v>100000</v>
      </c>
    </row>
    <row r="23" spans="8:9" ht="18.75" customHeight="1">
      <c r="H23" s="1" t="s">
        <v>118</v>
      </c>
      <c r="I23" s="46">
        <v>300000</v>
      </c>
    </row>
    <row r="24" spans="8:9" ht="18.75" customHeight="1">
      <c r="H24" s="1" t="s">
        <v>120</v>
      </c>
      <c r="I24" s="46">
        <v>1000000</v>
      </c>
    </row>
    <row r="25" spans="8:9" ht="18.75" customHeight="1">
      <c r="H25" s="1" t="s">
        <v>121</v>
      </c>
      <c r="I25" s="46">
        <v>300000</v>
      </c>
    </row>
    <row r="26" spans="8:9" ht="18.75" customHeight="1">
      <c r="H26" s="12" t="s">
        <v>225</v>
      </c>
      <c r="I26" s="46">
        <v>300000</v>
      </c>
    </row>
    <row r="27" spans="8:9" ht="18.75" customHeight="1">
      <c r="H27" s="12" t="s">
        <v>226</v>
      </c>
      <c r="I27" s="46">
        <v>300000</v>
      </c>
    </row>
    <row r="28" spans="8:9" ht="18.75" customHeight="1">
      <c r="H28" s="12" t="s">
        <v>227</v>
      </c>
      <c r="I28" s="46">
        <v>300000</v>
      </c>
    </row>
    <row r="29" spans="8:9" ht="18.75" customHeight="1">
      <c r="H29" s="12"/>
    </row>
    <row r="30" spans="8:9" ht="18.75" customHeight="1">
      <c r="H30" s="12"/>
    </row>
    <row r="31" spans="8:9" ht="18.75" customHeight="1">
      <c r="H31" s="12"/>
    </row>
  </sheetData>
  <mergeCells count="6">
    <mergeCell ref="A3:J3"/>
    <mergeCell ref="A5:A7"/>
    <mergeCell ref="A8:A11"/>
    <mergeCell ref="B1:C1"/>
    <mergeCell ref="B5:C7"/>
    <mergeCell ref="B11:C11"/>
  </mergeCells>
  <phoneticPr fontId="1"/>
  <dataValidations count="2">
    <dataValidation imeMode="off" allowBlank="1" showInputMessage="1" showErrorMessage="1" sqref="D11:J12 J8:J10 D8:H10" xr:uid="{00000000-0002-0000-0200-000003000000}"/>
    <dataValidation imeMode="hiragana" allowBlank="1" showInputMessage="1" showErrorMessage="1" sqref="B8 C12 C9:C10" xr:uid="{00000000-0002-0000-0200-000001000000}"/>
  </dataValidations>
  <pageMargins left="0.70866141732283472" right="0.70866141732283472" top="0.74803149606299213" bottom="0.55118110236220474"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
  <sheetViews>
    <sheetView showGridLines="0" view="pageBreakPreview" zoomScale="85" zoomScaleNormal="85" zoomScaleSheetLayoutView="85" workbookViewId="0">
      <selection activeCell="AH36" sqref="AH36"/>
    </sheetView>
  </sheetViews>
  <sheetFormatPr defaultColWidth="9" defaultRowHeight="18.75" customHeight="1"/>
  <cols>
    <col min="1" max="1" width="2.609375" style="36" customWidth="1"/>
    <col min="2" max="2" width="16.21875" style="36" customWidth="1"/>
    <col min="3" max="10" width="3.71875" style="36" customWidth="1"/>
    <col min="11" max="18" width="16.38671875" style="36" customWidth="1"/>
    <col min="19" max="20" width="10" style="36" customWidth="1"/>
    <col min="21" max="16384" width="9" style="36"/>
  </cols>
  <sheetData>
    <row r="1" spans="1:18" ht="23.25" customHeight="1">
      <c r="B1" s="1" t="s">
        <v>179</v>
      </c>
    </row>
    <row r="2" spans="1:18" ht="18.75" customHeight="1">
      <c r="A2" s="1"/>
      <c r="B2" s="1"/>
      <c r="C2" s="1"/>
      <c r="D2" s="1"/>
      <c r="E2" s="1"/>
      <c r="F2" s="1"/>
      <c r="G2" s="1"/>
      <c r="H2" s="1"/>
      <c r="I2" s="1"/>
      <c r="J2" s="1"/>
      <c r="K2" s="1"/>
      <c r="L2" s="1"/>
      <c r="M2" s="1"/>
      <c r="N2" s="1"/>
      <c r="O2" s="1"/>
      <c r="P2" s="1"/>
      <c r="Q2" s="1"/>
      <c r="R2" s="1"/>
    </row>
    <row r="3" spans="1:18" ht="18.75" customHeight="1">
      <c r="A3" s="1"/>
      <c r="B3" s="11" t="s">
        <v>55</v>
      </c>
      <c r="C3" s="1"/>
      <c r="D3" s="1"/>
      <c r="E3" s="1"/>
      <c r="F3" s="1"/>
      <c r="G3" s="1"/>
      <c r="H3" s="1"/>
      <c r="I3" s="1"/>
      <c r="J3" s="1"/>
      <c r="K3" s="1"/>
      <c r="L3" s="1"/>
      <c r="M3" s="1"/>
      <c r="N3" s="1"/>
      <c r="O3" s="1"/>
      <c r="P3" s="1"/>
      <c r="Q3" s="1"/>
      <c r="R3" s="1"/>
    </row>
    <row r="4" spans="1:18" ht="10.5" customHeight="1" thickBot="1">
      <c r="A4" s="1"/>
      <c r="B4" s="1"/>
      <c r="C4" s="1"/>
      <c r="D4" s="1"/>
      <c r="E4" s="1"/>
      <c r="F4" s="1"/>
      <c r="G4" s="1"/>
      <c r="H4" s="1"/>
      <c r="I4" s="1"/>
      <c r="J4" s="1"/>
      <c r="K4" s="1"/>
      <c r="L4" s="1"/>
      <c r="M4" s="1"/>
      <c r="N4" s="1"/>
      <c r="O4" s="1"/>
      <c r="P4" s="1"/>
      <c r="Q4" s="1"/>
      <c r="R4" s="1"/>
    </row>
    <row r="5" spans="1:18" ht="30" customHeight="1">
      <c r="A5" s="1"/>
      <c r="B5" s="3" t="s">
        <v>56</v>
      </c>
      <c r="C5" s="249"/>
      <c r="D5" s="250"/>
      <c r="E5" s="250"/>
      <c r="F5" s="250"/>
      <c r="G5" s="250"/>
      <c r="H5" s="250"/>
      <c r="I5" s="250"/>
      <c r="J5" s="251"/>
      <c r="K5" s="64" t="s">
        <v>57</v>
      </c>
      <c r="L5" s="235"/>
      <c r="M5" s="236"/>
      <c r="N5" s="1"/>
      <c r="O5" s="1"/>
      <c r="P5" s="1"/>
      <c r="Q5" s="1"/>
      <c r="R5" s="1"/>
    </row>
    <row r="6" spans="1:18" ht="30" customHeight="1">
      <c r="A6" s="1"/>
      <c r="B6" s="65" t="s">
        <v>58</v>
      </c>
      <c r="C6" s="4"/>
      <c r="D6" s="5"/>
      <c r="E6" s="5"/>
      <c r="F6" s="5"/>
      <c r="G6" s="5"/>
      <c r="H6" s="5"/>
      <c r="I6" s="5"/>
      <c r="J6" s="6"/>
      <c r="K6" s="7" t="s">
        <v>59</v>
      </c>
      <c r="L6" s="237"/>
      <c r="M6" s="238"/>
      <c r="N6" s="1"/>
      <c r="O6" s="1"/>
      <c r="P6" s="1"/>
      <c r="Q6" s="1"/>
      <c r="R6" s="1"/>
    </row>
    <row r="7" spans="1:18" s="37" customFormat="1" ht="18.75" customHeight="1">
      <c r="A7" s="2"/>
      <c r="B7" s="239" t="s">
        <v>60</v>
      </c>
      <c r="C7" s="8" t="s">
        <v>61</v>
      </c>
      <c r="D7" s="66"/>
      <c r="E7" s="66"/>
      <c r="F7" s="66"/>
      <c r="G7" s="66"/>
      <c r="H7" s="241"/>
      <c r="I7" s="241"/>
      <c r="J7" s="241"/>
      <c r="K7" s="241"/>
      <c r="L7" s="241"/>
      <c r="M7" s="242"/>
      <c r="N7" s="2"/>
      <c r="O7" s="2"/>
      <c r="P7" s="2"/>
      <c r="Q7" s="2"/>
      <c r="R7" s="2"/>
    </row>
    <row r="8" spans="1:18" ht="33" customHeight="1">
      <c r="A8" s="1"/>
      <c r="B8" s="239"/>
      <c r="C8" s="243"/>
      <c r="D8" s="244"/>
      <c r="E8" s="244"/>
      <c r="F8" s="244"/>
      <c r="G8" s="244"/>
      <c r="H8" s="244"/>
      <c r="I8" s="244"/>
      <c r="J8" s="244"/>
      <c r="K8" s="244"/>
      <c r="L8" s="244"/>
      <c r="M8" s="245"/>
      <c r="N8" s="1"/>
      <c r="O8" s="1"/>
      <c r="P8" s="1"/>
      <c r="Q8" s="1"/>
      <c r="R8" s="1"/>
    </row>
    <row r="9" spans="1:18" s="37" customFormat="1" ht="18.75" customHeight="1">
      <c r="A9" s="2"/>
      <c r="B9" s="239"/>
      <c r="C9" s="9" t="s">
        <v>62</v>
      </c>
      <c r="D9" s="10"/>
      <c r="E9" s="10"/>
      <c r="F9" s="10"/>
      <c r="G9" s="10"/>
      <c r="H9" s="241"/>
      <c r="I9" s="241"/>
      <c r="J9" s="241"/>
      <c r="K9" s="241"/>
      <c r="L9" s="241"/>
      <c r="M9" s="242"/>
      <c r="N9" s="2"/>
      <c r="O9" s="2"/>
      <c r="P9" s="2"/>
      <c r="Q9" s="2"/>
      <c r="R9" s="2"/>
    </row>
    <row r="10" spans="1:18" ht="33" customHeight="1" thickBot="1">
      <c r="A10" s="1"/>
      <c r="B10" s="240"/>
      <c r="C10" s="246"/>
      <c r="D10" s="247"/>
      <c r="E10" s="247"/>
      <c r="F10" s="247"/>
      <c r="G10" s="247"/>
      <c r="H10" s="247"/>
      <c r="I10" s="247"/>
      <c r="J10" s="247"/>
      <c r="K10" s="247"/>
      <c r="L10" s="247"/>
      <c r="M10" s="248"/>
      <c r="N10" s="1"/>
      <c r="O10" s="1"/>
      <c r="P10" s="1"/>
      <c r="Q10" s="1"/>
      <c r="R10" s="1"/>
    </row>
    <row r="11" spans="1:18" ht="18.75" customHeight="1">
      <c r="A11" s="1"/>
      <c r="B11" s="1" t="s">
        <v>126</v>
      </c>
      <c r="C11" s="1"/>
      <c r="D11" s="1"/>
      <c r="E11" s="1"/>
      <c r="F11" s="1"/>
      <c r="G11" s="1"/>
      <c r="H11" s="1"/>
      <c r="I11" s="1"/>
      <c r="J11" s="1"/>
      <c r="K11" s="1"/>
      <c r="L11" s="1"/>
      <c r="M11" s="1"/>
      <c r="N11" s="1"/>
      <c r="O11" s="1"/>
      <c r="P11" s="1"/>
      <c r="Q11" s="1"/>
      <c r="R11" s="1"/>
    </row>
    <row r="12" spans="1:18" ht="18.75" customHeight="1">
      <c r="B12" s="1" t="s">
        <v>127</v>
      </c>
      <c r="C12" s="1"/>
      <c r="D12" s="1"/>
      <c r="E12" s="1"/>
      <c r="F12" s="1"/>
      <c r="G12" s="1"/>
      <c r="H12" s="1"/>
      <c r="I12" s="1"/>
      <c r="J12" s="1"/>
      <c r="K12" s="1"/>
      <c r="L12" s="1"/>
      <c r="M12" s="1"/>
    </row>
  </sheetData>
  <mergeCells count="8">
    <mergeCell ref="L5:M5"/>
    <mergeCell ref="L6:M6"/>
    <mergeCell ref="B7:B10"/>
    <mergeCell ref="H7:M7"/>
    <mergeCell ref="C8:M8"/>
    <mergeCell ref="H9:M9"/>
    <mergeCell ref="C10:M10"/>
    <mergeCell ref="C5:J5"/>
  </mergeCells>
  <phoneticPr fontId="1"/>
  <dataValidations count="2">
    <dataValidation imeMode="hiragana" allowBlank="1" showInputMessage="1" showErrorMessage="1" sqref="L5:M5 C10:M10 C5:C6 D6:J6" xr:uid="{00000000-0002-0000-0300-000001000000}"/>
    <dataValidation imeMode="fullKatakana" allowBlank="1" showInputMessage="1" showErrorMessage="1" sqref="C8:M8" xr:uid="{00000000-0002-0000-0300-000000000000}"/>
  </dataValidations>
  <pageMargins left="0.70866141732283472" right="0.70866141732283472" top="0.74803149606299213" bottom="0.55118110236220474"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3</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5</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7</xdr:col>
                    <xdr:colOff>0</xdr:colOff>
                    <xdr:row>5</xdr:row>
                    <xdr:rowOff>0</xdr:rowOff>
                  </from>
                  <to>
                    <xdr:col>9</xdr:col>
                    <xdr:colOff>0</xdr:colOff>
                    <xdr:row>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
  <sheetViews>
    <sheetView showGridLines="0" showZeros="0" view="pageBreakPreview" zoomScaleNormal="100" zoomScaleSheetLayoutView="100" workbookViewId="0">
      <selection activeCell="H13" sqref="H12:H13"/>
    </sheetView>
  </sheetViews>
  <sheetFormatPr defaultColWidth="8.88671875" defaultRowHeight="19.350000000000001"/>
  <cols>
    <col min="1" max="1" width="21.38671875" style="105" customWidth="1"/>
    <col min="2" max="2" width="25.109375" style="105" customWidth="1"/>
    <col min="3" max="3" width="32.88671875" style="105" customWidth="1"/>
    <col min="4" max="16384" width="8.88671875" style="105"/>
  </cols>
  <sheetData>
    <row r="1" spans="1:7" s="24" customFormat="1" ht="18" customHeight="1">
      <c r="A1" s="24" t="s">
        <v>180</v>
      </c>
      <c r="D1" s="24" t="s">
        <v>132</v>
      </c>
    </row>
    <row r="2" spans="1:7" s="24" customFormat="1" ht="18" customHeight="1"/>
    <row r="3" spans="1:7" s="24" customFormat="1" ht="18" customHeight="1">
      <c r="A3" s="252" t="s">
        <v>99</v>
      </c>
      <c r="B3" s="252"/>
      <c r="C3" s="252"/>
    </row>
    <row r="4" spans="1:7" s="24" customFormat="1" ht="18" customHeight="1"/>
    <row r="5" spans="1:7" s="24" customFormat="1" ht="18" customHeight="1">
      <c r="A5" s="78" t="s">
        <v>100</v>
      </c>
      <c r="C5" s="79" t="s">
        <v>63</v>
      </c>
    </row>
    <row r="6" spans="1:7" s="24" customFormat="1" ht="18" customHeight="1">
      <c r="A6" s="80" t="s">
        <v>64</v>
      </c>
      <c r="B6" s="81" t="s">
        <v>101</v>
      </c>
      <c r="C6" s="82" t="s">
        <v>65</v>
      </c>
      <c r="D6" s="24" t="s">
        <v>108</v>
      </c>
      <c r="G6" s="59" t="str">
        <f>IF(B25=B14,"○","✕")</f>
        <v>○</v>
      </c>
    </row>
    <row r="7" spans="1:7" s="24" customFormat="1" ht="18" customHeight="1">
      <c r="A7" s="83"/>
      <c r="B7" s="84"/>
      <c r="C7" s="85"/>
      <c r="D7" s="24" t="s">
        <v>134</v>
      </c>
    </row>
    <row r="8" spans="1:7" s="24" customFormat="1" ht="18" customHeight="1">
      <c r="A8" s="86" t="s">
        <v>102</v>
      </c>
      <c r="B8" s="87" t="str">
        <f>経費所要額調書!J11</f>
        <v/>
      </c>
      <c r="C8" s="88"/>
    </row>
    <row r="9" spans="1:7" s="24" customFormat="1" ht="18" customHeight="1">
      <c r="A9" s="89" t="s">
        <v>103</v>
      </c>
      <c r="B9" s="87" t="str">
        <f>IFERROR(IF(B10=0,B14-B8,B14-B8-B10),"")</f>
        <v/>
      </c>
      <c r="C9" s="88"/>
    </row>
    <row r="10" spans="1:7" s="24" customFormat="1" ht="18" customHeight="1">
      <c r="A10" s="89" t="s">
        <v>104</v>
      </c>
      <c r="B10" s="87">
        <f>SUM(経費所要額調書!E8:E8)</f>
        <v>0</v>
      </c>
      <c r="C10" s="88"/>
    </row>
    <row r="11" spans="1:7" s="24" customFormat="1" ht="18" customHeight="1">
      <c r="A11" s="90"/>
      <c r="B11" s="91"/>
      <c r="C11" s="88"/>
    </row>
    <row r="12" spans="1:7" s="24" customFormat="1" ht="18" customHeight="1">
      <c r="A12" s="90"/>
      <c r="B12" s="91"/>
      <c r="C12" s="88"/>
    </row>
    <row r="13" spans="1:7" s="24" customFormat="1" ht="18" customHeight="1">
      <c r="A13" s="92"/>
      <c r="B13" s="93"/>
      <c r="C13" s="94"/>
    </row>
    <row r="14" spans="1:7" s="24" customFormat="1" ht="18" customHeight="1">
      <c r="A14" s="81" t="s">
        <v>66</v>
      </c>
      <c r="B14" s="95">
        <f>SUM(経費所要額調書!D8:D10)</f>
        <v>0</v>
      </c>
      <c r="C14" s="96"/>
    </row>
    <row r="15" spans="1:7" s="24" customFormat="1" ht="18" customHeight="1"/>
    <row r="16" spans="1:7" s="24" customFormat="1" ht="18" customHeight="1">
      <c r="A16" s="78" t="s">
        <v>105</v>
      </c>
      <c r="C16" s="79" t="s">
        <v>63</v>
      </c>
    </row>
    <row r="17" spans="1:3" s="24" customFormat="1" ht="18" customHeight="1">
      <c r="A17" s="80" t="s">
        <v>64</v>
      </c>
      <c r="B17" s="81" t="s">
        <v>101</v>
      </c>
      <c r="C17" s="82" t="s">
        <v>65</v>
      </c>
    </row>
    <row r="18" spans="1:3" s="24" customFormat="1" ht="18" customHeight="1">
      <c r="A18" s="97"/>
      <c r="B18" s="98"/>
      <c r="C18" s="99"/>
    </row>
    <row r="19" spans="1:3" s="24" customFormat="1" ht="18" customHeight="1">
      <c r="A19" s="89" t="s">
        <v>243</v>
      </c>
      <c r="B19" s="100" t="str">
        <f>経費所要額調書!D8</f>
        <v/>
      </c>
      <c r="C19" s="101"/>
    </row>
    <row r="20" spans="1:3" s="24" customFormat="1" ht="18" customHeight="1">
      <c r="A20" s="89"/>
      <c r="B20" s="102"/>
      <c r="C20" s="101"/>
    </row>
    <row r="21" spans="1:3" s="24" customFormat="1" ht="18" customHeight="1">
      <c r="A21" s="89" t="s">
        <v>152</v>
      </c>
      <c r="B21" s="102"/>
      <c r="C21" s="101"/>
    </row>
    <row r="22" spans="1:3" s="24" customFormat="1" ht="18" customHeight="1">
      <c r="A22" s="89" t="s">
        <v>166</v>
      </c>
      <c r="B22" s="100" t="str">
        <f>経費所要額調書!D9</f>
        <v/>
      </c>
      <c r="C22" s="88"/>
    </row>
    <row r="23" spans="1:3" s="24" customFormat="1" ht="18" customHeight="1">
      <c r="A23" s="103" t="s">
        <v>167</v>
      </c>
      <c r="B23" s="100" t="str">
        <f>経費所要額調書!D10</f>
        <v/>
      </c>
      <c r="C23" s="88"/>
    </row>
    <row r="24" spans="1:3" s="24" customFormat="1" ht="18" customHeight="1">
      <c r="A24" s="89"/>
      <c r="B24" s="102"/>
      <c r="C24" s="88"/>
    </row>
    <row r="25" spans="1:3" s="24" customFormat="1" ht="18" customHeight="1">
      <c r="A25" s="81" t="s">
        <v>66</v>
      </c>
      <c r="B25" s="104">
        <f>SUM(経費所要額調書!D8:D10)</f>
        <v>0</v>
      </c>
      <c r="C25" s="96"/>
    </row>
    <row r="26" spans="1:3" ht="18" customHeight="1">
      <c r="A26" s="24" t="s">
        <v>107</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sheetData>
  <mergeCells count="1">
    <mergeCell ref="A3:C3"/>
  </mergeCells>
  <phoneticPr fontId="1"/>
  <pageMargins left="0.70866141732283472" right="0.70866141732283472" top="0.55118110236220474" bottom="0.55118110236220474"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7"/>
  <sheetViews>
    <sheetView showGridLines="0" view="pageBreakPreview" zoomScale="98" zoomScaleNormal="100" zoomScaleSheetLayoutView="98" workbookViewId="0">
      <selection activeCell="AH36" sqref="AH36"/>
    </sheetView>
  </sheetViews>
  <sheetFormatPr defaultColWidth="9" defaultRowHeight="18.75" customHeight="1"/>
  <cols>
    <col min="1" max="1" width="1.21875" style="106" customWidth="1"/>
    <col min="2" max="2" width="2.5" style="106" bestFit="1" customWidth="1"/>
    <col min="3" max="3" width="3.71875" style="106" customWidth="1"/>
    <col min="4" max="6" width="9" style="106"/>
    <col min="7" max="7" width="12.5" style="106" customWidth="1"/>
    <col min="8" max="8" width="9" style="106" customWidth="1"/>
    <col min="9" max="16384" width="9" style="106"/>
  </cols>
  <sheetData>
    <row r="1" spans="2:11" ht="11.25" customHeight="1"/>
    <row r="2" spans="2:11" ht="18.75" customHeight="1">
      <c r="B2" s="106" t="s">
        <v>181</v>
      </c>
    </row>
    <row r="4" spans="2:11" ht="18.75" customHeight="1">
      <c r="B4" s="253" t="s">
        <v>68</v>
      </c>
      <c r="C4" s="253"/>
      <c r="D4" s="253"/>
      <c r="E4" s="253"/>
      <c r="F4" s="253"/>
      <c r="G4" s="253"/>
      <c r="H4" s="253"/>
      <c r="I4" s="253"/>
      <c r="J4" s="253"/>
      <c r="K4" s="108"/>
    </row>
    <row r="6" spans="2:11" ht="18.75" customHeight="1">
      <c r="B6" s="106" t="s">
        <v>69</v>
      </c>
    </row>
    <row r="7" spans="2:11" ht="18.75" customHeight="1">
      <c r="B7" s="106" t="s">
        <v>70</v>
      </c>
    </row>
    <row r="8" spans="2:11" ht="18.75" customHeight="1">
      <c r="B8" s="106" t="s">
        <v>71</v>
      </c>
    </row>
    <row r="9" spans="2:11" ht="18.75" customHeight="1">
      <c r="B9" s="106" t="s">
        <v>72</v>
      </c>
    </row>
    <row r="11" spans="2:11" ht="18.75" customHeight="1">
      <c r="B11" s="253" t="s">
        <v>4</v>
      </c>
      <c r="C11" s="253"/>
      <c r="D11" s="253"/>
      <c r="E11" s="253"/>
      <c r="F11" s="253"/>
      <c r="G11" s="253"/>
      <c r="H11" s="253"/>
      <c r="I11" s="253"/>
      <c r="J11" s="253"/>
      <c r="K11" s="108"/>
    </row>
    <row r="13" spans="2:11" ht="18.75" customHeight="1">
      <c r="B13" s="107">
        <v>1</v>
      </c>
      <c r="C13" s="106" t="s">
        <v>73</v>
      </c>
    </row>
    <row r="14" spans="2:11" ht="18.75" customHeight="1">
      <c r="C14" s="109" t="s">
        <v>8</v>
      </c>
      <c r="D14" s="106" t="s">
        <v>74</v>
      </c>
    </row>
    <row r="15" spans="2:11" ht="18.75" customHeight="1">
      <c r="D15" s="106" t="s">
        <v>75</v>
      </c>
    </row>
    <row r="16" spans="2:11" ht="18.75" customHeight="1">
      <c r="C16" s="109" t="s">
        <v>76</v>
      </c>
      <c r="D16" s="106" t="s">
        <v>77</v>
      </c>
    </row>
    <row r="17" spans="2:7" ht="18.75" customHeight="1">
      <c r="C17" s="109" t="s">
        <v>10</v>
      </c>
      <c r="D17" s="106" t="s">
        <v>78</v>
      </c>
    </row>
    <row r="18" spans="2:7" ht="18.75" customHeight="1">
      <c r="C18" s="109" t="s">
        <v>11</v>
      </c>
      <c r="D18" s="106" t="s">
        <v>79</v>
      </c>
    </row>
    <row r="19" spans="2:7" ht="18.75" customHeight="1">
      <c r="C19" s="109" t="s">
        <v>12</v>
      </c>
      <c r="D19" s="106" t="s">
        <v>80</v>
      </c>
    </row>
    <row r="20" spans="2:7" ht="18.75" customHeight="1">
      <c r="D20" s="106" t="s">
        <v>81</v>
      </c>
    </row>
    <row r="21" spans="2:7" ht="18.75" customHeight="1">
      <c r="C21" s="109" t="s">
        <v>82</v>
      </c>
      <c r="D21" s="106" t="s">
        <v>83</v>
      </c>
    </row>
    <row r="22" spans="2:7" ht="18.75" customHeight="1">
      <c r="C22" s="109" t="s">
        <v>13</v>
      </c>
      <c r="D22" s="106" t="s">
        <v>84</v>
      </c>
    </row>
    <row r="23" spans="2:7" ht="18.75" customHeight="1">
      <c r="D23" s="106" t="s">
        <v>85</v>
      </c>
    </row>
    <row r="24" spans="2:7" ht="18.75" customHeight="1">
      <c r="C24" s="109" t="s">
        <v>86</v>
      </c>
      <c r="D24" s="106" t="s">
        <v>87</v>
      </c>
    </row>
    <row r="25" spans="2:7" ht="18.75" customHeight="1">
      <c r="B25" s="107">
        <v>2</v>
      </c>
      <c r="C25" s="106" t="s">
        <v>88</v>
      </c>
    </row>
    <row r="26" spans="2:7" ht="18.75" customHeight="1">
      <c r="C26" s="106" t="s">
        <v>89</v>
      </c>
    </row>
    <row r="29" spans="2:7" ht="18.75" customHeight="1">
      <c r="G29" s="106" t="s">
        <v>67</v>
      </c>
    </row>
    <row r="31" spans="2:7" ht="18.75" customHeight="1">
      <c r="C31" s="106" t="s">
        <v>3</v>
      </c>
    </row>
    <row r="33" spans="7:7" ht="18.75" customHeight="1">
      <c r="G33" s="106" t="s">
        <v>90</v>
      </c>
    </row>
    <row r="34" spans="7:7" ht="18.75" customHeight="1">
      <c r="G34" s="110" t="s">
        <v>91</v>
      </c>
    </row>
    <row r="35" spans="7:7" ht="18.75" customHeight="1">
      <c r="G35" s="110" t="s">
        <v>92</v>
      </c>
    </row>
    <row r="36" spans="7:7" ht="18.75" customHeight="1">
      <c r="G36" s="110" t="s">
        <v>93</v>
      </c>
    </row>
    <row r="37" spans="7:7" ht="18.75" customHeight="1">
      <c r="G37" s="110" t="s">
        <v>94</v>
      </c>
    </row>
  </sheetData>
  <mergeCells count="2">
    <mergeCell ref="B4:J4"/>
    <mergeCell ref="B11:J11"/>
  </mergeCells>
  <phoneticPr fontId="1"/>
  <printOptions horizontalCentered="1"/>
  <pageMargins left="0.51181102362204722" right="0.5118110236220472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交付申請書</vt:lpstr>
      <vt:lpstr>介護ロボット導入計画</vt:lpstr>
      <vt:lpstr>経費所要額調書</vt:lpstr>
      <vt:lpstr>補助金振込口座登録記入表</vt:lpstr>
      <vt:lpstr>収支予算書</vt:lpstr>
      <vt:lpstr>誓約書</vt:lpstr>
      <vt:lpstr>介護ロボット導入計画!Print_Area</vt:lpstr>
      <vt:lpstr>経費所要額調書!Print_Area</vt:lpstr>
      <vt:lpstr>交付申請書!Print_Area</vt:lpstr>
      <vt:lpstr>収支予算書!Print_Area</vt:lpstr>
      <vt:lpstr>誓約書!Print_Area</vt:lpstr>
      <vt:lpstr>補助金振込口座登録記入表!Print_Area</vt:lpstr>
      <vt:lpstr>介護ロボット導入計画!Print_Titles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2025-09-16T05:08:30Z</cp:lastPrinted>
  <dcterms:created xsi:type="dcterms:W3CDTF">2022-01-21T00:28:09Z</dcterms:created>
  <dcterms:modified xsi:type="dcterms:W3CDTF">2025-09-24T23:26:22Z</dcterms:modified>
</cp:coreProperties>
</file>