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07 介護人材確保係\13 介護ロボット・ICT導入支援事業・生産性向上\令和７年度\01 補助金\01 介護テクノロジー\01 要綱改正\03 決裁後データ\"/>
    </mc:Choice>
  </mc:AlternateContent>
  <xr:revisionPtr revIDLastSave="0" documentId="13_ncr:1_{5CD86AA0-51F0-4066-A1B4-16B512942724}" xr6:coauthVersionLast="47" xr6:coauthVersionMax="47" xr10:uidLastSave="{00000000-0000-0000-0000-000000000000}"/>
  <bookViews>
    <workbookView xWindow="6540" yWindow="-16320" windowWidth="29040" windowHeight="15720" xr2:uid="{00000000-000D-0000-FFFF-FFFF00000000}"/>
  </bookViews>
  <sheets>
    <sheet name="実績報告書" sheetId="1" r:id="rId1"/>
    <sheet name="介護ロボット導入実績" sheetId="3" r:id="rId2"/>
    <sheet name="経費所要額精算調書" sheetId="4" r:id="rId3"/>
    <sheet name="収支決算書" sheetId="7" r:id="rId4"/>
  </sheets>
  <definedNames>
    <definedName name="_xlnm.Print_Area" localSheetId="1">介護ロボット導入実績!$A$1:$AX$69</definedName>
    <definedName name="_xlnm.Print_Area" localSheetId="2">経費所要額精算調書!$A$1:$K$17</definedName>
    <definedName name="_xlnm.Print_Area" localSheetId="0">実績報告書!$A$1:$Y$38</definedName>
    <definedName name="_xlnm.Print_Area" localSheetId="3">収支決算書!$A$1:$C$27</definedName>
    <definedName name="_xlnm.Print_Titles" localSheetId="1">介護ロボット導入実績!$1:$7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7" l="1"/>
  <c r="B19" i="7"/>
  <c r="N23" i="1"/>
  <c r="C9" i="4"/>
  <c r="K11" i="4"/>
  <c r="J10" i="4"/>
  <c r="J9" i="4"/>
  <c r="J8" i="4"/>
  <c r="I8" i="4"/>
  <c r="D10" i="4" l="1"/>
  <c r="B23" i="7" s="1"/>
  <c r="C10" i="4"/>
  <c r="I10" i="4" l="1"/>
  <c r="F10" i="4"/>
  <c r="H10" i="4" l="1"/>
  <c r="D9" i="4" l="1"/>
  <c r="F9" i="4" l="1"/>
  <c r="H9" i="4" s="1"/>
  <c r="I9" i="4"/>
  <c r="B22" i="7"/>
  <c r="D8" i="4" l="1"/>
  <c r="B14" i="7" l="1"/>
  <c r="F8" i="4"/>
  <c r="C8" i="4"/>
  <c r="H8" i="4" l="1"/>
  <c r="J11" i="4" s="1"/>
  <c r="B8" i="7" l="1"/>
  <c r="G6" i="7" l="1"/>
  <c r="B9" i="7"/>
</calcChain>
</file>

<file path=xl/sharedStrings.xml><?xml version="1.0" encoding="utf-8"?>
<sst xmlns="http://schemas.openxmlformats.org/spreadsheetml/2006/main" count="269" uniqueCount="186">
  <si>
    <t>第</t>
    <rPh sb="0" eb="1">
      <t>ダイ</t>
    </rPh>
    <phoneticPr fontId="1"/>
  </si>
  <si>
    <t>号</t>
    <rPh sb="0" eb="1">
      <t>ゴウ</t>
    </rPh>
    <phoneticPr fontId="1"/>
  </si>
  <si>
    <t>令和</t>
    <rPh sb="0" eb="2">
      <t>レイワ</t>
    </rPh>
    <phoneticPr fontId="1"/>
  </si>
  <si>
    <t>月</t>
    <rPh sb="0" eb="1">
      <t>ガツ</t>
    </rPh>
    <phoneticPr fontId="1"/>
  </si>
  <si>
    <t>日</t>
    <rPh sb="0" eb="1">
      <t>ニチ</t>
    </rPh>
    <phoneticPr fontId="1"/>
  </si>
  <si>
    <t>新潟県知事　様</t>
    <rPh sb="0" eb="3">
      <t>ニイガタケン</t>
    </rPh>
    <rPh sb="3" eb="5">
      <t>チジ</t>
    </rPh>
    <rPh sb="6" eb="7">
      <t>サマ</t>
    </rPh>
    <phoneticPr fontId="1"/>
  </si>
  <si>
    <t>代表者職・氏名</t>
    <rPh sb="0" eb="3">
      <t>ダイヒョウシャ</t>
    </rPh>
    <rPh sb="3" eb="4">
      <t>ショク</t>
    </rPh>
    <rPh sb="5" eb="7">
      <t>シメイ</t>
    </rPh>
    <phoneticPr fontId="1"/>
  </si>
  <si>
    <t>記</t>
    <rPh sb="0" eb="1">
      <t>キ</t>
    </rPh>
    <phoneticPr fontId="1"/>
  </si>
  <si>
    <t>添付資料</t>
    <rPh sb="0" eb="2">
      <t>テンプ</t>
    </rPh>
    <rPh sb="2" eb="4">
      <t>シリョウ</t>
    </rPh>
    <phoneticPr fontId="1"/>
  </si>
  <si>
    <t>(1)</t>
    <phoneticPr fontId="1"/>
  </si>
  <si>
    <t>(2)</t>
  </si>
  <si>
    <t>(3)</t>
  </si>
  <si>
    <t>(4)</t>
  </si>
  <si>
    <t>(5)</t>
  </si>
  <si>
    <t>(6)</t>
  </si>
  <si>
    <t>(7)</t>
  </si>
  <si>
    <t>年</t>
    <rPh sb="0" eb="1">
      <t>ネン</t>
    </rPh>
    <phoneticPr fontId="1"/>
  </si>
  <si>
    <t>金</t>
    <rPh sb="0" eb="1">
      <t>キン</t>
    </rPh>
    <phoneticPr fontId="1"/>
  </si>
  <si>
    <t>令和</t>
    <rPh sb="0" eb="2">
      <t>レイワ</t>
    </rPh>
    <phoneticPr fontId="1"/>
  </si>
  <si>
    <t>月</t>
    <rPh sb="0" eb="1">
      <t>ガツ</t>
    </rPh>
    <phoneticPr fontId="1"/>
  </si>
  <si>
    <t>年</t>
    <rPh sb="0" eb="1">
      <t>ネン</t>
    </rPh>
    <phoneticPr fontId="1"/>
  </si>
  <si>
    <t>日</t>
    <rPh sb="0" eb="1">
      <t>ニチ</t>
    </rPh>
    <phoneticPr fontId="1"/>
  </si>
  <si>
    <t>円</t>
    <rPh sb="0" eb="1">
      <t>エン</t>
    </rPh>
    <phoneticPr fontId="1"/>
  </si>
  <si>
    <t>担当者職・氏名</t>
    <rPh sb="0" eb="3">
      <t>タントウシャ</t>
    </rPh>
    <rPh sb="3" eb="4">
      <t>ショク</t>
    </rPh>
    <rPh sb="5" eb="7">
      <t>シメイ</t>
    </rPh>
    <phoneticPr fontId="7"/>
  </si>
  <si>
    <t>担当者連絡先</t>
    <rPh sb="0" eb="3">
      <t>タントウシャ</t>
    </rPh>
    <rPh sb="3" eb="6">
      <t>レンラクサキ</t>
    </rPh>
    <phoneticPr fontId="7"/>
  </si>
  <si>
    <t>担当者E-mail</t>
    <rPh sb="0" eb="3">
      <t>タントウシャ</t>
    </rPh>
    <phoneticPr fontId="7"/>
  </si>
  <si>
    <t>事業主体名（法人名等）</t>
    <rPh sb="0" eb="2">
      <t>ジギョウ</t>
    </rPh>
    <rPh sb="2" eb="4">
      <t>シュタイ</t>
    </rPh>
    <rPh sb="4" eb="5">
      <t>メイ</t>
    </rPh>
    <rPh sb="6" eb="8">
      <t>ホウジン</t>
    </rPh>
    <rPh sb="8" eb="9">
      <t>メイ</t>
    </rPh>
    <rPh sb="9" eb="10">
      <t>トウ</t>
    </rPh>
    <phoneticPr fontId="7"/>
  </si>
  <si>
    <t>介護サービス事業所名</t>
    <rPh sb="0" eb="2">
      <t>カイゴ</t>
    </rPh>
    <rPh sb="6" eb="9">
      <t>ジギョウショ</t>
    </rPh>
    <rPh sb="9" eb="10">
      <t>メイ</t>
    </rPh>
    <phoneticPr fontId="7"/>
  </si>
  <si>
    <t>介護サービスの種別</t>
    <rPh sb="0" eb="2">
      <t>カイゴ</t>
    </rPh>
    <rPh sb="7" eb="9">
      <t>シュベツ</t>
    </rPh>
    <phoneticPr fontId="7"/>
  </si>
  <si>
    <t>利用定員数</t>
    <rPh sb="0" eb="5">
      <t>リヨウテインスウ</t>
    </rPh>
    <phoneticPr fontId="7"/>
  </si>
  <si>
    <t>リース・レンタルの契約期間</t>
    <rPh sb="9" eb="11">
      <t>ケイヤク</t>
    </rPh>
    <rPh sb="11" eb="13">
      <t>キカン</t>
    </rPh>
    <phoneticPr fontId="7"/>
  </si>
  <si>
    <t>令和</t>
    <rPh sb="0" eb="2">
      <t>レイワ</t>
    </rPh>
    <phoneticPr fontId="7"/>
  </si>
  <si>
    <t>年</t>
    <rPh sb="0" eb="1">
      <t>ネン</t>
    </rPh>
    <phoneticPr fontId="7"/>
  </si>
  <si>
    <t>月</t>
    <rPh sb="0" eb="1">
      <t>ガツ</t>
    </rPh>
    <phoneticPr fontId="7"/>
  </si>
  <si>
    <t>日</t>
    <rPh sb="0" eb="1">
      <t>ニチ</t>
    </rPh>
    <phoneticPr fontId="7"/>
  </si>
  <si>
    <t>から</t>
    <phoneticPr fontId="7"/>
  </si>
  <si>
    <t>まで</t>
    <phoneticPr fontId="7"/>
  </si>
  <si>
    <t>寄付金その他の
収入額</t>
    <rPh sb="0" eb="3">
      <t>キフキン</t>
    </rPh>
    <rPh sb="5" eb="6">
      <t>タ</t>
    </rPh>
    <rPh sb="8" eb="10">
      <t>シュウニュウ</t>
    </rPh>
    <rPh sb="10" eb="11">
      <t>ガク</t>
    </rPh>
    <phoneticPr fontId="7"/>
  </si>
  <si>
    <t>差引額
（A-B）</t>
    <rPh sb="0" eb="3">
      <t>サシヒキガク</t>
    </rPh>
    <phoneticPr fontId="1"/>
  </si>
  <si>
    <t>（Ａ）</t>
  </si>
  <si>
    <t>（Ｂ）</t>
  </si>
  <si>
    <t>（Ｃ）</t>
    <phoneticPr fontId="1"/>
  </si>
  <si>
    <t>（Ｄ）</t>
  </si>
  <si>
    <t>（Ｅ）</t>
    <phoneticPr fontId="7"/>
  </si>
  <si>
    <t>（Ｆ）</t>
    <phoneticPr fontId="7"/>
  </si>
  <si>
    <t>（Ｇ）</t>
  </si>
  <si>
    <t>円</t>
    <rPh sb="0" eb="1">
      <t>エン</t>
    </rPh>
    <phoneticPr fontId="7"/>
  </si>
  <si>
    <t>合計</t>
    <rPh sb="0" eb="2">
      <t>ゴウケイ</t>
    </rPh>
    <phoneticPr fontId="7"/>
  </si>
  <si>
    <t>（単位：円）</t>
    <rPh sb="1" eb="3">
      <t>タンイ</t>
    </rPh>
    <rPh sb="4" eb="5">
      <t>エン</t>
    </rPh>
    <phoneticPr fontId="1"/>
  </si>
  <si>
    <t>科目</t>
    <rPh sb="0" eb="2">
      <t>カモク</t>
    </rPh>
    <phoneticPr fontId="1"/>
  </si>
  <si>
    <t>備考</t>
    <rPh sb="0" eb="2">
      <t>ビコウ</t>
    </rPh>
    <phoneticPr fontId="1"/>
  </si>
  <si>
    <t>合計</t>
    <rPh sb="0" eb="2">
      <t>ゴウケイ</t>
    </rPh>
    <phoneticPr fontId="1"/>
  </si>
  <si>
    <t>　令和　年　月　日付け高齢第　　号で交付決定通知のあった標記補助事業の実績</t>
    <rPh sb="1" eb="3">
      <t>レイワ</t>
    </rPh>
    <phoneticPr fontId="1"/>
  </si>
  <si>
    <t>について、新潟県補助金等交付規則第12条の規定により、関係書類を添えて報告し</t>
    <rPh sb="27" eb="29">
      <t>カンケイ</t>
    </rPh>
    <rPh sb="29" eb="31">
      <t>ショルイ</t>
    </rPh>
    <rPh sb="32" eb="33">
      <t>ソ</t>
    </rPh>
    <rPh sb="35" eb="37">
      <t>ホウコク</t>
    </rPh>
    <phoneticPr fontId="1"/>
  </si>
  <si>
    <t>ます。</t>
    <phoneticPr fontId="1"/>
  </si>
  <si>
    <t>精算額</t>
    <rPh sb="0" eb="3">
      <t>セイサンガク</t>
    </rPh>
    <phoneticPr fontId="1"/>
  </si>
  <si>
    <t>事業完了年月日</t>
    <rPh sb="0" eb="2">
      <t>ジギョウ</t>
    </rPh>
    <rPh sb="2" eb="4">
      <t>カンリョウ</t>
    </rPh>
    <rPh sb="4" eb="7">
      <t>ネンガッピ</t>
    </rPh>
    <phoneticPr fontId="1"/>
  </si>
  <si>
    <t>領収書の写し</t>
    <rPh sb="0" eb="3">
      <t>リョウシュウショ</t>
    </rPh>
    <rPh sb="4" eb="5">
      <t>ウツ</t>
    </rPh>
    <phoneticPr fontId="1"/>
  </si>
  <si>
    <t>納品書の写し</t>
    <rPh sb="0" eb="3">
      <t>ノウヒンショ</t>
    </rPh>
    <rPh sb="4" eb="5">
      <t>ウツ</t>
    </rPh>
    <phoneticPr fontId="1"/>
  </si>
  <si>
    <t>契約書の写し</t>
    <rPh sb="0" eb="3">
      <t>ケイヤクショ</t>
    </rPh>
    <phoneticPr fontId="1"/>
  </si>
  <si>
    <t>導入した機器の写真</t>
    <rPh sb="0" eb="2">
      <t>ドウニュウ</t>
    </rPh>
    <rPh sb="4" eb="6">
      <t>キキ</t>
    </rPh>
    <rPh sb="7" eb="9">
      <t>シャシン</t>
    </rPh>
    <phoneticPr fontId="1"/>
  </si>
  <si>
    <t>導入機器の種別</t>
    <rPh sb="0" eb="2">
      <t>ドウニュウ</t>
    </rPh>
    <rPh sb="2" eb="4">
      <t>キキ</t>
    </rPh>
    <rPh sb="5" eb="7">
      <t>シュベツ</t>
    </rPh>
    <phoneticPr fontId="7"/>
  </si>
  <si>
    <t>導入機器の製品名</t>
    <rPh sb="0" eb="2">
      <t>ドウニュウ</t>
    </rPh>
    <rPh sb="2" eb="4">
      <t>キキ</t>
    </rPh>
    <rPh sb="5" eb="8">
      <t>セイヒンメイ</t>
    </rPh>
    <phoneticPr fontId="7"/>
  </si>
  <si>
    <t>導入（納品）時期</t>
    <rPh sb="0" eb="2">
      <t>ドウニュウ</t>
    </rPh>
    <rPh sb="3" eb="5">
      <t>ノウヒン</t>
    </rPh>
    <rPh sb="6" eb="8">
      <t>ジキ</t>
    </rPh>
    <phoneticPr fontId="7"/>
  </si>
  <si>
    <t>購入（契約）日</t>
    <rPh sb="0" eb="2">
      <t>コウニュウ</t>
    </rPh>
    <rPh sb="3" eb="5">
      <t>ケイヤク</t>
    </rPh>
    <rPh sb="6" eb="7">
      <t>ビ</t>
    </rPh>
    <phoneticPr fontId="7"/>
  </si>
  <si>
    <r>
      <t xml:space="preserve">精算額
</t>
    </r>
    <r>
      <rPr>
        <sz val="9"/>
        <rFont val="ＭＳ 明朝"/>
        <family val="1"/>
        <charset val="128"/>
      </rPr>
      <t>（EとFを比較して少ない方の額）</t>
    </r>
    <rPh sb="0" eb="3">
      <t>セイサンガク</t>
    </rPh>
    <rPh sb="9" eb="11">
      <t>ヒカク</t>
    </rPh>
    <rPh sb="13" eb="14">
      <t>スク</t>
    </rPh>
    <rPh sb="16" eb="17">
      <t>ホウ</t>
    </rPh>
    <rPh sb="18" eb="19">
      <t>ガク</t>
    </rPh>
    <phoneticPr fontId="7"/>
  </si>
  <si>
    <t>法人所在地</t>
    <rPh sb="0" eb="2">
      <t>ホウジン</t>
    </rPh>
    <rPh sb="2" eb="5">
      <t>ショザイチ</t>
    </rPh>
    <phoneticPr fontId="1"/>
  </si>
  <si>
    <t>法人名称</t>
    <rPh sb="0" eb="2">
      <t>ホウジン</t>
    </rPh>
    <rPh sb="2" eb="4">
      <t>メイショウ</t>
    </rPh>
    <phoneticPr fontId="1"/>
  </si>
  <si>
    <t>（注）金額については、全て税込みで入力すること</t>
    <rPh sb="1" eb="2">
      <t>チュウ</t>
    </rPh>
    <rPh sb="3" eb="5">
      <t>キンガク</t>
    </rPh>
    <rPh sb="11" eb="12">
      <t>スベ</t>
    </rPh>
    <rPh sb="13" eb="15">
      <t>ゼイコ</t>
    </rPh>
    <rPh sb="17" eb="19">
      <t>ニュウリョク</t>
    </rPh>
    <phoneticPr fontId="1"/>
  </si>
  <si>
    <t>※１　製品及びWi-Fi環境整備等について、その金額・内容のわかる資料（契約書、納品書、領収書の写し）を添付すること</t>
    <rPh sb="3" eb="5">
      <t>セイヒン</t>
    </rPh>
    <rPh sb="5" eb="6">
      <t>オヨ</t>
    </rPh>
    <rPh sb="12" eb="14">
      <t>カンキョウ</t>
    </rPh>
    <rPh sb="14" eb="16">
      <t>セイビ</t>
    </rPh>
    <rPh sb="16" eb="17">
      <t>トウ</t>
    </rPh>
    <rPh sb="24" eb="26">
      <t>キンガク</t>
    </rPh>
    <rPh sb="27" eb="29">
      <t>ナイヨウ</t>
    </rPh>
    <rPh sb="33" eb="35">
      <t>シリョウ</t>
    </rPh>
    <rPh sb="36" eb="39">
      <t>ケイヤクショ</t>
    </rPh>
    <rPh sb="40" eb="43">
      <t>ノウヒンショ</t>
    </rPh>
    <rPh sb="44" eb="47">
      <t>リョウシュウショ</t>
    </rPh>
    <rPh sb="48" eb="49">
      <t>ウツ</t>
    </rPh>
    <rPh sb="52" eb="54">
      <t>テンプ</t>
    </rPh>
    <phoneticPr fontId="7"/>
  </si>
  <si>
    <t>（Ｈ）</t>
    <phoneticPr fontId="1"/>
  </si>
  <si>
    <t>収支決算書</t>
    <rPh sb="0" eb="2">
      <t>シュウシ</t>
    </rPh>
    <rPh sb="2" eb="4">
      <t>ケッサン</t>
    </rPh>
    <rPh sb="4" eb="5">
      <t>ショ</t>
    </rPh>
    <phoneticPr fontId="1"/>
  </si>
  <si>
    <t>１　収入</t>
    <rPh sb="2" eb="4">
      <t>シュウニュウ</t>
    </rPh>
    <phoneticPr fontId="1"/>
  </si>
  <si>
    <t>決算額</t>
    <rPh sb="0" eb="3">
      <t>ケッサンガク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</si>
  <si>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</si>
  <si>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</si>
  <si>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</si>
  <si>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２　支出</t>
    <rPh sb="2" eb="4">
      <t>シシュツ</t>
    </rPh>
    <phoneticPr fontId="1"/>
  </si>
  <si>
    <t>経費所要額精算調書（別紙９のとおり）</t>
    <rPh sb="5" eb="7">
      <t>セイサン</t>
    </rPh>
    <phoneticPr fontId="1"/>
  </si>
  <si>
    <t>介護ロボット導入</t>
    <rPh sb="0" eb="2">
      <t>カイゴ</t>
    </rPh>
    <rPh sb="6" eb="8">
      <t>ドウニュウ</t>
    </rPh>
    <phoneticPr fontId="1"/>
  </si>
  <si>
    <t>(注)本紙は、交付決定年度の実施事業に係る経費等について記入すること。</t>
    <rPh sb="1" eb="2">
      <t>チュウ</t>
    </rPh>
    <rPh sb="3" eb="5">
      <t>ホンシ</t>
    </rPh>
    <rPh sb="7" eb="9">
      <t>コウフ</t>
    </rPh>
    <rPh sb="9" eb="11">
      <t>ケッテイ</t>
    </rPh>
    <rPh sb="11" eb="13">
      <t>ネンド</t>
    </rPh>
    <rPh sb="14" eb="16">
      <t>ジッシ</t>
    </rPh>
    <rPh sb="16" eb="18">
      <t>ジギョウ</t>
    </rPh>
    <rPh sb="19" eb="20">
      <t>カカ</t>
    </rPh>
    <rPh sb="21" eb="23">
      <t>ケイヒ</t>
    </rPh>
    <rPh sb="23" eb="24">
      <t>トウ</t>
    </rPh>
    <rPh sb="28" eb="30">
      <t>キニュウ</t>
    </rPh>
    <phoneticPr fontId="1"/>
  </si>
  <si>
    <t>収支決算書（別紙10のとおり）</t>
    <rPh sb="2" eb="4">
      <t>ケッサン</t>
    </rPh>
    <rPh sb="6" eb="8">
      <t>ベッシ</t>
    </rPh>
    <phoneticPr fontId="1"/>
  </si>
  <si>
    <t>　収入合計と支出合計の一致</t>
    <rPh sb="1" eb="3">
      <t>シュウニュウ</t>
    </rPh>
    <rPh sb="3" eb="5">
      <t>ゴウケイ</t>
    </rPh>
    <rPh sb="6" eb="8">
      <t>シシュツ</t>
    </rPh>
    <rPh sb="8" eb="10">
      <t>ゴウケイ</t>
    </rPh>
    <rPh sb="11" eb="13">
      <t>イッチ</t>
    </rPh>
    <phoneticPr fontId="1"/>
  </si>
  <si>
    <t>円（税込）</t>
    <rPh sb="0" eb="1">
      <t>エン</t>
    </rPh>
    <rPh sb="2" eb="4">
      <t>ゼイコミ</t>
    </rPh>
    <phoneticPr fontId="1"/>
  </si>
  <si>
    <t xml:space="preserve"> 導入実績の内容</t>
    <rPh sb="1" eb="5">
      <t>ドウニュウジッセキ</t>
    </rPh>
    <rPh sb="6" eb="8">
      <t>ナイヨウ</t>
    </rPh>
    <phoneticPr fontId="1"/>
  </si>
  <si>
    <t>←介護従事者の負担が軽減されたことがわかるように記載すること</t>
    <rPh sb="1" eb="6">
      <t>カイゴジュウジシャ</t>
    </rPh>
    <rPh sb="7" eb="9">
      <t>フタン</t>
    </rPh>
    <rPh sb="10" eb="12">
      <t>ケイゲン</t>
    </rPh>
    <rPh sb="24" eb="26">
      <t>キサイ</t>
    </rPh>
    <phoneticPr fontId="1"/>
  </si>
  <si>
    <t>【備考】</t>
    <rPh sb="1" eb="3">
      <t>ビコウ</t>
    </rPh>
    <phoneticPr fontId="7"/>
  </si>
  <si>
    <t>【事業の効果】</t>
    <rPh sb="1" eb="3">
      <t>ジギョウ</t>
    </rPh>
    <rPh sb="4" eb="6">
      <t>コウカ</t>
    </rPh>
    <phoneticPr fontId="7"/>
  </si>
  <si>
    <t>移乗介護</t>
    <rPh sb="0" eb="4">
      <t>イジョウカイゴ</t>
    </rPh>
    <phoneticPr fontId="1"/>
  </si>
  <si>
    <t>移動支援</t>
    <rPh sb="0" eb="4">
      <t>イドウシエン</t>
    </rPh>
    <phoneticPr fontId="1"/>
  </si>
  <si>
    <t>排泄支援</t>
    <rPh sb="0" eb="2">
      <t>ハイセツ</t>
    </rPh>
    <rPh sb="2" eb="4">
      <t>シエン</t>
    </rPh>
    <phoneticPr fontId="1"/>
  </si>
  <si>
    <t>見守り</t>
    <rPh sb="0" eb="2">
      <t>ミマモ</t>
    </rPh>
    <phoneticPr fontId="1"/>
  </si>
  <si>
    <t>見守り（センサー付きベッド）</t>
    <rPh sb="0" eb="2">
      <t>ミマモ</t>
    </rPh>
    <rPh sb="8" eb="9">
      <t>ツ</t>
    </rPh>
    <phoneticPr fontId="1"/>
  </si>
  <si>
    <t>コミュニケーション</t>
    <phoneticPr fontId="1"/>
  </si>
  <si>
    <t>入浴支援</t>
    <rPh sb="0" eb="4">
      <t>ニュウヨクシエン</t>
    </rPh>
    <phoneticPr fontId="1"/>
  </si>
  <si>
    <t>介護業務支援</t>
    <rPh sb="0" eb="4">
      <t>カイゴギョウム</t>
    </rPh>
    <rPh sb="4" eb="6">
      <t>シエン</t>
    </rPh>
    <phoneticPr fontId="1"/>
  </si>
  <si>
    <t>導入実費</t>
    <rPh sb="0" eb="2">
      <t>ドウニュウ</t>
    </rPh>
    <rPh sb="2" eb="4">
      <t>ジッピ</t>
    </rPh>
    <phoneticPr fontId="7"/>
  </si>
  <si>
    <t>※２　導入実費から補助対象外経費を除いた金額を入力すること</t>
    <rPh sb="3" eb="5">
      <t>ドウニュウ</t>
    </rPh>
    <rPh sb="5" eb="7">
      <t>ジッピ</t>
    </rPh>
    <rPh sb="9" eb="11">
      <t>ホジョ</t>
    </rPh>
    <rPh sb="11" eb="14">
      <t>タイショウガイ</t>
    </rPh>
    <rPh sb="14" eb="16">
      <t>ケイヒ</t>
    </rPh>
    <rPh sb="17" eb="18">
      <t>ノゾ</t>
    </rPh>
    <rPh sb="20" eb="22">
      <t>キンガク</t>
    </rPh>
    <rPh sb="23" eb="25">
      <t>ニュウリョク</t>
    </rPh>
    <phoneticPr fontId="7"/>
  </si>
  <si>
    <t>←補助事業者において文書の発出時に番号を付さない場合は記載不要です。</t>
    <rPh sb="1" eb="6">
      <t>ホジョジギョウシャ</t>
    </rPh>
    <rPh sb="10" eb="12">
      <t>ブンショ</t>
    </rPh>
    <rPh sb="13" eb="16">
      <t>ハッシュツジ</t>
    </rPh>
    <rPh sb="17" eb="19">
      <t>バンゴウ</t>
    </rPh>
    <rPh sb="20" eb="21">
      <t>フ</t>
    </rPh>
    <rPh sb="24" eb="26">
      <t>バアイ</t>
    </rPh>
    <rPh sb="27" eb="31">
      <t>キサイフヨウ</t>
    </rPh>
    <phoneticPr fontId="1"/>
  </si>
  <si>
    <t>【留意点】</t>
  </si>
  <si>
    <t>【留意点】</t>
    <rPh sb="1" eb="4">
      <t>リュウイテン</t>
    </rPh>
    <phoneticPr fontId="1"/>
  </si>
  <si>
    <t xml:space="preserve"> 補助事業者の概要</t>
    <rPh sb="1" eb="6">
      <t>ホジョジギョウシャ</t>
    </rPh>
    <rPh sb="7" eb="9">
      <t>ガイヨウ</t>
    </rPh>
    <phoneticPr fontId="1"/>
  </si>
  <si>
    <t>導入に要した経費（導入実費）</t>
    <rPh sb="0" eb="2">
      <t>ドウニュウ</t>
    </rPh>
    <rPh sb="3" eb="4">
      <t>ヨウ</t>
    </rPh>
    <rPh sb="6" eb="8">
      <t>ケイヒ</t>
    </rPh>
    <rPh sb="9" eb="13">
      <t>ドウニュウジッピ</t>
    </rPh>
    <phoneticPr fontId="7"/>
  </si>
  <si>
    <t>←（B）、（D）、（H)のみ入力できます。（その他の欄は計算式が入っているため、入力できません）</t>
    <rPh sb="14" eb="16">
      <t>ニュウリョク</t>
    </rPh>
    <rPh sb="24" eb="25">
      <t>タ</t>
    </rPh>
    <rPh sb="26" eb="27">
      <t>ラン</t>
    </rPh>
    <rPh sb="28" eb="31">
      <t>ケイサンシキ</t>
    </rPh>
    <rPh sb="32" eb="33">
      <t>ハイ</t>
    </rPh>
    <rPh sb="40" eb="42">
      <t>ニュウリョク</t>
    </rPh>
    <phoneticPr fontId="1"/>
  </si>
  <si>
    <t>　→上記が〇になっている必要があります。</t>
    <rPh sb="2" eb="4">
      <t>ジョウキ</t>
    </rPh>
    <rPh sb="12" eb="14">
      <t>ヒツヨウ</t>
    </rPh>
    <phoneticPr fontId="1"/>
  </si>
  <si>
    <t>※３　既交付決定額を必ず入力すること</t>
    <rPh sb="3" eb="9">
      <t>キコウフケッテイガク</t>
    </rPh>
    <rPh sb="10" eb="11">
      <t>カナラ</t>
    </rPh>
    <rPh sb="12" eb="14">
      <t>ニュウリョク</t>
    </rPh>
    <phoneticPr fontId="1"/>
  </si>
  <si>
    <t>基準額</t>
    <rPh sb="0" eb="3">
      <t>キジュンガク</t>
    </rPh>
    <phoneticPr fontId="7"/>
  </si>
  <si>
    <t>補助対象経費
（※２）</t>
    <rPh sb="0" eb="2">
      <t>ホジョ</t>
    </rPh>
    <rPh sb="2" eb="4">
      <t>タイショウ</t>
    </rPh>
    <rPh sb="4" eb="6">
      <t>ケイヒ</t>
    </rPh>
    <phoneticPr fontId="1"/>
  </si>
  <si>
    <t>既交付決定額
（※３）</t>
    <rPh sb="0" eb="1">
      <t>キ</t>
    </rPh>
    <rPh sb="1" eb="3">
      <t>コウフ</t>
    </rPh>
    <rPh sb="3" eb="6">
      <t>ケッテイガク</t>
    </rPh>
    <phoneticPr fontId="1"/>
  </si>
  <si>
    <t>以下、該当ある場合のみ提出</t>
    <phoneticPr fontId="1"/>
  </si>
  <si>
    <t>(8)</t>
    <phoneticPr fontId="1"/>
  </si>
  <si>
    <t>←上記で「見守り」もしくは「見守り（センサー付きベッド）」を選択した場合のみ申請できます。</t>
    <rPh sb="1" eb="3">
      <t>ジョウキ</t>
    </rPh>
    <rPh sb="5" eb="7">
      <t>ミマモ</t>
    </rPh>
    <rPh sb="14" eb="16">
      <t>ミマモ</t>
    </rPh>
    <rPh sb="22" eb="23">
      <t>ツ</t>
    </rPh>
    <rPh sb="30" eb="32">
      <t>センタク</t>
    </rPh>
    <rPh sb="34" eb="36">
      <t>バアイ</t>
    </rPh>
    <rPh sb="38" eb="40">
      <t>シンセイ</t>
    </rPh>
    <phoneticPr fontId="1"/>
  </si>
  <si>
    <t>Wi-Fi環境整備等導入</t>
    <phoneticPr fontId="1"/>
  </si>
  <si>
    <t>以下は、 見守り機器の導入に伴う通信環境整備に係る経費について、
補助率「３／４」の適用を受ける場合のみ記入すること。</t>
    <phoneticPr fontId="1"/>
  </si>
  <si>
    <t>はい</t>
    <phoneticPr fontId="1"/>
  </si>
  <si>
    <t>いいえ</t>
    <phoneticPr fontId="1"/>
  </si>
  <si>
    <t>①</t>
    <phoneticPr fontId="1"/>
  </si>
  <si>
    <t>②</t>
    <phoneticPr fontId="1"/>
  </si>
  <si>
    <t>③</t>
    <phoneticPr fontId="1"/>
  </si>
  <si>
    <t>（補助率1/2）</t>
    <rPh sb="1" eb="4">
      <t>ホジョリツ</t>
    </rPh>
    <phoneticPr fontId="1"/>
  </si>
  <si>
    <t>（補助率3/4）</t>
    <rPh sb="1" eb="4">
      <t>ホジョリツ</t>
    </rPh>
    <phoneticPr fontId="1"/>
  </si>
  <si>
    <t>　なお、次項について入力ください。</t>
    <rPh sb="4" eb="6">
      <t>ジコウ</t>
    </rPh>
    <rPh sb="10" eb="12">
      <t>ニュウリョク</t>
    </rPh>
    <phoneticPr fontId="1"/>
  </si>
  <si>
    <t>←上記で「見守り機器の導入に伴う通信環境整備等（補助率3/4）」について導入した場合は記載してください。</t>
    <phoneticPr fontId="1"/>
  </si>
  <si>
    <t>整備に要する経費（導入実費）</t>
    <rPh sb="0" eb="2">
      <t>セイビ</t>
    </rPh>
    <rPh sb="3" eb="4">
      <t>ヨウ</t>
    </rPh>
    <rPh sb="6" eb="8">
      <t>ケイヒ</t>
    </rPh>
    <rPh sb="9" eb="13">
      <t>ドウニュウジッピ</t>
    </rPh>
    <phoneticPr fontId="7"/>
  </si>
  <si>
    <t>整備（納品）時期</t>
    <rPh sb="0" eb="2">
      <t>セイビ</t>
    </rPh>
    <rPh sb="3" eb="5">
      <t>ノウヒン</t>
    </rPh>
    <rPh sb="6" eb="8">
      <t>ジキ</t>
    </rPh>
    <phoneticPr fontId="7"/>
  </si>
  <si>
    <t>通信環境整備等の種別</t>
    <rPh sb="0" eb="2">
      <t>ツウシン</t>
    </rPh>
    <rPh sb="2" eb="6">
      <t>カンキョウセイビ</t>
    </rPh>
    <rPh sb="6" eb="7">
      <t>トウ</t>
    </rPh>
    <rPh sb="8" eb="10">
      <t>シュベツ</t>
    </rPh>
    <phoneticPr fontId="7"/>
  </si>
  <si>
    <t>別記第４号様式（第10関係）</t>
    <rPh sb="0" eb="2">
      <t>ベッキ</t>
    </rPh>
    <rPh sb="2" eb="3">
      <t>ダイ</t>
    </rPh>
    <rPh sb="4" eb="5">
      <t>ゴウ</t>
    </rPh>
    <rPh sb="5" eb="7">
      <t>ヨウシキ</t>
    </rPh>
    <rPh sb="8" eb="9">
      <t>ダイ</t>
    </rPh>
    <rPh sb="11" eb="13">
      <t>カンケイ</t>
    </rPh>
    <phoneticPr fontId="1"/>
  </si>
  <si>
    <t>介護テクノロジー導入実績（介護ロボット等）（別紙８のとおり）</t>
    <rPh sb="0" eb="2">
      <t>カイゴ</t>
    </rPh>
    <rPh sb="8" eb="10">
      <t>ドウニュウ</t>
    </rPh>
    <rPh sb="10" eb="12">
      <t>ジッセキ</t>
    </rPh>
    <rPh sb="13" eb="15">
      <t>カイゴ</t>
    </rPh>
    <rPh sb="19" eb="20">
      <t>トウ</t>
    </rPh>
    <phoneticPr fontId="1"/>
  </si>
  <si>
    <t>別紙８（第10関係）</t>
    <rPh sb="0" eb="2">
      <t>ベッシ</t>
    </rPh>
    <rPh sb="4" eb="5">
      <t>ダイ</t>
    </rPh>
    <rPh sb="7" eb="9">
      <t>カンケイ</t>
    </rPh>
    <phoneticPr fontId="7"/>
  </si>
  <si>
    <t>介護テクノロジー導入実績</t>
    <rPh sb="0" eb="1">
      <t>スケ</t>
    </rPh>
    <rPh sb="1" eb="2">
      <t>マモル</t>
    </rPh>
    <rPh sb="8" eb="9">
      <t>シルベ</t>
    </rPh>
    <rPh sb="9" eb="10">
      <t>イ</t>
    </rPh>
    <rPh sb="10" eb="11">
      <t>ジツ</t>
    </rPh>
    <rPh sb="11" eb="12">
      <t>セキ</t>
    </rPh>
    <phoneticPr fontId="7"/>
  </si>
  <si>
    <t xml:space="preserve"> 見守り機器の導入に伴う通信環境整備等（補助率1/2）</t>
    <rPh sb="1" eb="3">
      <t>ミマモ</t>
    </rPh>
    <rPh sb="4" eb="6">
      <t>キキ</t>
    </rPh>
    <rPh sb="7" eb="9">
      <t>ドウニュウ</t>
    </rPh>
    <rPh sb="10" eb="11">
      <t>トモナ</t>
    </rPh>
    <rPh sb="12" eb="18">
      <t>ツウシンカンキョウセイビ</t>
    </rPh>
    <rPh sb="18" eb="19">
      <t>トウ</t>
    </rPh>
    <rPh sb="20" eb="23">
      <t>ホジョリツ</t>
    </rPh>
    <phoneticPr fontId="1"/>
  </si>
  <si>
    <t>別紙９（第10関係）</t>
    <rPh sb="0" eb="2">
      <t>ベッシ</t>
    </rPh>
    <rPh sb="4" eb="5">
      <t>ダイ</t>
    </rPh>
    <rPh sb="7" eb="9">
      <t>カンケイ</t>
    </rPh>
    <phoneticPr fontId="7"/>
  </si>
  <si>
    <t>新潟県介護テクノロジー導入支援補助金経費所要額精算調書</t>
    <rPh sb="0" eb="3">
      <t>ニイガタケン</t>
    </rPh>
    <rPh sb="3" eb="5">
      <t>カイゴ</t>
    </rPh>
    <rPh sb="11" eb="13">
      <t>ドウニュウ</t>
    </rPh>
    <rPh sb="13" eb="15">
      <t>シエン</t>
    </rPh>
    <rPh sb="15" eb="18">
      <t>ホジョキン</t>
    </rPh>
    <rPh sb="18" eb="19">
      <t>キョウ</t>
    </rPh>
    <rPh sb="19" eb="20">
      <t>ヒ</t>
    </rPh>
    <rPh sb="20" eb="21">
      <t>ショ</t>
    </rPh>
    <rPh sb="21" eb="22">
      <t>ヨウ</t>
    </rPh>
    <rPh sb="22" eb="23">
      <t>ガク</t>
    </rPh>
    <rPh sb="23" eb="25">
      <t>セイサン</t>
    </rPh>
    <rPh sb="25" eb="26">
      <t>チョウ</t>
    </rPh>
    <rPh sb="26" eb="27">
      <t>ショ</t>
    </rPh>
    <phoneticPr fontId="7"/>
  </si>
  <si>
    <r>
      <t xml:space="preserve">所要額
</t>
    </r>
    <r>
      <rPr>
        <sz val="9"/>
        <rFont val="ＭＳ 明朝"/>
        <family val="1"/>
        <charset val="128"/>
      </rPr>
      <t>（CとDを比較して少ない方の額×1/2又は3/4）</t>
    </r>
    <rPh sb="0" eb="3">
      <t>ショヨウガク</t>
    </rPh>
    <rPh sb="9" eb="11">
      <t>ヒカク</t>
    </rPh>
    <rPh sb="13" eb="14">
      <t>スク</t>
    </rPh>
    <rPh sb="16" eb="17">
      <t>ホウ</t>
    </rPh>
    <rPh sb="18" eb="19">
      <t>ガク</t>
    </rPh>
    <rPh sb="23" eb="24">
      <t>マタ</t>
    </rPh>
    <phoneticPr fontId="1"/>
  </si>
  <si>
    <t>別紙10（第10関係）</t>
    <rPh sb="0" eb="2">
      <t>ベッシ</t>
    </rPh>
    <rPh sb="5" eb="6">
      <t>ダイ</t>
    </rPh>
    <rPh sb="8" eb="10">
      <t>カンケイ</t>
    </rPh>
    <phoneticPr fontId="1"/>
  </si>
  <si>
    <t>(10)</t>
    <phoneticPr fontId="1"/>
  </si>
  <si>
    <t>利用者の安全・介護サービスの質の確保及び職員の負担軽減に資する方策を</t>
    <rPh sb="18" eb="19">
      <t>オヨ</t>
    </rPh>
    <phoneticPr fontId="1"/>
  </si>
  <si>
    <t>検討するための委員会を設置したことがわかる書類（設置要綱、議事録等）</t>
    <phoneticPr fontId="1"/>
  </si>
  <si>
    <t>「ケアプランデータ連携システム」の利用開始状況が確認できる資料</t>
    <rPh sb="17" eb="21">
      <t>リヨウカイシ</t>
    </rPh>
    <phoneticPr fontId="1"/>
  </si>
  <si>
    <t>生産性向上に係る研修の受講状況が確認できる資料</t>
    <rPh sb="16" eb="18">
      <t>カクニン</t>
    </rPh>
    <rPh sb="21" eb="23">
      <t>シリョウ</t>
    </rPh>
    <phoneticPr fontId="1"/>
  </si>
  <si>
    <t>（Ⅱの厚生労働省委託事業に係る研修を受講した場合のみ）</t>
    <rPh sb="18" eb="20">
      <t>ジュコウ</t>
    </rPh>
    <phoneticPr fontId="1"/>
  </si>
  <si>
    <t>(9)</t>
    <phoneticPr fontId="1"/>
  </si>
  <si>
    <t xml:space="preserve"> 利用者の安全並びに介護サービスの質の確保及び職員の負担軽減に資する方策を検討するための
委員会（名称は問わない。）設置状況
 ※ 県交付要綱「第４（交付の条件）」（17）に記載のあるサービスのみ回答</t>
    <rPh sb="60" eb="62">
      <t>ジョウキョウ</t>
    </rPh>
    <rPh sb="66" eb="71">
      <t>ケンコウフヨウコウ</t>
    </rPh>
    <rPh sb="72" eb="73">
      <t>ダイ</t>
    </rPh>
    <rPh sb="75" eb="77">
      <t>コウフ</t>
    </rPh>
    <rPh sb="78" eb="80">
      <t>ジョウケン</t>
    </rPh>
    <rPh sb="87" eb="89">
      <t>キサイ</t>
    </rPh>
    <rPh sb="98" eb="100">
      <t>カイトウ</t>
    </rPh>
    <phoneticPr fontId="1"/>
  </si>
  <si>
    <t>設置済</t>
    <rPh sb="0" eb="2">
      <t>セッチ</t>
    </rPh>
    <rPh sb="2" eb="3">
      <t>ズ</t>
    </rPh>
    <phoneticPr fontId="1"/>
  </si>
  <si>
    <t xml:space="preserve"> 未設置</t>
    <rPh sb="1" eb="2">
      <t>ミ</t>
    </rPh>
    <rPh sb="2" eb="4">
      <t>セッチ</t>
    </rPh>
    <phoneticPr fontId="1"/>
  </si>
  <si>
    <t>（理由）</t>
    <phoneticPr fontId="1"/>
  </si>
  <si>
    <t>（設置予定日）</t>
    <rPh sb="1" eb="3">
      <t>セッチ</t>
    </rPh>
    <rPh sb="3" eb="5">
      <t>ヨテイ</t>
    </rPh>
    <rPh sb="5" eb="6">
      <t>ビ</t>
    </rPh>
    <phoneticPr fontId="1"/>
  </si>
  <si>
    <t xml:space="preserve"> 「ケアプランデータ連携システム」の利用開始状況（令和７年度内に利用開始すること）
 ※ 県交付要綱「第４（交付の条件）」（18）に記載のあるサービスのみ回答</t>
    <rPh sb="22" eb="24">
      <t>ジョウキョウ</t>
    </rPh>
    <rPh sb="25" eb="27">
      <t>レイワ</t>
    </rPh>
    <rPh sb="28" eb="31">
      <t>ネンドナイ</t>
    </rPh>
    <rPh sb="32" eb="36">
      <t>リヨウカイシ</t>
    </rPh>
    <rPh sb="44" eb="49">
      <t>ケンコウフヨウコウ</t>
    </rPh>
    <rPh sb="50" eb="51">
      <t>ダイ</t>
    </rPh>
    <rPh sb="53" eb="55">
      <t>コウフ</t>
    </rPh>
    <rPh sb="56" eb="58">
      <t>ジョウケン</t>
    </rPh>
    <rPh sb="65" eb="67">
      <t>キサイ</t>
    </rPh>
    <rPh sb="76" eb="78">
      <t>カイトウ</t>
    </rPh>
    <phoneticPr fontId="1"/>
  </si>
  <si>
    <t>開始済</t>
    <rPh sb="0" eb="3">
      <t>カイシズミ</t>
    </rPh>
    <phoneticPr fontId="1"/>
  </si>
  <si>
    <t xml:space="preserve"> 開始前</t>
    <rPh sb="1" eb="4">
      <t>カイシマエ</t>
    </rPh>
    <phoneticPr fontId="1"/>
  </si>
  <si>
    <t>（開始予定日）</t>
    <rPh sb="1" eb="3">
      <t>カイシ</t>
    </rPh>
    <rPh sb="3" eb="5">
      <t>ヨテイ</t>
    </rPh>
    <rPh sb="5" eb="6">
      <t>ビ</t>
    </rPh>
    <phoneticPr fontId="1"/>
  </si>
  <si>
    <t xml:space="preserve"> 生産性向上に係る研修の受講状況</t>
    <rPh sb="1" eb="6">
      <t>セイサンセイコウジョウ</t>
    </rPh>
    <rPh sb="7" eb="8">
      <t>カカ</t>
    </rPh>
    <rPh sb="9" eb="11">
      <t>ケンシュウ</t>
    </rPh>
    <rPh sb="12" eb="14">
      <t>ジュコウ</t>
    </rPh>
    <rPh sb="14" eb="16">
      <t>ジョウキョウ</t>
    </rPh>
    <phoneticPr fontId="1"/>
  </si>
  <si>
    <t>Ⅰ 「新潟県介護職場DX・業務改善サポートセンター」が実施する研修</t>
    <phoneticPr fontId="1"/>
  </si>
  <si>
    <t>ⅰ 第１回「これなら出来る！やさしい生産性向上の進め方」（R7.5.28開催）</t>
    <rPh sb="36" eb="38">
      <t>カイサイ</t>
    </rPh>
    <phoneticPr fontId="1"/>
  </si>
  <si>
    <t>ⅱ 第２回「テクノロジーで進化する介護現場 未来の介護と働き方の展望」（R7.7.30開催）</t>
    <phoneticPr fontId="1"/>
  </si>
  <si>
    <t>ⅲ 第３回（R8.2月開催予定）</t>
    <rPh sb="10" eb="11">
      <t>ガツ</t>
    </rPh>
    <phoneticPr fontId="1"/>
  </si>
  <si>
    <t>（受講研修名）</t>
    <rPh sb="1" eb="3">
      <t>ジュコウ</t>
    </rPh>
    <rPh sb="3" eb="6">
      <t>ケンシュウメイ</t>
    </rPh>
    <phoneticPr fontId="1"/>
  </si>
  <si>
    <t>Ⅰ 入所・泊まり・居住系サービス、それ以外のサービス種別の場合</t>
    <phoneticPr fontId="1"/>
  </si>
  <si>
    <t>ⅰ　見守りセンサー、インカム・スマートフォン等のICT 機器、介護記
　録ソフトの３点を活用している。</t>
    <phoneticPr fontId="1"/>
  </si>
  <si>
    <t>　　左記ⅰ～ⅲの要件を満たすこと。
　【それ以外のサービス種別の場合】
　　左記ⅱ～ⅲの要件を満たすこと。</t>
    <rPh sb="2" eb="4">
      <t>サキ</t>
    </rPh>
    <rPh sb="8" eb="10">
      <t>ヨウケン</t>
    </rPh>
    <rPh sb="11" eb="12">
      <t>ミ</t>
    </rPh>
    <rPh sb="32" eb="34">
      <t>バアイ</t>
    </rPh>
    <rPh sb="38" eb="40">
      <t>サキ</t>
    </rPh>
    <rPh sb="47" eb="48">
      <t>ミ</t>
    </rPh>
    <phoneticPr fontId="1"/>
  </si>
  <si>
    <t>ⅱ　従前の介護職員等の人員体制の効率化を行っている。</t>
    <rPh sb="2" eb="4">
      <t>ジュウゼン</t>
    </rPh>
    <rPh sb="5" eb="10">
      <t>カイゴショクイントウ</t>
    </rPh>
    <rPh sb="11" eb="15">
      <t>ジンインタイセイ</t>
    </rPh>
    <rPh sb="16" eb="19">
      <t>コウリツカ</t>
    </rPh>
    <rPh sb="20" eb="21">
      <t>オコナ</t>
    </rPh>
    <phoneticPr fontId="1"/>
  </si>
  <si>
    <t>　  従前の介護職員等の人員体制</t>
    <rPh sb="3" eb="5">
      <t>ジュウゼン</t>
    </rPh>
    <rPh sb="6" eb="10">
      <t>カイゴショクイン</t>
    </rPh>
    <rPh sb="10" eb="11">
      <t>トウ</t>
    </rPh>
    <rPh sb="12" eb="16">
      <t>ジンインタイセイ</t>
    </rPh>
    <phoneticPr fontId="1"/>
  </si>
  <si>
    <t>　  介護ロボットの導入後に見込む
　  介護職員等の人員体制</t>
    <rPh sb="3" eb="5">
      <t>カイゴ</t>
    </rPh>
    <rPh sb="10" eb="13">
      <t>ドウニュウゴ</t>
    </rPh>
    <rPh sb="14" eb="16">
      <t>ミコ</t>
    </rPh>
    <rPh sb="21" eb="25">
      <t>カイゴショクイン</t>
    </rPh>
    <rPh sb="25" eb="26">
      <t>トウ</t>
    </rPh>
    <rPh sb="27" eb="29">
      <t>ジンイン</t>
    </rPh>
    <rPh sb="29" eb="31">
      <t>タイセイ</t>
    </rPh>
    <phoneticPr fontId="1"/>
  </si>
  <si>
    <t>　　介護ロボットの導入後の介護職
　　員等の人員体制
　　（実績を記載すること）</t>
    <rPh sb="2" eb="4">
      <t>カイゴ</t>
    </rPh>
    <rPh sb="9" eb="11">
      <t>ドウニュウ</t>
    </rPh>
    <rPh sb="11" eb="12">
      <t>ゴ</t>
    </rPh>
    <rPh sb="13" eb="15">
      <t>カイゴ</t>
    </rPh>
    <rPh sb="15" eb="16">
      <t>ショク</t>
    </rPh>
    <rPh sb="19" eb="20">
      <t>イン</t>
    </rPh>
    <rPh sb="20" eb="21">
      <t>トウ</t>
    </rPh>
    <rPh sb="22" eb="24">
      <t>ジンイン</t>
    </rPh>
    <rPh sb="24" eb="26">
      <t>タイセイ</t>
    </rPh>
    <rPh sb="30" eb="32">
      <t>ジッセキ</t>
    </rPh>
    <rPh sb="33" eb="35">
      <t>キサイ</t>
    </rPh>
    <phoneticPr fontId="1"/>
  </si>
  <si>
    <t>　　介護テクノロジー導入計画策定
　　時の人員体制と実績が異なった
　　場合はその理由</t>
    <rPh sb="2" eb="4">
      <t>カイゴ</t>
    </rPh>
    <rPh sb="10" eb="12">
      <t>ドウニュウ</t>
    </rPh>
    <rPh sb="12" eb="14">
      <t>ケイカク</t>
    </rPh>
    <rPh sb="14" eb="16">
      <t>サクテイ</t>
    </rPh>
    <rPh sb="19" eb="20">
      <t>ドキ</t>
    </rPh>
    <rPh sb="21" eb="23">
      <t>ジンイン</t>
    </rPh>
    <rPh sb="23" eb="25">
      <t>タイセイ</t>
    </rPh>
    <rPh sb="26" eb="28">
      <t>ジッセキ</t>
    </rPh>
    <rPh sb="29" eb="30">
      <t>コト</t>
    </rPh>
    <rPh sb="36" eb="38">
      <t>バアイ</t>
    </rPh>
    <rPh sb="41" eb="43">
      <t>リユウ</t>
    </rPh>
    <phoneticPr fontId="1"/>
  </si>
  <si>
    <t>　　人員体制を効率化するための具
　　体的な取組
　　（実績を記載すること）</t>
    <rPh sb="2" eb="4">
      <t>ジンイン</t>
    </rPh>
    <rPh sb="4" eb="6">
      <t>タイセイ</t>
    </rPh>
    <rPh sb="7" eb="10">
      <t>コウリツカ</t>
    </rPh>
    <rPh sb="15" eb="16">
      <t>グ</t>
    </rPh>
    <rPh sb="19" eb="20">
      <t>カラダ</t>
    </rPh>
    <rPh sb="20" eb="21">
      <t>テキ</t>
    </rPh>
    <rPh sb="22" eb="24">
      <t>トリクミ</t>
    </rPh>
    <phoneticPr fontId="1"/>
  </si>
  <si>
    <t>　　利用者のケアの質や、休憩時間
　　の確保等の職員の負担軽減に資
　　する具体的な取組
　　（実績を記載すること）</t>
    <phoneticPr fontId="1"/>
  </si>
  <si>
    <t>←【入所・泊まり・居住系サービスの場合】</t>
    <phoneticPr fontId="1"/>
  </si>
  <si>
    <t>ⅲ　利用者のケアの質の維持・向上や職員の休憩時間の確保等の負担軽
　減に資する取組を行った。</t>
    <rPh sb="42" eb="43">
      <t>オコナ</t>
    </rPh>
    <phoneticPr fontId="1"/>
  </si>
  <si>
    <t>Ⅱ 在宅系サービス、それ以外のサービス種別の場合</t>
    <phoneticPr fontId="1"/>
  </si>
  <si>
    <t>ⅰ　「ケアプランデータ連携システム」等を利用し、かつデータ連携を
　行う相手となる事業所が決定している。</t>
    <phoneticPr fontId="1"/>
  </si>
  <si>
    <t>　　左記ⅰの要件を満たすこと。
　【それ以外のサービス種別の場合】
　　左記ⅱ・ⅲのいずれも要件を満たすこと。</t>
    <phoneticPr fontId="1"/>
  </si>
  <si>
    <t>ⅱ　LIFE標準仕様に準じて介護ソフトから出力されたCSVファイルを、
　LIFEのCSV取込機能によりLIFEにデータを提供している又は提供を予定
　している。</t>
    <phoneticPr fontId="1"/>
  </si>
  <si>
    <t>ⅲ　文書量半減を実現させる導入計画となっている。</t>
    <phoneticPr fontId="1"/>
  </si>
  <si>
    <t>←【在宅系サービスの場合】</t>
    <phoneticPr fontId="1"/>
  </si>
  <si>
    <t>　　　　　製品名等
　　　　　（※１）
　　①：介護ロボット
　　②：通信環境整備（1/2）
　　③：通信環境整備（3/4）</t>
    <rPh sb="5" eb="9">
      <t>セイヒンメイナド</t>
    </rPh>
    <rPh sb="25" eb="27">
      <t>カイゴ</t>
    </rPh>
    <rPh sb="36" eb="38">
      <t>ツウシン</t>
    </rPh>
    <rPh sb="38" eb="40">
      <t>カンキョウ</t>
    </rPh>
    <rPh sb="40" eb="42">
      <t>セイビ</t>
    </rPh>
    <rPh sb="52" eb="54">
      <t>ツウシン</t>
    </rPh>
    <rPh sb="54" eb="56">
      <t>カンキョウ</t>
    </rPh>
    <rPh sb="56" eb="58">
      <t>セイビ</t>
    </rPh>
    <phoneticPr fontId="7"/>
  </si>
  <si>
    <t>機能訓練支援</t>
    <rPh sb="0" eb="6">
      <t>キノウクンレンシエン</t>
    </rPh>
    <phoneticPr fontId="1"/>
  </si>
  <si>
    <t>食事・栄養管理支援</t>
    <rPh sb="0" eb="2">
      <t>ショクジ</t>
    </rPh>
    <rPh sb="3" eb="7">
      <t>エイヨウカンリ</t>
    </rPh>
    <rPh sb="7" eb="9">
      <t>シエン</t>
    </rPh>
    <phoneticPr fontId="1"/>
  </si>
  <si>
    <t>認知症生活支援・認知症ケア支援</t>
    <rPh sb="0" eb="7">
      <t>ニンチショウセイカツシエン</t>
    </rPh>
    <rPh sb="8" eb="11">
      <t>ニンチショウ</t>
    </rPh>
    <rPh sb="13" eb="15">
      <t>シエン</t>
    </rPh>
    <phoneticPr fontId="1"/>
  </si>
  <si>
    <t>（介護ロボット）</t>
    <rPh sb="1" eb="3">
      <t>カイゴ</t>
    </rPh>
    <phoneticPr fontId="1"/>
  </si>
  <si>
    <t xml:space="preserve"> 介護テクノロジー（介護ロボット）</t>
    <rPh sb="10" eb="12">
      <t>カイゴ</t>
    </rPh>
    <phoneticPr fontId="1"/>
  </si>
  <si>
    <t>令和７年度新潟県介護テクノロジー導入支援補助金実績報告書</t>
    <rPh sb="0" eb="2">
      <t>レイワ</t>
    </rPh>
    <rPh sb="23" eb="25">
      <t>ジッセキ</t>
    </rPh>
    <rPh sb="25" eb="28">
      <t>ホウコクショ</t>
    </rPh>
    <phoneticPr fontId="1"/>
  </si>
  <si>
    <r>
      <t>※ 利用開始状況が確認できる資料をご提出ください</t>
    </r>
    <r>
      <rPr>
        <b/>
        <u/>
        <sz val="10.5"/>
        <rFont val="ＭＳ 明朝"/>
        <family val="1"/>
        <charset val="128"/>
      </rPr>
      <t>（交付申請時に未提出の場合のみ）</t>
    </r>
    <r>
      <rPr>
        <u/>
        <sz val="10.5"/>
        <rFont val="ＭＳ 明朝"/>
        <family val="1"/>
        <charset val="128"/>
      </rPr>
      <t>。</t>
    </r>
    <rPh sb="2" eb="4">
      <t>リヨウ</t>
    </rPh>
    <rPh sb="4" eb="6">
      <t>カイシ</t>
    </rPh>
    <rPh sb="6" eb="8">
      <t>ジョウキョウ</t>
    </rPh>
    <rPh sb="9" eb="11">
      <t>カクニン</t>
    </rPh>
    <rPh sb="14" eb="16">
      <t>シリョウ</t>
    </rPh>
    <rPh sb="18" eb="20">
      <t>テイシュツ</t>
    </rPh>
    <phoneticPr fontId="1"/>
  </si>
  <si>
    <t xml:space="preserve"> 見守り機器の導入に伴う通信環境整備等（補助率3/4）　※３項について要入力</t>
    <rPh sb="1" eb="3">
      <t>ミマモ</t>
    </rPh>
    <rPh sb="4" eb="6">
      <t>キキ</t>
    </rPh>
    <rPh sb="7" eb="9">
      <t>ドウニュウ</t>
    </rPh>
    <rPh sb="10" eb="11">
      <t>トモナ</t>
    </rPh>
    <rPh sb="12" eb="18">
      <t>ツウシンカンキョウセイビ</t>
    </rPh>
    <rPh sb="18" eb="19">
      <t>トウ</t>
    </rPh>
    <rPh sb="20" eb="23">
      <t>ホジョリツ</t>
    </rPh>
    <rPh sb="30" eb="31">
      <t>コウ</t>
    </rPh>
    <rPh sb="35" eb="36">
      <t>ヨウ</t>
    </rPh>
    <rPh sb="36" eb="38">
      <t>ニュウリョク</t>
    </rPh>
    <phoneticPr fontId="1"/>
  </si>
  <si>
    <r>
      <t>※ 設置状況が確認できる資料をご提出ください</t>
    </r>
    <r>
      <rPr>
        <u/>
        <sz val="10.5"/>
        <rFont val="ＭＳ 明朝"/>
        <family val="1"/>
        <charset val="128"/>
      </rPr>
      <t>（</t>
    </r>
    <r>
      <rPr>
        <b/>
        <u/>
        <sz val="10.5"/>
        <rFont val="ＭＳ 明朝"/>
        <family val="1"/>
        <charset val="128"/>
      </rPr>
      <t>交付申請時に未提出の場合のみ</t>
    </r>
    <r>
      <rPr>
        <u/>
        <sz val="10.5"/>
        <rFont val="ＭＳ 明朝"/>
        <family val="1"/>
        <charset val="128"/>
      </rPr>
      <t>）。</t>
    </r>
    <rPh sb="2" eb="6">
      <t>セッチジョウキョウ</t>
    </rPh>
    <rPh sb="7" eb="9">
      <t>カクニン</t>
    </rPh>
    <rPh sb="12" eb="14">
      <t>シリョウ</t>
    </rPh>
    <rPh sb="16" eb="18">
      <t>テイシュツ</t>
    </rPh>
    <rPh sb="23" eb="28">
      <t>コウフシンセイジ</t>
    </rPh>
    <rPh sb="29" eb="32">
      <t>ミテイシュツ</t>
    </rPh>
    <rPh sb="33" eb="35">
      <t>バアイ</t>
    </rPh>
    <phoneticPr fontId="1"/>
  </si>
  <si>
    <r>
      <t xml:space="preserve">Ⅱ 厚生労働省委託事業「都道府県における生産性向上の取組に関する調査及び普及支援（中央管理
　事業）並びに2025年日本国際博覧会設営等事業」の相談窓口が実施する研修
</t>
    </r>
    <r>
      <rPr>
        <sz val="10.5"/>
        <rFont val="ＭＳ 明朝"/>
        <family val="1"/>
        <charset val="128"/>
      </rPr>
      <t xml:space="preserve"> ※ 研修を受講したことが確認できる資料等をご提出ください</t>
    </r>
    <r>
      <rPr>
        <b/>
        <u/>
        <sz val="10.5"/>
        <rFont val="ＭＳ 明朝"/>
        <family val="1"/>
        <charset val="128"/>
      </rPr>
      <t>（交付申請時に未提出の場合のみ）。</t>
    </r>
    <rPh sb="114" eb="119">
      <t>コウフシンセイジ</t>
    </rPh>
    <rPh sb="120" eb="123">
      <t>ミテイシュツ</t>
    </rPh>
    <rPh sb="124" eb="12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</si>
</sst>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28">
    <font>
      <sz val="11"/>
      <color theme="1"/>
      <name val="游ゴシック"/>
      <family val="2"/>
      <charset val="128"/>
      <scheme val="minor"/>
    </font>
    <font>
      <sz val="6"/>
      <name val="游ゴシック"/>
      <family val="2"/>
      <charset val="128"/>
      <scheme val="minor"/>
    </font>
    <font>
      <sz val="12"/>
      <name val="ＭＳ 明朝"/>
      <family val="1"/>
      <charset val="128"/>
    </font>
    <font>
      <sz val="11"/>
      <color theme="1"/>
      <name val="游ゴシック"/>
      <family val="2"/>
      <charset val="128"/>
      <scheme val="minor"/>
    </font>
    <font>
      <sz val="11"/>
      <color rgb="FF000000"/>
      <name val="游ゴシック"/>
      <family val="3"/>
      <charset val="128"/>
      <scheme val="minor"/>
    </font>
    <font>
      <b/>
      <sz val="12"/>
      <name val="ＭＳ 明朝"/>
      <family val="1"/>
      <charset val="128"/>
    </font>
    <font>
      <sz val="11"/>
      <name val="ＭＳ 明朝"/>
      <family val="1"/>
      <charset val="128"/>
    </font>
    <font>
      <sz val="6"/>
      <name val="ＭＳ Ｐゴシック"/>
      <family val="3"/>
      <charset val="128"/>
    </font>
    <font>
      <sz val="12"/>
      <name val="ＭＳ ゴシック"/>
      <family val="3"/>
      <charset val="128"/>
    </font>
    <font>
      <sz val="11"/>
      <color theme="1"/>
      <name val="游ゴシック"/>
      <family val="3"/>
      <charset val="128"/>
      <scheme val="minor"/>
    </font>
    <font>
      <sz val="11"/>
      <name val="ＭＳ Ｐゴシック"/>
      <family val="3"/>
      <charset val="128"/>
    </font>
    <font>
      <sz val="14"/>
      <name val="ＭＳ 明朝"/>
      <family val="1"/>
      <charset val="128"/>
    </font>
    <font>
      <sz val="16"/>
      <name val="ＭＳ 明朝"/>
      <family val="1"/>
      <charset val="128"/>
    </font>
    <font>
      <sz val="9"/>
      <name val="ＭＳ 明朝"/>
      <family val="1"/>
      <charset val="128"/>
    </font>
    <font>
      <u/>
      <sz val="12"/>
      <name val="ＭＳ 明朝"/>
      <family val="1"/>
      <charset val="128"/>
    </font>
    <font>
      <u/>
      <sz val="11"/>
      <name val="ＭＳ 明朝"/>
      <family val="1"/>
      <charset val="128"/>
    </font>
    <font>
      <u/>
      <sz val="11"/>
      <name val="ＭＳ Ｐゴシック"/>
      <family val="3"/>
      <charset val="128"/>
    </font>
    <font>
      <sz val="10"/>
      <name val="ＭＳ 明朝"/>
      <family val="1"/>
      <charset val="128"/>
    </font>
    <font>
      <sz val="11"/>
      <name val="游ゴシック"/>
      <family val="2"/>
      <charset val="128"/>
      <scheme val="minor"/>
    </font>
    <font>
      <sz val="10"/>
      <name val="游ゴシック"/>
      <family val="2"/>
      <charset val="128"/>
      <scheme val="minor"/>
    </font>
    <font>
      <sz val="11"/>
      <name val="游ゴシック"/>
      <family val="3"/>
      <charset val="128"/>
      <scheme val="minor"/>
    </font>
    <font>
      <sz val="14"/>
      <name val="ＭＳ ゴシック"/>
      <family val="3"/>
      <charset val="128"/>
    </font>
    <font>
      <sz val="12"/>
      <name val="游明朝"/>
      <family val="1"/>
      <charset val="128"/>
    </font>
    <font>
      <sz val="12"/>
      <color rgb="FFFF0000"/>
      <name val="ＭＳ 明朝"/>
      <family val="1"/>
      <charset val="128"/>
    </font>
    <font>
      <b/>
      <sz val="11"/>
      <name val="ＭＳ 明朝"/>
      <family val="1"/>
      <charset val="128"/>
    </font>
    <font>
      <sz val="10.5"/>
      <name val="ＭＳ 明朝"/>
      <family val="1"/>
      <charset val="128"/>
    </font>
    <font>
      <b/>
      <u/>
      <sz val="10.5"/>
      <name val="ＭＳ 明朝"/>
      <family val="1"/>
      <charset val="128"/>
    </font>
    <font>
      <u/>
      <sz val="10.5"/>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s>
  <cellStyleXfs count="7">
    <xf numFmtId="0" fontId="0" fillId="0" borderId="0">
      <alignment vertical="center"/>
    </xf>
    <xf numFmtId="0" fontId="4" fillId="0" borderId="0">
      <alignment vertical="center"/>
    </xf>
    <xf numFmtId="0" fontId="9" fillId="0" borderId="0">
      <alignment vertical="center"/>
    </xf>
    <xf numFmtId="0" fontId="10" fillId="0" borderId="0">
      <alignment vertical="center"/>
    </xf>
    <xf numFmtId="0" fontId="3"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cellStyleXfs>
  <cellXfs count="275">
    <xf numFmtId="0" fontId="0" fillId="0" borderId="0" xfId="0">
      <alignment vertical="center"/>
    </xf>
    <xf numFmtId="0" fontId="5" fillId="2" borderId="0" xfId="2" applyFont="1" applyFill="1">
      <alignment vertical="center"/>
    </xf>
    <xf numFmtId="0" fontId="6" fillId="2" borderId="0" xfId="2" applyFont="1" applyFill="1">
      <alignment vertical="center"/>
    </xf>
    <xf numFmtId="0" fontId="2" fillId="2" borderId="0" xfId="2" applyFont="1" applyFill="1" applyAlignment="1">
      <alignment vertical="center" wrapText="1"/>
    </xf>
    <xf numFmtId="0" fontId="2" fillId="0" borderId="0" xfId="2" applyFont="1">
      <alignment vertical="center"/>
    </xf>
    <xf numFmtId="0" fontId="6" fillId="0" borderId="0" xfId="2" applyFont="1">
      <alignment vertical="center"/>
    </xf>
    <xf numFmtId="0" fontId="8" fillId="2" borderId="0" xfId="2" applyFont="1" applyFill="1" applyAlignment="1">
      <alignment horizontal="center" vertical="center" wrapText="1"/>
    </xf>
    <xf numFmtId="0" fontId="14" fillId="0" borderId="0" xfId="4" applyFont="1" applyProtection="1">
      <alignment vertical="center"/>
      <protection locked="0"/>
    </xf>
    <xf numFmtId="0" fontId="2" fillId="0" borderId="0" xfId="3" applyFont="1" applyProtection="1">
      <alignment vertical="center"/>
      <protection locked="0"/>
    </xf>
    <xf numFmtId="0" fontId="2" fillId="0" borderId="0" xfId="4" applyFont="1" applyProtection="1">
      <alignment vertical="center"/>
      <protection locked="0"/>
    </xf>
    <xf numFmtId="0" fontId="5" fillId="0" borderId="0" xfId="3" applyFont="1" applyProtection="1">
      <alignment vertical="center"/>
      <protection locked="0"/>
    </xf>
    <xf numFmtId="0" fontId="15" fillId="0" borderId="0" xfId="3" applyFont="1" applyProtection="1">
      <alignment vertical="center"/>
      <protection locked="0"/>
    </xf>
    <xf numFmtId="0" fontId="10" fillId="0" borderId="0" xfId="3" applyProtection="1">
      <alignment vertical="center"/>
      <protection locked="0"/>
    </xf>
    <xf numFmtId="0" fontId="16" fillId="0" borderId="0" xfId="3" applyFont="1" applyProtection="1">
      <alignment vertical="center"/>
      <protection locked="0"/>
    </xf>
    <xf numFmtId="0" fontId="2" fillId="0" borderId="12" xfId="4" applyFont="1" applyBorder="1" applyAlignment="1" applyProtection="1">
      <alignment horizontal="center" vertical="center"/>
      <protection locked="0"/>
    </xf>
    <xf numFmtId="0" fontId="2" fillId="0" borderId="12" xfId="4" applyFont="1" applyBorder="1" applyAlignment="1" applyProtection="1">
      <alignment horizontal="center" vertical="center" shrinkToFit="1"/>
      <protection locked="0"/>
    </xf>
    <xf numFmtId="0" fontId="2" fillId="0" borderId="13" xfId="4" applyFont="1" applyBorder="1" applyAlignment="1" applyProtection="1">
      <alignment horizontal="right" vertical="center"/>
      <protection locked="0"/>
    </xf>
    <xf numFmtId="177" fontId="2" fillId="0" borderId="14" xfId="5" applyNumberFormat="1" applyFont="1" applyFill="1" applyBorder="1" applyAlignment="1" applyProtection="1">
      <alignment horizontal="right" vertical="center"/>
      <protection locked="0"/>
    </xf>
    <xf numFmtId="0" fontId="5" fillId="0" borderId="0" xfId="4" applyFont="1" applyProtection="1">
      <alignment vertical="center"/>
      <protection locked="0"/>
    </xf>
    <xf numFmtId="0" fontId="2" fillId="0" borderId="0" xfId="5" applyNumberFormat="1" applyFont="1" applyFill="1" applyBorder="1" applyAlignment="1" applyProtection="1">
      <alignment horizontal="left" vertical="center" indent="1"/>
      <protection locked="0"/>
    </xf>
    <xf numFmtId="177" fontId="2" fillId="0" borderId="0" xfId="5" applyNumberFormat="1" applyFont="1" applyFill="1" applyBorder="1" applyAlignment="1" applyProtection="1">
      <alignment horizontal="right" vertical="center"/>
      <protection locked="0"/>
    </xf>
    <xf numFmtId="177" fontId="2" fillId="0" borderId="0" xfId="5" applyNumberFormat="1" applyFont="1" applyFill="1" applyBorder="1" applyAlignment="1" applyProtection="1">
      <alignment horizontal="center" vertical="center"/>
      <protection locked="0"/>
    </xf>
    <xf numFmtId="0" fontId="6" fillId="0" borderId="0" xfId="4" applyFont="1" applyProtection="1">
      <alignment vertical="center"/>
      <protection locked="0"/>
    </xf>
    <xf numFmtId="177" fontId="2" fillId="0" borderId="14" xfId="5" applyNumberFormat="1" applyFont="1" applyFill="1" applyBorder="1" applyAlignment="1" applyProtection="1">
      <alignment horizontal="right" vertical="center"/>
    </xf>
    <xf numFmtId="177" fontId="2" fillId="3" borderId="16" xfId="5" applyNumberFormat="1" applyFont="1" applyFill="1" applyBorder="1" applyAlignment="1" applyProtection="1">
      <alignment horizontal="right" vertical="center"/>
      <protection locked="0"/>
    </xf>
    <xf numFmtId="177" fontId="2" fillId="3" borderId="16" xfId="5" applyNumberFormat="1" applyFont="1" applyFill="1" applyBorder="1" applyAlignment="1" applyProtection="1">
      <alignment horizontal="center" vertical="center"/>
      <protection locked="0"/>
    </xf>
    <xf numFmtId="177" fontId="2" fillId="3" borderId="17" xfId="5" applyNumberFormat="1" applyFont="1" applyFill="1" applyBorder="1" applyAlignment="1" applyProtection="1">
      <alignment horizontal="right" vertical="center"/>
    </xf>
    <xf numFmtId="0" fontId="2" fillId="0" borderId="11" xfId="4" applyFont="1" applyBorder="1" applyAlignment="1" applyProtection="1">
      <alignment horizontal="center" vertical="center" wrapText="1"/>
      <protection locked="0"/>
    </xf>
    <xf numFmtId="0" fontId="2" fillId="0" borderId="0" xfId="0" applyFont="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pplyProtection="1">
      <alignment horizontal="centerContinuous" vertical="center"/>
      <protection locked="0"/>
    </xf>
    <xf numFmtId="0" fontId="2" fillId="0" borderId="0" xfId="0" quotePrefix="1" applyFont="1" applyAlignment="1" applyProtection="1">
      <alignment horizontal="center" vertical="center"/>
      <protection locked="0"/>
    </xf>
    <xf numFmtId="178" fontId="2" fillId="0" borderId="14" xfId="6" applyNumberFormat="1" applyFont="1" applyFill="1" applyBorder="1" applyAlignment="1" applyProtection="1">
      <alignment horizontal="right" vertical="center"/>
    </xf>
    <xf numFmtId="177" fontId="2" fillId="3" borderId="19" xfId="5" applyNumberFormat="1" applyFont="1" applyFill="1" applyBorder="1" applyAlignment="1" applyProtection="1">
      <alignment horizontal="right" vertical="center"/>
    </xf>
    <xf numFmtId="0" fontId="2" fillId="0" borderId="0" xfId="4" applyFont="1">
      <alignment vertical="center"/>
    </xf>
    <xf numFmtId="176" fontId="2" fillId="0" borderId="0" xfId="4" applyNumberFormat="1" applyFont="1">
      <alignment vertical="center"/>
    </xf>
    <xf numFmtId="0" fontId="6" fillId="2" borderId="0" xfId="2" applyFont="1" applyFill="1" applyProtection="1">
      <alignment vertical="center"/>
      <protection locked="0"/>
    </xf>
    <xf numFmtId="0" fontId="6" fillId="0" borderId="0" xfId="2" applyFont="1" applyProtection="1">
      <alignment vertical="center"/>
      <protection locked="0"/>
    </xf>
    <xf numFmtId="0" fontId="6" fillId="0" borderId="44" xfId="2" applyFont="1" applyBorder="1" applyAlignment="1" applyProtection="1">
      <alignment vertical="center" wrapText="1"/>
      <protection locked="0"/>
    </xf>
    <xf numFmtId="0" fontId="6" fillId="0" borderId="44" xfId="2" applyFont="1" applyBorder="1" applyProtection="1">
      <alignment vertical="center"/>
      <protection locked="0"/>
    </xf>
    <xf numFmtId="0" fontId="2" fillId="0" borderId="5" xfId="5" applyNumberFormat="1" applyFont="1" applyFill="1" applyBorder="1" applyAlignment="1" applyProtection="1">
      <alignment horizontal="left" vertical="center" indent="1"/>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0" fontId="2" fillId="0" borderId="1" xfId="2" applyFont="1" applyBorder="1" applyAlignment="1" applyProtection="1">
      <alignment horizontal="right" vertical="center" wrapText="1"/>
      <protection locked="0"/>
    </xf>
    <xf numFmtId="0" fontId="2" fillId="2" borderId="0" xfId="2" applyFont="1" applyFill="1" applyAlignment="1">
      <alignment horizontal="center" vertical="center" wrapText="1"/>
    </xf>
    <xf numFmtId="0" fontId="2" fillId="0" borderId="1" xfId="2" applyFont="1" applyBorder="1" applyAlignment="1">
      <alignment horizontal="right" vertical="center" wrapText="1"/>
    </xf>
    <xf numFmtId="0" fontId="11" fillId="0" borderId="0" xfId="4" applyFont="1" applyAlignment="1" applyProtection="1">
      <alignment horizontal="center" vertical="center" wrapText="1"/>
      <protection locked="0"/>
    </xf>
    <xf numFmtId="0" fontId="18" fillId="0" borderId="44" xfId="0" applyFont="1" applyBorder="1" applyAlignment="1" applyProtection="1">
      <alignment vertical="center" textRotation="255" wrapText="1"/>
      <protection locked="0"/>
    </xf>
    <xf numFmtId="0" fontId="19" fillId="0" borderId="0" xfId="0" applyFont="1" applyAlignment="1" applyProtection="1">
      <alignment vertical="center" wrapText="1" shrinkToFit="1"/>
      <protection locked="0"/>
    </xf>
    <xf numFmtId="0" fontId="20" fillId="0" borderId="44" xfId="0" applyFont="1" applyBorder="1" applyAlignment="1" applyProtection="1">
      <alignment vertical="center" textRotation="255" wrapText="1"/>
      <protection locked="0"/>
    </xf>
    <xf numFmtId="0" fontId="18" fillId="0" borderId="0" xfId="0" applyFont="1" applyAlignment="1" applyProtection="1">
      <alignment vertical="center" wrapText="1"/>
      <protection locked="0"/>
    </xf>
    <xf numFmtId="0" fontId="2" fillId="0" borderId="4" xfId="4" applyFont="1" applyBorder="1" applyAlignment="1" applyProtection="1">
      <alignment horizontal="center" vertical="center" wrapText="1"/>
      <protection locked="0"/>
    </xf>
    <xf numFmtId="0" fontId="8"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177" fontId="2" fillId="0" borderId="11" xfId="0" applyNumberFormat="1" applyFont="1" applyBorder="1" applyProtection="1">
      <alignment vertical="center"/>
      <protection locked="0"/>
    </xf>
    <xf numFmtId="0" fontId="2" fillId="0" borderId="8" xfId="0" applyFont="1" applyBorder="1" applyProtection="1">
      <alignment vertical="center"/>
      <protection locked="0"/>
    </xf>
    <xf numFmtId="0" fontId="2" fillId="0" borderId="12" xfId="0" applyFont="1" applyBorder="1" applyAlignment="1" applyProtection="1">
      <alignment horizontal="left" vertical="center"/>
      <protection locked="0"/>
    </xf>
    <xf numFmtId="177" fontId="2" fillId="0" borderId="12" xfId="0" applyNumberFormat="1" applyFont="1" applyBorder="1">
      <alignment vertical="center"/>
    </xf>
    <xf numFmtId="0" fontId="2" fillId="0" borderId="3" xfId="0" applyFont="1" applyBorder="1" applyProtection="1">
      <alignment vertical="center"/>
      <protection locked="0"/>
    </xf>
    <xf numFmtId="0" fontId="2" fillId="0" borderId="18" xfId="0" applyFont="1" applyBorder="1" applyAlignment="1" applyProtection="1">
      <alignment horizontal="left" vertical="center"/>
      <protection locked="0"/>
    </xf>
    <xf numFmtId="0" fontId="2" fillId="0" borderId="18" xfId="0" applyFont="1" applyBorder="1" applyProtection="1">
      <alignment vertical="center"/>
      <protection locked="0"/>
    </xf>
    <xf numFmtId="177" fontId="2" fillId="0" borderId="12" xfId="0" applyNumberFormat="1" applyFont="1" applyBorder="1" applyProtection="1">
      <alignment vertical="center"/>
      <protection locked="0"/>
    </xf>
    <xf numFmtId="0" fontId="2" fillId="0" borderId="9" xfId="0" applyFont="1" applyBorder="1" applyProtection="1">
      <alignment vertical="center"/>
      <protection locked="0"/>
    </xf>
    <xf numFmtId="177" fontId="2" fillId="0" borderId="13" xfId="0" applyNumberFormat="1" applyFont="1" applyBorder="1" applyProtection="1">
      <alignment vertical="center"/>
      <protection locked="0"/>
    </xf>
    <xf numFmtId="0" fontId="2" fillId="0" borderId="10" xfId="0" applyFont="1" applyBorder="1" applyProtection="1">
      <alignment vertical="center"/>
      <protection locked="0"/>
    </xf>
    <xf numFmtId="177" fontId="2" fillId="0" borderId="14" xfId="0" applyNumberFormat="1" applyFont="1" applyBorder="1">
      <alignment vertical="center"/>
    </xf>
    <xf numFmtId="0" fontId="2" fillId="0" borderId="14" xfId="0" applyFont="1" applyBorder="1" applyProtection="1">
      <alignment vertical="center"/>
      <protection locked="0"/>
    </xf>
    <xf numFmtId="0" fontId="2" fillId="0" borderId="6" xfId="0" applyFont="1" applyBorder="1" applyAlignment="1" applyProtection="1">
      <alignment horizontal="center" vertical="center"/>
      <protection locked="0"/>
    </xf>
    <xf numFmtId="177" fontId="2" fillId="0" borderId="11" xfId="0" applyNumberFormat="1" applyFont="1" applyBorder="1" applyAlignment="1" applyProtection="1">
      <alignment horizontal="right" vertical="center"/>
      <protection locked="0"/>
    </xf>
    <xf numFmtId="0" fontId="2" fillId="0" borderId="8" xfId="0" applyFont="1" applyBorder="1" applyAlignment="1" applyProtection="1">
      <alignment horizontal="center" vertical="center"/>
      <protection locked="0"/>
    </xf>
    <xf numFmtId="177" fontId="2" fillId="0" borderId="12" xfId="0" applyNumberFormat="1" applyFont="1" applyBorder="1" applyAlignment="1">
      <alignment horizontal="right" vertical="center"/>
    </xf>
    <xf numFmtId="0" fontId="2" fillId="0" borderId="3" xfId="0" applyFont="1" applyBorder="1" applyAlignment="1" applyProtection="1">
      <alignment horizontal="center" vertical="center"/>
      <protection locked="0"/>
    </xf>
    <xf numFmtId="177" fontId="2" fillId="0" borderId="12" xfId="0" applyNumberFormat="1" applyFont="1" applyBorder="1" applyAlignment="1" applyProtection="1">
      <alignment horizontal="right" vertical="center"/>
      <protection locked="0"/>
    </xf>
    <xf numFmtId="0" fontId="2" fillId="0" borderId="18" xfId="0" applyFont="1" applyBorder="1" applyAlignment="1" applyProtection="1">
      <alignment horizontal="left" vertical="center" shrinkToFit="1"/>
      <protection locked="0"/>
    </xf>
    <xf numFmtId="177" fontId="2" fillId="0" borderId="14" xfId="0" applyNumberFormat="1" applyFont="1" applyBorder="1" applyAlignment="1">
      <alignment horizontal="right" vertical="center"/>
    </xf>
    <xf numFmtId="0" fontId="22" fillId="0" borderId="0" xfId="0" applyFont="1" applyProtection="1">
      <alignment vertical="center"/>
      <protection locked="0"/>
    </xf>
    <xf numFmtId="0" fontId="23" fillId="0" borderId="0" xfId="0" applyFont="1" applyProtection="1">
      <alignment vertical="center"/>
      <protection locked="0"/>
    </xf>
    <xf numFmtId="0" fontId="24" fillId="0" borderId="0" xfId="2" applyFont="1" applyProtection="1">
      <alignment vertical="center"/>
      <protection locked="0"/>
    </xf>
    <xf numFmtId="0" fontId="6" fillId="0" borderId="0" xfId="2" applyFont="1" applyAlignment="1" applyProtection="1">
      <alignment vertical="center" wrapText="1"/>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lignment horizontal="right" vertical="center"/>
    </xf>
    <xf numFmtId="0" fontId="2" fillId="0" borderId="0" xfId="0" applyFont="1" applyAlignment="1" applyProtection="1">
      <alignment horizontal="left" vertical="center"/>
      <protection locked="0"/>
    </xf>
    <xf numFmtId="0" fontId="24" fillId="0" borderId="0" xfId="2" applyFont="1" applyAlignment="1" applyProtection="1">
      <alignment vertical="top" wrapText="1"/>
      <protection locked="0"/>
    </xf>
    <xf numFmtId="176" fontId="2" fillId="2" borderId="28" xfId="2" applyNumberFormat="1" applyFont="1" applyFill="1" applyBorder="1" applyAlignment="1">
      <alignment horizontal="right" vertical="center"/>
    </xf>
    <xf numFmtId="176" fontId="2" fillId="2" borderId="26" xfId="2" applyNumberFormat="1" applyFont="1" applyFill="1" applyBorder="1" applyAlignment="1">
      <alignment horizontal="right" vertical="center"/>
    </xf>
    <xf numFmtId="0" fontId="2" fillId="0" borderId="7" xfId="2" applyFont="1" applyBorder="1" applyAlignment="1" applyProtection="1">
      <alignment horizontal="right" vertical="center" wrapText="1"/>
      <protection locked="0"/>
    </xf>
    <xf numFmtId="0" fontId="2" fillId="0" borderId="7" xfId="2" applyFont="1" applyBorder="1" applyAlignment="1" applyProtection="1">
      <alignment horizontal="center" vertical="center" wrapText="1"/>
      <protection locked="0"/>
    </xf>
    <xf numFmtId="0" fontId="2" fillId="4" borderId="45" xfId="2" applyFont="1" applyFill="1" applyBorder="1" applyAlignment="1" applyProtection="1">
      <alignment horizontal="left" vertical="center" wrapText="1"/>
      <protection locked="0"/>
    </xf>
    <xf numFmtId="0" fontId="2" fillId="4" borderId="46" xfId="2" applyFont="1" applyFill="1" applyBorder="1" applyAlignment="1" applyProtection="1">
      <alignment horizontal="left" vertical="center" wrapText="1"/>
      <protection locked="0"/>
    </xf>
    <xf numFmtId="0" fontId="2" fillId="4" borderId="47" xfId="2" applyFont="1" applyFill="1" applyBorder="1" applyAlignment="1" applyProtection="1">
      <alignment horizontal="left" vertical="center" wrapText="1"/>
      <protection locked="0"/>
    </xf>
    <xf numFmtId="0" fontId="2" fillId="4" borderId="34" xfId="2" applyFont="1" applyFill="1" applyBorder="1" applyAlignment="1" applyProtection="1">
      <alignment horizontal="left" vertical="center" wrapText="1"/>
      <protection locked="0"/>
    </xf>
    <xf numFmtId="0" fontId="2" fillId="4" borderId="35" xfId="2" applyFont="1" applyFill="1" applyBorder="1" applyAlignment="1" applyProtection="1">
      <alignment horizontal="left" vertical="center" wrapText="1"/>
      <protection locked="0"/>
    </xf>
    <xf numFmtId="0" fontId="2" fillId="4" borderId="36" xfId="2" applyFont="1" applyFill="1" applyBorder="1" applyAlignment="1" applyProtection="1">
      <alignment horizontal="left" vertical="center" wrapText="1"/>
      <protection locked="0"/>
    </xf>
    <xf numFmtId="0" fontId="2" fillId="2" borderId="0" xfId="2" applyFont="1" applyFill="1" applyAlignment="1">
      <alignment horizontal="center" vertical="center" wrapText="1"/>
    </xf>
    <xf numFmtId="0" fontId="2" fillId="2" borderId="0" xfId="2" applyFont="1" applyFill="1" applyAlignment="1">
      <alignment horizontal="distributed" vertical="center" wrapText="1"/>
    </xf>
    <xf numFmtId="0" fontId="2" fillId="2" borderId="1" xfId="2" applyFont="1" applyFill="1" applyBorder="1" applyAlignment="1">
      <alignment horizontal="left" vertical="center" wrapText="1"/>
    </xf>
    <xf numFmtId="0" fontId="2" fillId="2" borderId="2" xfId="2" applyFont="1" applyFill="1" applyBorder="1" applyAlignment="1">
      <alignment horizontal="left" vertical="center" wrapText="1"/>
    </xf>
    <xf numFmtId="0" fontId="2" fillId="2" borderId="0" xfId="2" applyFont="1" applyFill="1" applyAlignment="1">
      <alignment horizontal="center" vertical="top" wrapText="1"/>
    </xf>
    <xf numFmtId="0" fontId="2" fillId="2" borderId="7"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7" xfId="2" applyFont="1" applyFill="1" applyBorder="1" applyAlignment="1">
      <alignment horizontal="right" vertical="center" wrapText="1"/>
    </xf>
    <xf numFmtId="0" fontId="2" fillId="2" borderId="1" xfId="2" applyFont="1" applyFill="1" applyBorder="1" applyAlignment="1">
      <alignment horizontal="right" vertical="center" wrapText="1"/>
    </xf>
    <xf numFmtId="0" fontId="2" fillId="3" borderId="20" xfId="2" applyFont="1" applyFill="1" applyBorder="1" applyAlignment="1">
      <alignment horizontal="left" vertical="center" wrapText="1"/>
    </xf>
    <xf numFmtId="0" fontId="2" fillId="3" borderId="21" xfId="2" applyFont="1" applyFill="1" applyBorder="1" applyAlignment="1">
      <alignment horizontal="left" vertical="center" wrapText="1"/>
    </xf>
    <xf numFmtId="0" fontId="2" fillId="3" borderId="22" xfId="2" applyFont="1" applyFill="1" applyBorder="1" applyAlignment="1">
      <alignment horizontal="left" vertical="center" wrapText="1"/>
    </xf>
    <xf numFmtId="0" fontId="2" fillId="0" borderId="9"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Border="1" applyAlignment="1">
      <alignment horizontal="right" vertical="center" wrapText="1"/>
    </xf>
    <xf numFmtId="0" fontId="2" fillId="2" borderId="8" xfId="2" applyFont="1" applyFill="1" applyBorder="1" applyAlignment="1">
      <alignment horizontal="center" vertical="center" wrapText="1"/>
    </xf>
    <xf numFmtId="0" fontId="2" fillId="2" borderId="10" xfId="2" applyFont="1" applyFill="1" applyBorder="1" applyAlignment="1">
      <alignment horizontal="center" vertical="center" wrapText="1"/>
    </xf>
    <xf numFmtId="0" fontId="2" fillId="0" borderId="7" xfId="2" applyFont="1" applyBorder="1" applyAlignment="1">
      <alignment horizontal="right" vertical="center" wrapText="1"/>
    </xf>
    <xf numFmtId="0" fontId="2" fillId="0" borderId="7" xfId="2" applyFont="1" applyBorder="1" applyAlignment="1">
      <alignment horizontal="center" vertical="center" wrapText="1"/>
    </xf>
    <xf numFmtId="0" fontId="2" fillId="2" borderId="25" xfId="2" applyFont="1" applyFill="1" applyBorder="1" applyAlignment="1">
      <alignment horizontal="center" vertical="center" wrapText="1"/>
    </xf>
    <xf numFmtId="0" fontId="2" fillId="2" borderId="26" xfId="2" applyFont="1" applyFill="1" applyBorder="1" applyAlignment="1">
      <alignment horizontal="center" vertical="center" wrapText="1"/>
    </xf>
    <xf numFmtId="0" fontId="2" fillId="2" borderId="27"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2" borderId="9" xfId="2" applyFont="1" applyFill="1" applyBorder="1" applyAlignment="1">
      <alignment horizontal="center" vertical="center" wrapText="1"/>
    </xf>
    <xf numFmtId="0" fontId="2" fillId="2" borderId="32" xfId="2" applyFont="1" applyFill="1" applyBorder="1" applyAlignment="1">
      <alignment horizontal="left" vertical="center" wrapText="1"/>
    </xf>
    <xf numFmtId="0" fontId="2" fillId="2" borderId="33" xfId="2" applyFont="1" applyFill="1" applyBorder="1" applyAlignment="1">
      <alignment horizontal="left" vertical="center" wrapText="1"/>
    </xf>
    <xf numFmtId="0" fontId="2" fillId="2" borderId="30" xfId="2" applyFont="1" applyFill="1" applyBorder="1" applyAlignment="1">
      <alignment horizontal="center" vertical="center" wrapText="1"/>
    </xf>
    <xf numFmtId="0" fontId="2" fillId="2" borderId="32" xfId="2" applyFont="1" applyFill="1" applyBorder="1" applyAlignment="1">
      <alignment horizontal="center" vertical="center" wrapText="1"/>
    </xf>
    <xf numFmtId="0" fontId="2" fillId="2" borderId="7" xfId="2" applyFont="1" applyFill="1" applyBorder="1" applyAlignment="1" applyProtection="1">
      <alignment horizontal="center" vertical="center" wrapText="1"/>
      <protection locked="0"/>
    </xf>
    <xf numFmtId="0" fontId="2" fillId="2" borderId="8" xfId="2" applyFont="1" applyFill="1" applyBorder="1" applyAlignment="1" applyProtection="1">
      <alignment horizontal="center" vertical="center" wrapText="1"/>
      <protection locked="0"/>
    </xf>
    <xf numFmtId="0" fontId="2" fillId="2" borderId="1" xfId="2" applyFont="1" applyFill="1" applyBorder="1" applyAlignment="1" applyProtection="1">
      <alignment horizontal="center" vertical="center" wrapText="1"/>
      <protection locked="0"/>
    </xf>
    <xf numFmtId="0" fontId="2" fillId="2" borderId="10" xfId="2" applyFont="1" applyFill="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0" fontId="2" fillId="0" borderId="1" xfId="2" applyFont="1" applyBorder="1" applyAlignment="1" applyProtection="1">
      <alignment horizontal="right" vertical="center" wrapText="1"/>
      <protection locked="0"/>
    </xf>
    <xf numFmtId="0" fontId="2" fillId="0" borderId="1" xfId="2" applyFont="1" applyBorder="1" applyAlignment="1" applyProtection="1">
      <alignment horizontal="center" vertical="center" wrapText="1"/>
      <protection locked="0"/>
    </xf>
    <xf numFmtId="0" fontId="2" fillId="0" borderId="33" xfId="2"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2" fillId="2" borderId="23"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24" xfId="2" applyFont="1" applyFill="1" applyBorder="1" applyAlignment="1">
      <alignment horizontal="center" vertical="center"/>
    </xf>
    <xf numFmtId="0" fontId="2" fillId="0" borderId="31" xfId="2" applyFont="1" applyBorder="1" applyAlignment="1">
      <alignment horizontal="center" vertical="center" wrapText="1"/>
    </xf>
    <xf numFmtId="0" fontId="2" fillId="2" borderId="23"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4" xfId="2" applyFont="1" applyFill="1" applyBorder="1" applyAlignment="1">
      <alignment horizontal="center" vertical="center" shrinkToFit="1"/>
    </xf>
    <xf numFmtId="0" fontId="2" fillId="2" borderId="2" xfId="2" applyFont="1" applyFill="1" applyBorder="1" applyAlignment="1">
      <alignment horizontal="center" vertical="center" shrinkToFit="1"/>
    </xf>
    <xf numFmtId="0" fontId="2" fillId="2" borderId="24" xfId="2" applyFont="1" applyFill="1" applyBorder="1" applyAlignment="1">
      <alignment horizontal="center" vertical="center" shrinkToFit="1"/>
    </xf>
    <xf numFmtId="0" fontId="17" fillId="2" borderId="2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2" fillId="2" borderId="28" xfId="2" applyFont="1" applyFill="1" applyBorder="1" applyAlignment="1">
      <alignment horizontal="center" vertical="center" wrapText="1"/>
    </xf>
    <xf numFmtId="0" fontId="2" fillId="2" borderId="29" xfId="2" applyFont="1" applyFill="1" applyBorder="1" applyAlignment="1">
      <alignment horizontal="center" vertical="center" wrapText="1"/>
    </xf>
    <xf numFmtId="0" fontId="2" fillId="2" borderId="30" xfId="2" applyFont="1" applyFill="1" applyBorder="1" applyAlignment="1">
      <alignment horizontal="left" vertical="center"/>
    </xf>
    <xf numFmtId="0" fontId="2" fillId="2" borderId="7" xfId="2" applyFont="1" applyFill="1" applyBorder="1" applyAlignment="1">
      <alignment horizontal="left" vertical="center"/>
    </xf>
    <xf numFmtId="0" fontId="2" fillId="2" borderId="31" xfId="2" applyFont="1" applyFill="1" applyBorder="1" applyAlignment="1">
      <alignment horizontal="left" vertical="center"/>
    </xf>
    <xf numFmtId="0" fontId="2" fillId="2" borderId="34" xfId="2" applyFont="1" applyFill="1" applyBorder="1" applyAlignment="1">
      <alignment horizontal="left" vertical="center" wrapText="1"/>
    </xf>
    <xf numFmtId="0" fontId="2" fillId="2" borderId="35" xfId="2" applyFont="1" applyFill="1" applyBorder="1" applyAlignment="1">
      <alignment horizontal="left" vertical="center" wrapText="1"/>
    </xf>
    <xf numFmtId="0" fontId="2" fillId="2" borderId="36" xfId="2" applyFont="1" applyFill="1" applyBorder="1" applyAlignment="1">
      <alignment horizontal="left" vertical="center" wrapText="1"/>
    </xf>
    <xf numFmtId="0" fontId="6" fillId="2" borderId="26" xfId="2" applyFont="1" applyFill="1" applyBorder="1" applyAlignment="1">
      <alignment horizontal="center" vertical="center" wrapText="1"/>
    </xf>
    <xf numFmtId="0" fontId="6" fillId="2" borderId="29" xfId="2" applyFont="1" applyFill="1" applyBorder="1" applyAlignment="1">
      <alignment horizontal="center" vertical="center" wrapText="1"/>
    </xf>
    <xf numFmtId="0" fontId="2" fillId="0" borderId="6" xfId="2" applyFont="1" applyBorder="1" applyAlignment="1">
      <alignment horizontal="center" vertical="center" wrapText="1"/>
    </xf>
    <xf numFmtId="0" fontId="2" fillId="0" borderId="33" xfId="2" applyFont="1" applyBorder="1" applyAlignment="1">
      <alignment horizontal="center" vertical="center" wrapText="1"/>
    </xf>
    <xf numFmtId="0" fontId="2" fillId="2" borderId="7" xfId="2" applyFont="1" applyFill="1" applyBorder="1" applyAlignment="1" applyProtection="1">
      <alignment horizontal="right" vertical="center" wrapText="1"/>
      <protection locked="0"/>
    </xf>
    <xf numFmtId="0" fontId="2" fillId="2" borderId="1" xfId="2" applyFont="1" applyFill="1" applyBorder="1" applyAlignment="1" applyProtection="1">
      <alignment horizontal="right" vertical="center" wrapText="1"/>
      <protection locked="0"/>
    </xf>
    <xf numFmtId="0" fontId="2" fillId="2" borderId="6" xfId="2" applyFont="1" applyFill="1" applyBorder="1" applyAlignment="1" applyProtection="1">
      <alignment horizontal="center" vertical="center" wrapText="1"/>
      <protection locked="0"/>
    </xf>
    <xf numFmtId="0" fontId="2" fillId="2" borderId="9" xfId="2" applyFont="1" applyFill="1" applyBorder="1" applyAlignment="1" applyProtection="1">
      <alignment horizontal="center" vertical="center" wrapText="1"/>
      <protection locked="0"/>
    </xf>
    <xf numFmtId="0" fontId="2" fillId="0" borderId="31" xfId="2" applyFont="1" applyBorder="1" applyAlignment="1" applyProtection="1">
      <alignment horizontal="center" vertical="center" wrapText="1"/>
      <protection locked="0"/>
    </xf>
    <xf numFmtId="0" fontId="2" fillId="2" borderId="25" xfId="2" applyFont="1" applyFill="1" applyBorder="1" applyAlignment="1" applyProtection="1">
      <alignment horizontal="center" vertical="center" wrapText="1"/>
      <protection locked="0"/>
    </xf>
    <xf numFmtId="0" fontId="2" fillId="2" borderId="26" xfId="2" applyFont="1" applyFill="1" applyBorder="1" applyAlignment="1" applyProtection="1">
      <alignment horizontal="center" vertical="center" wrapText="1"/>
      <protection locked="0"/>
    </xf>
    <xf numFmtId="176" fontId="2" fillId="0" borderId="28" xfId="2" applyNumberFormat="1" applyFont="1" applyBorder="1" applyAlignment="1" applyProtection="1">
      <alignment horizontal="right" vertical="center"/>
      <protection locked="0"/>
    </xf>
    <xf numFmtId="176" fontId="2" fillId="0" borderId="26" xfId="2" applyNumberFormat="1" applyFont="1" applyBorder="1" applyAlignment="1" applyProtection="1">
      <alignment horizontal="right" vertical="center"/>
      <protection locked="0"/>
    </xf>
    <xf numFmtId="0" fontId="2" fillId="2" borderId="29" xfId="2" applyFont="1" applyFill="1" applyBorder="1" applyAlignment="1" applyProtection="1">
      <alignment horizontal="center" vertical="center" wrapText="1"/>
      <protection locked="0"/>
    </xf>
    <xf numFmtId="0" fontId="2" fillId="3" borderId="20" xfId="2" applyFont="1" applyFill="1" applyBorder="1" applyAlignment="1" applyProtection="1">
      <alignment horizontal="left" vertical="center" wrapText="1"/>
      <protection locked="0"/>
    </xf>
    <xf numFmtId="0" fontId="2" fillId="3" borderId="21" xfId="2" applyFont="1" applyFill="1" applyBorder="1" applyAlignment="1" applyProtection="1">
      <alignment horizontal="left" vertical="center" wrapText="1"/>
      <protection locked="0"/>
    </xf>
    <xf numFmtId="0" fontId="2" fillId="3" borderId="22" xfId="2" applyFont="1" applyFill="1" applyBorder="1" applyAlignment="1" applyProtection="1">
      <alignment horizontal="left" vertical="center" wrapText="1"/>
      <protection locked="0"/>
    </xf>
    <xf numFmtId="0" fontId="2" fillId="2" borderId="37" xfId="2" applyFont="1" applyFill="1" applyBorder="1" applyAlignment="1" applyProtection="1">
      <alignment horizontal="center" vertical="center" wrapText="1"/>
      <protection locked="0"/>
    </xf>
    <xf numFmtId="0" fontId="2" fillId="2" borderId="14" xfId="2" applyFont="1" applyFill="1" applyBorder="1" applyAlignment="1" applyProtection="1">
      <alignment horizontal="center" vertical="center" wrapText="1"/>
      <protection locked="0"/>
    </xf>
    <xf numFmtId="0" fontId="2" fillId="0" borderId="38" xfId="2" applyFont="1" applyBorder="1" applyAlignment="1" applyProtection="1">
      <alignment horizontal="center" vertical="center" wrapText="1"/>
      <protection locked="0"/>
    </xf>
    <xf numFmtId="0" fontId="2" fillId="0" borderId="39" xfId="2" applyFont="1" applyBorder="1" applyAlignment="1" applyProtection="1">
      <alignment horizontal="center" vertical="center" wrapText="1"/>
      <protection locked="0"/>
    </xf>
    <xf numFmtId="0" fontId="2" fillId="0" borderId="40" xfId="2" applyFont="1" applyBorder="1" applyAlignment="1" applyProtection="1">
      <alignment horizontal="center" vertical="center" wrapText="1"/>
      <protection locked="0"/>
    </xf>
    <xf numFmtId="0" fontId="2" fillId="0" borderId="41" xfId="2" applyFont="1" applyBorder="1" applyAlignment="1" applyProtection="1">
      <alignment horizontal="center" vertical="center" wrapText="1"/>
      <protection locked="0"/>
    </xf>
    <xf numFmtId="0" fontId="2" fillId="0" borderId="42" xfId="2" applyFont="1" applyBorder="1" applyAlignment="1" applyProtection="1">
      <alignment horizontal="center" vertical="center" wrapText="1"/>
      <protection locked="0"/>
    </xf>
    <xf numFmtId="0" fontId="2" fillId="0" borderId="43" xfId="2" applyFont="1" applyBorder="1" applyAlignment="1" applyProtection="1">
      <alignment horizontal="center" vertical="center" wrapText="1"/>
      <protection locked="0"/>
    </xf>
    <xf numFmtId="0" fontId="2" fillId="2" borderId="23" xfId="2" applyFont="1" applyFill="1" applyBorder="1" applyAlignment="1" applyProtection="1">
      <alignment horizontal="center" vertical="center" wrapText="1"/>
      <protection locked="0"/>
    </xf>
    <xf numFmtId="0" fontId="2" fillId="2" borderId="2" xfId="2" applyFont="1" applyFill="1" applyBorder="1" applyAlignment="1" applyProtection="1">
      <alignment horizontal="center" vertical="center" wrapText="1"/>
      <protection locked="0"/>
    </xf>
    <xf numFmtId="0" fontId="2" fillId="2" borderId="4" xfId="2" applyFont="1" applyFill="1" applyBorder="1" applyAlignment="1" applyProtection="1">
      <alignment horizontal="center" vertical="center" wrapText="1"/>
      <protection locked="0"/>
    </xf>
    <xf numFmtId="0" fontId="2" fillId="2" borderId="5" xfId="2" applyFont="1" applyFill="1" applyBorder="1" applyAlignment="1" applyProtection="1">
      <alignment horizontal="center" vertical="center" wrapText="1"/>
      <protection locked="0"/>
    </xf>
    <xf numFmtId="0" fontId="2" fillId="2" borderId="4" xfId="2" applyFont="1" applyFill="1" applyBorder="1" applyAlignment="1" applyProtection="1">
      <alignment horizontal="center" vertical="center" shrinkToFit="1"/>
      <protection locked="0"/>
    </xf>
    <xf numFmtId="0" fontId="2" fillId="2" borderId="2" xfId="2" applyFont="1" applyFill="1" applyBorder="1" applyAlignment="1" applyProtection="1">
      <alignment horizontal="center" vertical="center" shrinkToFit="1"/>
      <protection locked="0"/>
    </xf>
    <xf numFmtId="0" fontId="2" fillId="2" borderId="24" xfId="2" applyFont="1" applyFill="1" applyBorder="1" applyAlignment="1" applyProtection="1">
      <alignment horizontal="center" vertical="center" shrinkToFit="1"/>
      <protection locked="0"/>
    </xf>
    <xf numFmtId="0" fontId="2" fillId="2" borderId="30" xfId="2" applyFont="1" applyFill="1" applyBorder="1" applyAlignment="1" applyProtection="1">
      <alignment horizontal="center" vertical="center" wrapText="1"/>
      <protection locked="0"/>
    </xf>
    <xf numFmtId="0" fontId="2" fillId="2" borderId="32" xfId="2" applyFont="1" applyFill="1" applyBorder="1" applyAlignment="1" applyProtection="1">
      <alignment horizontal="center" vertical="center" wrapText="1"/>
      <protection locked="0"/>
    </xf>
    <xf numFmtId="0" fontId="12" fillId="0" borderId="0" xfId="3" applyFont="1" applyAlignment="1" applyProtection="1">
      <alignment horizontal="center" vertical="center"/>
      <protection locked="0"/>
    </xf>
    <xf numFmtId="0" fontId="2" fillId="0" borderId="0" xfId="4" applyFont="1" applyAlignment="1" applyProtection="1">
      <alignment horizontal="center" vertical="center"/>
      <protection locked="0"/>
    </xf>
    <xf numFmtId="0" fontId="11" fillId="0" borderId="0" xfId="4" applyFont="1" applyAlignment="1" applyProtection="1">
      <alignment horizontal="center" vertical="center" wrapText="1"/>
      <protection locked="0"/>
    </xf>
    <xf numFmtId="0" fontId="11" fillId="3" borderId="15" xfId="4" applyFont="1" applyFill="1" applyBorder="1" applyAlignment="1" applyProtection="1">
      <alignment horizontal="center" vertical="center" wrapText="1"/>
      <protection locked="0"/>
    </xf>
    <xf numFmtId="0" fontId="11" fillId="3" borderId="16" xfId="4" applyFont="1" applyFill="1" applyBorder="1" applyAlignment="1" applyProtection="1">
      <alignment horizontal="center" vertical="center" wrapText="1"/>
      <protection locked="0"/>
    </xf>
    <xf numFmtId="0" fontId="2" fillId="0" borderId="4" xfId="4" applyFont="1" applyBorder="1" applyAlignment="1" applyProtection="1">
      <alignment horizontal="left" vertical="center" wrapText="1"/>
      <protection locked="0"/>
    </xf>
    <xf numFmtId="0" fontId="2" fillId="0" borderId="5" xfId="4" applyFont="1" applyBorder="1" applyAlignment="1" applyProtection="1">
      <alignment horizontal="left" vertical="center" wrapText="1"/>
      <protection locked="0"/>
    </xf>
    <xf numFmtId="0" fontId="21" fillId="0" borderId="0" xfId="0" applyFont="1" applyAlignment="1" applyProtection="1">
      <alignment horizontal="center" vertical="center"/>
      <protection locked="0"/>
    </xf>
    <xf numFmtId="0" fontId="2" fillId="0" borderId="0" xfId="0" quotePrefix="1" applyFont="1" applyProtection="1">
      <alignment vertical="center"/>
      <protection locked="0"/>
    </xf>
    <xf numFmtId="0" fontId="2" fillId="0" borderId="0" xfId="0" applyFont="1" applyAlignment="1" applyProtection="1">
      <alignment vertical="top"/>
      <protection locked="0"/>
    </xf>
    <xf numFmtId="0" fontId="2" fillId="2" borderId="7" xfId="2" applyFont="1" applyFill="1" applyBorder="1" applyAlignment="1" applyProtection="1">
      <alignment horizontal="center" vertical="center"/>
      <protection locked="0"/>
    </xf>
    <xf numFmtId="0" fontId="2" fillId="5" borderId="48" xfId="2" applyFont="1" applyFill="1" applyBorder="1" applyAlignment="1" applyProtection="1">
      <alignment horizontal="center" vertical="center"/>
      <protection locked="0"/>
    </xf>
    <xf numFmtId="0" fontId="2" fillId="2" borderId="35" xfId="2" applyFont="1" applyFill="1" applyBorder="1" applyAlignment="1" applyProtection="1">
      <alignment horizontal="center" vertical="center"/>
      <protection locked="0"/>
    </xf>
    <xf numFmtId="0" fontId="2" fillId="5" borderId="50" xfId="2" applyFont="1" applyFill="1" applyBorder="1" applyAlignment="1" applyProtection="1">
      <alignment horizontal="center" vertical="center" shrinkToFit="1"/>
      <protection locked="0"/>
    </xf>
    <xf numFmtId="0" fontId="2" fillId="5" borderId="50" xfId="2" applyFont="1" applyFill="1" applyBorder="1" applyAlignment="1" applyProtection="1">
      <alignment horizontal="center" vertical="center"/>
      <protection locked="0"/>
    </xf>
    <xf numFmtId="0" fontId="2" fillId="3" borderId="21" xfId="2" applyFont="1" applyFill="1" applyBorder="1" applyAlignment="1" applyProtection="1">
      <alignment vertical="center" wrapText="1"/>
      <protection locked="0"/>
    </xf>
    <xf numFmtId="0" fontId="2" fillId="2" borderId="2" xfId="2" applyFont="1" applyFill="1" applyBorder="1" applyProtection="1">
      <alignment vertical="center"/>
      <protection locked="0"/>
    </xf>
    <xf numFmtId="0" fontId="25" fillId="2" borderId="2" xfId="2" applyFont="1" applyFill="1" applyBorder="1" applyProtection="1">
      <alignment vertical="center"/>
      <protection locked="0"/>
    </xf>
    <xf numFmtId="0" fontId="2" fillId="3" borderId="20" xfId="2" applyFont="1" applyFill="1" applyBorder="1" applyAlignment="1" applyProtection="1">
      <alignment vertical="center" wrapText="1"/>
      <protection locked="0"/>
    </xf>
    <xf numFmtId="0" fontId="2" fillId="3" borderId="22" xfId="2" applyFont="1" applyFill="1" applyBorder="1" applyAlignment="1" applyProtection="1">
      <alignment vertical="center" wrapText="1"/>
      <protection locked="0"/>
    </xf>
    <xf numFmtId="0" fontId="2" fillId="2" borderId="23" xfId="2" applyFont="1" applyFill="1" applyBorder="1" applyProtection="1">
      <alignment vertical="center"/>
      <protection locked="0"/>
    </xf>
    <xf numFmtId="0" fontId="2" fillId="2" borderId="24" xfId="2" applyFont="1" applyFill="1" applyBorder="1" applyProtection="1">
      <alignment vertical="center"/>
      <protection locked="0"/>
    </xf>
    <xf numFmtId="0" fontId="2" fillId="2" borderId="30" xfId="2" applyFont="1" applyFill="1" applyBorder="1" applyAlignment="1" applyProtection="1">
      <alignment horizontal="center" vertical="center"/>
      <protection locked="0"/>
    </xf>
    <xf numFmtId="0" fontId="2" fillId="5" borderId="49" xfId="2" applyFont="1" applyFill="1" applyBorder="1" applyAlignment="1" applyProtection="1">
      <alignment horizontal="center" vertical="center"/>
      <protection locked="0"/>
    </xf>
    <xf numFmtId="0" fontId="2" fillId="2" borderId="34" xfId="2" applyFont="1" applyFill="1" applyBorder="1" applyAlignment="1" applyProtection="1">
      <alignment horizontal="center" vertical="center"/>
      <protection locked="0"/>
    </xf>
    <xf numFmtId="0" fontId="2" fillId="5" borderId="51" xfId="2" applyFont="1" applyFill="1" applyBorder="1" applyAlignment="1" applyProtection="1">
      <alignment horizontal="center" vertical="center"/>
      <protection locked="0"/>
    </xf>
    <xf numFmtId="0" fontId="2" fillId="2" borderId="52" xfId="2" applyFont="1" applyFill="1" applyBorder="1" applyAlignment="1" applyProtection="1">
      <alignment horizontal="left" vertical="center"/>
      <protection locked="0"/>
    </xf>
    <xf numFmtId="0" fontId="2" fillId="2" borderId="48" xfId="2" applyFont="1" applyFill="1" applyBorder="1" applyAlignment="1" applyProtection="1">
      <alignment horizontal="left" vertical="center"/>
      <protection locked="0"/>
    </xf>
    <xf numFmtId="0" fontId="2" fillId="2" borderId="49" xfId="2" applyFont="1" applyFill="1" applyBorder="1" applyAlignment="1" applyProtection="1">
      <alignment horizontal="left" vertical="center"/>
      <protection locked="0"/>
    </xf>
    <xf numFmtId="0" fontId="2" fillId="2" borderId="53" xfId="2" applyFont="1" applyFill="1" applyBorder="1" applyProtection="1">
      <alignment vertical="center"/>
      <protection locked="0"/>
    </xf>
    <xf numFmtId="0" fontId="2" fillId="2" borderId="54" xfId="2" applyFont="1" applyFill="1" applyBorder="1" applyProtection="1">
      <alignment vertical="center"/>
      <protection locked="0"/>
    </xf>
    <xf numFmtId="0" fontId="2" fillId="2" borderId="54" xfId="2" applyFont="1" applyFill="1" applyBorder="1" applyAlignment="1" applyProtection="1">
      <alignment horizontal="left" vertical="center"/>
      <protection locked="0"/>
    </xf>
    <xf numFmtId="0" fontId="2" fillId="2" borderId="55" xfId="2" applyFont="1" applyFill="1" applyBorder="1" applyAlignment="1" applyProtection="1">
      <alignment horizontal="left" vertical="center"/>
      <protection locked="0"/>
    </xf>
    <xf numFmtId="0" fontId="2" fillId="2" borderId="53" xfId="2" applyFont="1" applyFill="1" applyBorder="1" applyAlignment="1" applyProtection="1">
      <alignment vertical="center" shrinkToFit="1"/>
      <protection locked="0"/>
    </xf>
    <xf numFmtId="0" fontId="2" fillId="2" borderId="54" xfId="2" applyFont="1" applyFill="1" applyBorder="1" applyAlignment="1" applyProtection="1">
      <alignment vertical="center" shrinkToFit="1"/>
      <protection locked="0"/>
    </xf>
    <xf numFmtId="0" fontId="2" fillId="2" borderId="56" xfId="2" applyFont="1" applyFill="1" applyBorder="1" applyAlignment="1" applyProtection="1">
      <alignment vertical="center" shrinkToFit="1"/>
      <protection locked="0"/>
    </xf>
    <xf numFmtId="0" fontId="2" fillId="2" borderId="57" xfId="2" applyFont="1" applyFill="1" applyBorder="1" applyAlignment="1" applyProtection="1">
      <alignment vertical="center" shrinkToFit="1"/>
      <protection locked="0"/>
    </xf>
    <xf numFmtId="0" fontId="2" fillId="2" borderId="57" xfId="2" applyFont="1" applyFill="1" applyBorder="1" applyAlignment="1" applyProtection="1">
      <alignment horizontal="left" vertical="center" shrinkToFit="1"/>
      <protection locked="0"/>
    </xf>
    <xf numFmtId="0" fontId="2" fillId="2" borderId="58" xfId="2" applyFont="1" applyFill="1" applyBorder="1" applyAlignment="1" applyProtection="1">
      <alignment horizontal="left" vertical="center" shrinkToFit="1"/>
      <protection locked="0"/>
    </xf>
    <xf numFmtId="0" fontId="2" fillId="2" borderId="56" xfId="2" applyFont="1" applyFill="1" applyBorder="1" applyAlignment="1" applyProtection="1">
      <alignment horizontal="left" vertical="center" wrapText="1"/>
      <protection locked="0"/>
    </xf>
    <xf numFmtId="0" fontId="2" fillId="2" borderId="57" xfId="2" applyFont="1" applyFill="1" applyBorder="1" applyAlignment="1" applyProtection="1">
      <alignment horizontal="left" vertical="center"/>
      <protection locked="0"/>
    </xf>
    <xf numFmtId="0" fontId="2" fillId="2" borderId="58" xfId="2" applyFont="1" applyFill="1" applyBorder="1" applyAlignment="1" applyProtection="1">
      <alignment horizontal="left" vertical="center"/>
      <protection locked="0"/>
    </xf>
    <xf numFmtId="0" fontId="2" fillId="2" borderId="59" xfId="2" applyFont="1" applyFill="1" applyBorder="1" applyAlignment="1" applyProtection="1">
      <alignment vertical="center" wrapText="1"/>
      <protection locked="0"/>
    </xf>
    <xf numFmtId="0" fontId="2" fillId="2" borderId="50" xfId="2" applyFont="1" applyFill="1" applyBorder="1" applyAlignment="1" applyProtection="1">
      <alignment vertical="center" wrapText="1"/>
      <protection locked="0"/>
    </xf>
    <xf numFmtId="0" fontId="2" fillId="2" borderId="50" xfId="2" applyFont="1" applyFill="1" applyBorder="1" applyAlignment="1" applyProtection="1">
      <alignment horizontal="center" vertical="center"/>
      <protection locked="0"/>
    </xf>
    <xf numFmtId="0" fontId="2" fillId="3" borderId="45" xfId="2" applyFont="1" applyFill="1" applyBorder="1" applyAlignment="1" applyProtection="1">
      <alignment horizontal="left" vertical="center"/>
      <protection locked="0"/>
    </xf>
    <xf numFmtId="0" fontId="2" fillId="3" borderId="46" xfId="2" applyFont="1" applyFill="1" applyBorder="1" applyAlignment="1" applyProtection="1">
      <alignment horizontal="left" vertical="center"/>
      <protection locked="0"/>
    </xf>
    <xf numFmtId="0" fontId="2" fillId="3" borderId="47" xfId="2"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left" vertical="center" wrapText="1" shrinkToFit="1"/>
      <protection locked="0"/>
    </xf>
    <xf numFmtId="0" fontId="2" fillId="5" borderId="2" xfId="0" applyFont="1" applyFill="1" applyBorder="1" applyAlignment="1" applyProtection="1">
      <alignment vertical="center" wrapText="1" shrinkToFit="1"/>
      <protection locked="0"/>
    </xf>
    <xf numFmtId="0" fontId="2" fillId="5" borderId="2" xfId="0" applyFont="1" applyFill="1" applyBorder="1" applyProtection="1">
      <alignment vertical="center"/>
      <protection locked="0"/>
    </xf>
    <xf numFmtId="0" fontId="2" fillId="5" borderId="24" xfId="0" applyFont="1" applyFill="1" applyBorder="1" applyAlignment="1" applyProtection="1">
      <alignment vertical="center" wrapText="1" shrinkToFit="1"/>
      <protection locked="0"/>
    </xf>
    <xf numFmtId="0" fontId="24" fillId="0" borderId="0" xfId="2" applyFont="1" applyAlignment="1" applyProtection="1">
      <alignment vertical="top"/>
      <protection locked="0"/>
    </xf>
    <xf numFmtId="0" fontId="2" fillId="2" borderId="52" xfId="0" applyFont="1" applyFill="1" applyBorder="1" applyAlignment="1" applyProtection="1">
      <alignment vertical="center" wrapText="1" shrinkToFit="1"/>
      <protection locked="0"/>
    </xf>
    <xf numFmtId="0" fontId="2" fillId="2" borderId="48" xfId="0" applyFont="1" applyFill="1" applyBorder="1" applyAlignment="1" applyProtection="1">
      <alignment vertical="center" wrapText="1" shrinkToFit="1"/>
      <protection locked="0"/>
    </xf>
    <xf numFmtId="0" fontId="2" fillId="5" borderId="48" xfId="0" applyFont="1" applyFill="1" applyBorder="1" applyAlignment="1" applyProtection="1">
      <alignment vertical="center" wrapText="1" shrinkToFit="1"/>
      <protection locked="0"/>
    </xf>
    <xf numFmtId="0" fontId="2" fillId="5" borderId="48" xfId="0" applyFont="1" applyFill="1" applyBorder="1" applyProtection="1">
      <alignment vertical="center"/>
      <protection locked="0"/>
    </xf>
    <xf numFmtId="0" fontId="2" fillId="5" borderId="49" xfId="0" applyFont="1" applyFill="1" applyBorder="1" applyAlignment="1" applyProtection="1">
      <alignment vertical="center" wrapText="1" shrinkToFit="1"/>
      <protection locked="0"/>
    </xf>
    <xf numFmtId="0" fontId="2" fillId="2" borderId="53" xfId="0" applyFont="1" applyFill="1" applyBorder="1" applyAlignment="1" applyProtection="1">
      <alignment horizontal="left" vertical="center" wrapText="1" shrinkToFit="1"/>
      <protection locked="0"/>
    </xf>
    <xf numFmtId="0" fontId="2" fillId="2" borderId="54" xfId="0" applyFont="1" applyFill="1" applyBorder="1" applyAlignment="1" applyProtection="1">
      <alignment horizontal="left" vertical="center" wrapText="1" shrinkToFit="1"/>
      <protection locked="0"/>
    </xf>
    <xf numFmtId="0" fontId="2" fillId="5" borderId="54" xfId="0" applyFont="1" applyFill="1" applyBorder="1" applyAlignment="1" applyProtection="1">
      <alignment horizontal="center" vertical="center" wrapText="1" shrinkToFit="1"/>
      <protection locked="0"/>
    </xf>
    <xf numFmtId="0" fontId="2" fillId="5" borderId="55" xfId="0" applyFont="1" applyFill="1" applyBorder="1" applyAlignment="1" applyProtection="1">
      <alignment horizontal="center" vertical="center" wrapText="1" shrinkToFit="1"/>
      <protection locked="0"/>
    </xf>
    <xf numFmtId="0" fontId="2" fillId="2" borderId="56" xfId="0" applyFont="1" applyFill="1" applyBorder="1" applyAlignment="1" applyProtection="1">
      <alignment horizontal="left" vertical="center" wrapText="1" shrinkToFit="1"/>
      <protection locked="0"/>
    </xf>
    <xf numFmtId="0" fontId="2" fillId="2" borderId="57" xfId="0" applyFont="1" applyFill="1" applyBorder="1" applyAlignment="1" applyProtection="1">
      <alignment horizontal="left" vertical="center" wrapText="1" shrinkToFit="1"/>
      <protection locked="0"/>
    </xf>
    <xf numFmtId="0" fontId="2" fillId="5" borderId="57" xfId="0" applyFont="1" applyFill="1" applyBorder="1" applyAlignment="1" applyProtection="1">
      <alignment horizontal="center" vertical="center" wrapText="1" shrinkToFit="1"/>
      <protection locked="0"/>
    </xf>
    <xf numFmtId="0" fontId="2" fillId="5" borderId="58" xfId="0" applyFont="1" applyFill="1" applyBorder="1" applyAlignment="1" applyProtection="1">
      <alignment horizontal="center" vertical="center" wrapText="1" shrinkToFit="1"/>
      <protection locked="0"/>
    </xf>
    <xf numFmtId="0" fontId="2" fillId="5" borderId="48" xfId="0" applyFont="1" applyFill="1" applyBorder="1" applyAlignment="1" applyProtection="1">
      <alignment horizontal="center" vertical="center" wrapText="1" shrinkToFit="1"/>
      <protection locked="0"/>
    </xf>
    <xf numFmtId="0" fontId="2" fillId="5" borderId="49" xfId="0" applyFont="1" applyFill="1" applyBorder="1" applyAlignment="1" applyProtection="1">
      <alignment horizontal="center" vertical="center" wrapText="1" shrinkToFit="1"/>
      <protection locked="0"/>
    </xf>
    <xf numFmtId="0" fontId="2" fillId="2" borderId="59" xfId="0" applyFont="1" applyFill="1" applyBorder="1" applyAlignment="1" applyProtection="1">
      <alignment horizontal="left" vertical="center" wrapText="1" shrinkToFit="1"/>
      <protection locked="0"/>
    </xf>
    <xf numFmtId="0" fontId="2" fillId="2" borderId="50" xfId="0" applyFont="1" applyFill="1" applyBorder="1" applyAlignment="1" applyProtection="1">
      <alignment horizontal="left" vertical="center" wrapText="1" shrinkToFit="1"/>
      <protection locked="0"/>
    </xf>
    <xf numFmtId="0" fontId="2" fillId="5" borderId="50" xfId="0" applyFont="1" applyFill="1" applyBorder="1" applyAlignment="1" applyProtection="1">
      <alignment horizontal="center" vertical="center" wrapText="1" shrinkToFit="1"/>
      <protection locked="0"/>
    </xf>
    <xf numFmtId="0" fontId="2" fillId="5" borderId="51" xfId="0" applyFont="1" applyFill="1" applyBorder="1" applyAlignment="1" applyProtection="1">
      <alignment horizontal="center" vertical="center" wrapText="1" shrinkToFit="1"/>
      <protection locked="0"/>
    </xf>
    <xf numFmtId="0" fontId="2" fillId="3" borderId="45" xfId="0" applyFont="1" applyFill="1" applyBorder="1" applyAlignment="1" applyProtection="1">
      <alignment horizontal="left" vertical="center" wrapText="1" shrinkToFit="1"/>
      <protection locked="0"/>
    </xf>
    <xf numFmtId="0" fontId="2" fillId="3" borderId="46" xfId="0" applyFont="1" applyFill="1" applyBorder="1" applyAlignment="1" applyProtection="1">
      <alignment horizontal="left" vertical="center" wrapText="1" shrinkToFit="1"/>
      <protection locked="0"/>
    </xf>
    <xf numFmtId="0" fontId="2" fillId="3" borderId="47"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5" borderId="26" xfId="0" applyFont="1" applyFill="1" applyBorder="1" applyAlignment="1" applyProtection="1">
      <alignment vertical="center" wrapText="1" shrinkToFit="1"/>
      <protection locked="0"/>
    </xf>
    <xf numFmtId="0" fontId="2" fillId="5" borderId="26" xfId="0" applyFont="1" applyFill="1" applyBorder="1" applyProtection="1">
      <alignment vertical="center"/>
      <protection locked="0"/>
    </xf>
    <xf numFmtId="0" fontId="2" fillId="5" borderId="29" xfId="0" applyFont="1" applyFill="1" applyBorder="1" applyAlignment="1" applyProtection="1">
      <alignment vertical="center" wrapText="1" shrinkToFit="1"/>
      <protection locked="0"/>
    </xf>
  </cellXfs>
  <cellStyles count="7">
    <cellStyle name="桁区切り 2" xfId="5"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3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123825</xdr:colOff>
          <xdr:row>56</xdr:row>
          <xdr:rowOff>238125</xdr:rowOff>
        </xdr:from>
        <xdr:to>
          <xdr:col>44</xdr:col>
          <xdr:colOff>11639</xdr:colOff>
          <xdr:row>56</xdr:row>
          <xdr:rowOff>420160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57</xdr:row>
          <xdr:rowOff>238125</xdr:rowOff>
        </xdr:from>
        <xdr:to>
          <xdr:col>38</xdr:col>
          <xdr:colOff>38100</xdr:colOff>
          <xdr:row>57</xdr:row>
          <xdr:rowOff>427566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56</xdr:row>
          <xdr:rowOff>219075</xdr:rowOff>
        </xdr:from>
        <xdr:to>
          <xdr:col>38</xdr:col>
          <xdr:colOff>20107</xdr:colOff>
          <xdr:row>56</xdr:row>
          <xdr:rowOff>420160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42</xdr:row>
          <xdr:rowOff>0</xdr:rowOff>
        </xdr:from>
        <xdr:to>
          <xdr:col>3</xdr:col>
          <xdr:colOff>38100</xdr:colOff>
          <xdr:row>43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43</xdr:row>
          <xdr:rowOff>0</xdr:rowOff>
        </xdr:from>
        <xdr:to>
          <xdr:col>3</xdr:col>
          <xdr:colOff>38100</xdr:colOff>
          <xdr:row>44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32</xdr:row>
          <xdr:rowOff>4233</xdr:rowOff>
        </xdr:from>
        <xdr:to>
          <xdr:col>3</xdr:col>
          <xdr:colOff>48681</xdr:colOff>
          <xdr:row>33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xdr:row>
          <xdr:rowOff>139700</xdr:rowOff>
        </xdr:from>
        <xdr:to>
          <xdr:col>3</xdr:col>
          <xdr:colOff>38100</xdr:colOff>
          <xdr:row>34</xdr:row>
          <xdr:rowOff>141819</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122767</xdr:colOff>
          <xdr:row>36</xdr:row>
          <xdr:rowOff>4233</xdr:rowOff>
        </xdr:from>
        <xdr:to>
          <xdr:col>3</xdr:col>
          <xdr:colOff>48681</xdr:colOff>
          <xdr:row>37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139700</xdr:rowOff>
        </xdr:from>
        <xdr:to>
          <xdr:col>3</xdr:col>
          <xdr:colOff>38100</xdr:colOff>
          <xdr:row>38</xdr:row>
          <xdr:rowOff>141819</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110067</xdr:colOff>
          <xdr:row>41</xdr:row>
          <xdr:rowOff>8467</xdr:rowOff>
        </xdr:from>
        <xdr:to>
          <xdr:col>3</xdr:col>
          <xdr:colOff>38100</xdr:colOff>
          <xdr:row>42</xdr:row>
          <xdr:rowOff>10581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118533</xdr:colOff>
          <xdr:row>45</xdr:row>
          <xdr:rowOff>8467</xdr:rowOff>
        </xdr:from>
        <xdr:to>
          <xdr:col>3</xdr:col>
          <xdr:colOff>38100</xdr:colOff>
          <xdr:row>46</xdr:row>
          <xdr:rowOff>10581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57</xdr:row>
          <xdr:rowOff>219075</xdr:rowOff>
        </xdr:from>
        <xdr:to>
          <xdr:col>44</xdr:col>
          <xdr:colOff>19050</xdr:colOff>
          <xdr:row>57</xdr:row>
          <xdr:rowOff>410634</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63</xdr:row>
          <xdr:rowOff>219075</xdr:rowOff>
        </xdr:from>
        <xdr:to>
          <xdr:col>38</xdr:col>
          <xdr:colOff>64561</xdr:colOff>
          <xdr:row>63</xdr:row>
          <xdr:rowOff>430739</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63</xdr:row>
          <xdr:rowOff>219075</xdr:rowOff>
        </xdr:from>
        <xdr:to>
          <xdr:col>44</xdr:col>
          <xdr:colOff>64561</xdr:colOff>
          <xdr:row>63</xdr:row>
          <xdr:rowOff>427566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66</xdr:row>
          <xdr:rowOff>209550</xdr:rowOff>
        </xdr:from>
        <xdr:to>
          <xdr:col>38</xdr:col>
          <xdr:colOff>64561</xdr:colOff>
          <xdr:row>66</xdr:row>
          <xdr:rowOff>419100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66</xdr:row>
          <xdr:rowOff>219075</xdr:rowOff>
        </xdr:from>
        <xdr:to>
          <xdr:col>44</xdr:col>
          <xdr:colOff>64561</xdr:colOff>
          <xdr:row>66</xdr:row>
          <xdr:rowOff>430739</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67</xdr:row>
          <xdr:rowOff>229658</xdr:rowOff>
        </xdr:from>
        <xdr:to>
          <xdr:col>38</xdr:col>
          <xdr:colOff>55033</xdr:colOff>
          <xdr:row>67</xdr:row>
          <xdr:rowOff>436035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67</xdr:row>
          <xdr:rowOff>219075</xdr:rowOff>
        </xdr:from>
        <xdr:to>
          <xdr:col>44</xdr:col>
          <xdr:colOff>57150</xdr:colOff>
          <xdr:row>67</xdr:row>
          <xdr:rowOff>430739</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68</xdr:row>
          <xdr:rowOff>219075</xdr:rowOff>
        </xdr:from>
        <xdr:to>
          <xdr:col>38</xdr:col>
          <xdr:colOff>76200</xdr:colOff>
          <xdr:row>68</xdr:row>
          <xdr:rowOff>430739</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134408</xdr:colOff>
          <xdr:row>68</xdr:row>
          <xdr:rowOff>239183</xdr:rowOff>
        </xdr:from>
        <xdr:to>
          <xdr:col>44</xdr:col>
          <xdr:colOff>76202</xdr:colOff>
          <xdr:row>68</xdr:row>
          <xdr:rowOff>447676</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38"/>
  <sheetViews>
    <sheetView showGridLines="0" tabSelected="1" view="pageBreakPreview" zoomScaleNormal="100" zoomScaleSheetLayoutView="100" workbookViewId="0">
      <selection activeCell="M35" sqref="AL35"/>
    </sheetView>
  </sheetViews>
  <sheetFormatPr defaultColWidth="2.609375" defaultRowHeight="20.100000000000001" customHeight="1"/>
  <cols>
    <col min="1" max="3" width="2.609375" style="28"/>
    <col min="4" max="4" width="4.5" style="28" bestFit="1" customWidth="1"/>
    <col min="5" max="12" width="2.609375" style="28"/>
    <col min="13" max="13" width="5.5" style="28" bestFit="1" customWidth="1"/>
    <col min="14" max="14" width="3.5" style="28" bestFit="1" customWidth="1"/>
    <col min="15" max="15" width="2.609375" style="28"/>
    <col min="16" max="16" width="3.5" style="28" bestFit="1" customWidth="1"/>
    <col min="17" max="17" width="2.609375" style="28"/>
    <col min="18" max="18" width="3.5" style="28" bestFit="1" customWidth="1"/>
    <col min="19" max="19" width="5.5" style="28" bestFit="1" customWidth="1"/>
    <col min="20" max="21" width="3.5" style="28" customWidth="1"/>
    <col min="22" max="25" width="3.5" style="28" bestFit="1" customWidth="1"/>
    <col min="26" max="16384" width="2.609375" style="28"/>
  </cols>
  <sheetData>
    <row r="1" spans="2:26" ht="20.100000000000001" customHeight="1">
      <c r="Z1" s="28" t="s">
        <v>100</v>
      </c>
    </row>
    <row r="2" spans="2:26" ht="20.100000000000001" customHeight="1">
      <c r="B2" s="28" t="s">
        <v>126</v>
      </c>
    </row>
    <row r="4" spans="2:26" ht="20.100000000000001" customHeight="1">
      <c r="S4" s="28" t="s">
        <v>0</v>
      </c>
      <c r="Y4" s="28" t="s">
        <v>1</v>
      </c>
      <c r="Z4" s="28" t="s">
        <v>98</v>
      </c>
    </row>
    <row r="5" spans="2:26" ht="20.100000000000001" customHeight="1">
      <c r="S5" s="28" t="s">
        <v>2</v>
      </c>
      <c r="U5" s="28" t="s">
        <v>16</v>
      </c>
      <c r="W5" s="28" t="s">
        <v>3</v>
      </c>
      <c r="Y5" s="28" t="s">
        <v>4</v>
      </c>
    </row>
    <row r="7" spans="2:26" ht="20.100000000000001" customHeight="1">
      <c r="C7" s="28" t="s">
        <v>5</v>
      </c>
    </row>
    <row r="10" spans="2:26" ht="20.100000000000001" customHeight="1">
      <c r="N10" s="84" t="s">
        <v>66</v>
      </c>
      <c r="O10" s="84"/>
      <c r="P10" s="84"/>
      <c r="Q10" s="84"/>
      <c r="R10" s="84"/>
      <c r="S10" s="29"/>
      <c r="T10" s="29"/>
      <c r="U10" s="29"/>
      <c r="V10" s="29"/>
      <c r="W10" s="29"/>
      <c r="X10" s="29"/>
      <c r="Y10" s="29"/>
    </row>
    <row r="11" spans="2:26" ht="20.100000000000001" customHeight="1">
      <c r="N11" s="84" t="s">
        <v>67</v>
      </c>
      <c r="O11" s="84"/>
      <c r="P11" s="84"/>
      <c r="Q11" s="84"/>
      <c r="R11" s="84"/>
      <c r="S11" s="30"/>
      <c r="T11" s="30"/>
      <c r="U11" s="30"/>
      <c r="V11" s="30"/>
      <c r="W11" s="30"/>
      <c r="X11" s="30"/>
      <c r="Y11" s="30"/>
    </row>
    <row r="12" spans="2:26" ht="20.100000000000001" customHeight="1">
      <c r="N12" s="84" t="s">
        <v>6</v>
      </c>
      <c r="O12" s="84"/>
      <c r="P12" s="84"/>
      <c r="Q12" s="84"/>
      <c r="R12" s="84"/>
      <c r="S12" s="30"/>
      <c r="T12" s="30"/>
      <c r="U12" s="30"/>
      <c r="V12" s="30"/>
      <c r="W12" s="30"/>
      <c r="X12" s="30"/>
      <c r="Y12" s="30"/>
    </row>
    <row r="13" spans="2:26" ht="20.100000000000001" customHeight="1">
      <c r="N13" s="42"/>
      <c r="O13" s="42"/>
      <c r="P13" s="42"/>
      <c r="Q13" s="42"/>
      <c r="R13" s="42"/>
      <c r="S13" s="42"/>
    </row>
    <row r="15" spans="2:26" ht="20.100000000000001" customHeight="1">
      <c r="B15" s="85" t="s">
        <v>181</v>
      </c>
      <c r="C15" s="85"/>
      <c r="D15" s="85"/>
      <c r="E15" s="85"/>
      <c r="F15" s="85"/>
      <c r="G15" s="85"/>
      <c r="H15" s="85"/>
      <c r="I15" s="85"/>
      <c r="J15" s="85"/>
      <c r="K15" s="85"/>
      <c r="L15" s="85"/>
      <c r="M15" s="85"/>
      <c r="N15" s="85"/>
      <c r="O15" s="85"/>
      <c r="P15" s="85"/>
      <c r="Q15" s="85"/>
      <c r="R15" s="85"/>
      <c r="S15" s="85"/>
      <c r="T15" s="85"/>
      <c r="U15" s="85"/>
      <c r="V15" s="85"/>
      <c r="W15" s="85"/>
      <c r="X15" s="85"/>
      <c r="Y15" s="85"/>
      <c r="Z15" s="31"/>
    </row>
    <row r="17" spans="2:26" ht="20.100000000000001" customHeight="1">
      <c r="B17" s="87" t="s">
        <v>52</v>
      </c>
      <c r="C17" s="87"/>
      <c r="D17" s="87"/>
      <c r="E17" s="87"/>
      <c r="F17" s="87"/>
      <c r="G17" s="87"/>
      <c r="H17" s="87"/>
      <c r="I17" s="87"/>
      <c r="J17" s="87"/>
      <c r="K17" s="87"/>
      <c r="L17" s="87"/>
      <c r="M17" s="87"/>
      <c r="N17" s="87"/>
      <c r="O17" s="87"/>
      <c r="P17" s="87"/>
      <c r="Q17" s="87"/>
      <c r="R17" s="87"/>
      <c r="S17" s="87"/>
      <c r="T17" s="87"/>
      <c r="U17" s="87"/>
      <c r="V17" s="87"/>
      <c r="W17" s="87"/>
      <c r="X17" s="87"/>
      <c r="Y17" s="87"/>
    </row>
    <row r="18" spans="2:26" ht="20.100000000000001" customHeight="1">
      <c r="B18" s="87" t="s">
        <v>53</v>
      </c>
      <c r="C18" s="87"/>
      <c r="D18" s="87"/>
      <c r="E18" s="87"/>
      <c r="F18" s="87"/>
      <c r="G18" s="87"/>
      <c r="H18" s="87"/>
      <c r="I18" s="87"/>
      <c r="J18" s="87"/>
      <c r="K18" s="87"/>
      <c r="L18" s="87"/>
      <c r="M18" s="87"/>
      <c r="N18" s="87"/>
      <c r="O18" s="87"/>
      <c r="P18" s="87"/>
      <c r="Q18" s="87"/>
      <c r="R18" s="87"/>
      <c r="S18" s="87"/>
      <c r="T18" s="87"/>
      <c r="U18" s="87"/>
      <c r="V18" s="87"/>
      <c r="W18" s="87"/>
      <c r="X18" s="87"/>
      <c r="Y18" s="87"/>
    </row>
    <row r="19" spans="2:26" ht="20.100000000000001" customHeight="1">
      <c r="B19" s="87" t="s">
        <v>54</v>
      </c>
      <c r="C19" s="87"/>
      <c r="D19" s="87"/>
      <c r="E19" s="87"/>
      <c r="F19" s="87"/>
      <c r="G19" s="87"/>
      <c r="H19" s="87"/>
      <c r="I19" s="87"/>
      <c r="J19" s="87"/>
      <c r="K19" s="87"/>
      <c r="L19" s="87"/>
      <c r="M19" s="87"/>
      <c r="N19" s="87"/>
      <c r="O19" s="87"/>
      <c r="P19" s="87"/>
      <c r="Q19" s="87"/>
      <c r="R19" s="87"/>
      <c r="S19" s="87"/>
      <c r="T19" s="87"/>
      <c r="U19" s="87"/>
      <c r="V19" s="87"/>
      <c r="W19" s="87"/>
      <c r="X19" s="87"/>
      <c r="Y19" s="87"/>
    </row>
    <row r="21" spans="2:26" ht="20.100000000000001" customHeight="1">
      <c r="B21" s="31" t="s">
        <v>7</v>
      </c>
      <c r="C21" s="31"/>
      <c r="D21" s="31"/>
      <c r="E21" s="31"/>
      <c r="F21" s="31"/>
      <c r="G21" s="31"/>
      <c r="H21" s="31"/>
      <c r="I21" s="31"/>
      <c r="J21" s="31"/>
      <c r="K21" s="31"/>
      <c r="L21" s="31"/>
      <c r="M21" s="31"/>
      <c r="N21" s="31"/>
      <c r="O21" s="31"/>
      <c r="P21" s="31"/>
      <c r="Q21" s="31"/>
      <c r="R21" s="31"/>
      <c r="S21" s="31"/>
      <c r="T21" s="31"/>
      <c r="U21" s="31"/>
      <c r="V21" s="31"/>
      <c r="W21" s="31"/>
      <c r="X21" s="31"/>
      <c r="Y21" s="31"/>
      <c r="Z21" s="31"/>
    </row>
    <row r="23" spans="2:26" ht="20.100000000000001" customHeight="1">
      <c r="C23" s="43">
        <v>1</v>
      </c>
      <c r="D23" s="84" t="s">
        <v>55</v>
      </c>
      <c r="E23" s="84"/>
      <c r="F23" s="84"/>
      <c r="G23" s="84"/>
      <c r="H23" s="84"/>
      <c r="I23" s="84"/>
      <c r="J23" s="84"/>
      <c r="K23" s="84"/>
      <c r="M23" s="28" t="s">
        <v>17</v>
      </c>
      <c r="N23" s="86" t="str">
        <f>IF(MIN(経費所要額精算調書!J11,経費所要額精算調書!K11)=0,"",MIN(経費所要額精算調書!J11,経費所要額精算調書!K11))</f>
        <v/>
      </c>
      <c r="O23" s="86"/>
      <c r="P23" s="86"/>
      <c r="Q23" s="86"/>
      <c r="R23" s="86"/>
      <c r="S23" s="28" t="s">
        <v>22</v>
      </c>
    </row>
    <row r="24" spans="2:26" ht="20.100000000000001" customHeight="1">
      <c r="C24" s="43">
        <v>2</v>
      </c>
      <c r="D24" s="84" t="s">
        <v>56</v>
      </c>
      <c r="E24" s="84"/>
      <c r="F24" s="84"/>
      <c r="G24" s="84"/>
      <c r="H24" s="84"/>
      <c r="I24" s="84"/>
      <c r="J24" s="84"/>
      <c r="K24" s="84"/>
      <c r="M24" s="28" t="s">
        <v>18</v>
      </c>
      <c r="O24" s="28" t="s">
        <v>20</v>
      </c>
      <c r="Q24" s="28" t="s">
        <v>19</v>
      </c>
      <c r="S24" s="28" t="s">
        <v>21</v>
      </c>
    </row>
    <row r="25" spans="2:26" ht="20.100000000000001" customHeight="1">
      <c r="C25" s="43">
        <v>3</v>
      </c>
      <c r="D25" s="84" t="s">
        <v>8</v>
      </c>
      <c r="E25" s="84"/>
      <c r="F25" s="84"/>
      <c r="G25" s="84"/>
      <c r="H25" s="84"/>
      <c r="I25" s="84"/>
      <c r="J25" s="84"/>
      <c r="K25" s="84"/>
    </row>
    <row r="26" spans="2:26" ht="20.100000000000001" customHeight="1">
      <c r="D26" s="32" t="s">
        <v>9</v>
      </c>
      <c r="E26" s="28" t="s">
        <v>127</v>
      </c>
    </row>
    <row r="27" spans="2:26" ht="20.100000000000001" customHeight="1">
      <c r="D27" s="32" t="s">
        <v>10</v>
      </c>
      <c r="E27" s="28" t="s">
        <v>78</v>
      </c>
    </row>
    <row r="28" spans="2:26" ht="20.100000000000001" customHeight="1">
      <c r="D28" s="32" t="s">
        <v>11</v>
      </c>
      <c r="E28" s="28" t="s">
        <v>81</v>
      </c>
    </row>
    <row r="29" spans="2:26" ht="20.100000000000001" customHeight="1">
      <c r="D29" s="32" t="s">
        <v>12</v>
      </c>
      <c r="E29" s="28" t="s">
        <v>59</v>
      </c>
    </row>
    <row r="30" spans="2:26" ht="20.100000000000001" customHeight="1">
      <c r="D30" s="32" t="s">
        <v>13</v>
      </c>
      <c r="E30" s="28" t="s">
        <v>58</v>
      </c>
    </row>
    <row r="31" spans="2:26" ht="20.100000000000001" customHeight="1">
      <c r="D31" s="32" t="s">
        <v>14</v>
      </c>
      <c r="E31" s="28" t="s">
        <v>57</v>
      </c>
    </row>
    <row r="32" spans="2:26" ht="20.100000000000001" customHeight="1">
      <c r="D32" s="32" t="s">
        <v>15</v>
      </c>
      <c r="E32" s="28" t="s">
        <v>60</v>
      </c>
    </row>
    <row r="33" spans="4:24" ht="20.100000000000001" customHeight="1">
      <c r="D33" s="28" t="s">
        <v>109</v>
      </c>
    </row>
    <row r="34" spans="4:24" ht="20.100000000000001" customHeight="1">
      <c r="D34" s="32" t="s">
        <v>110</v>
      </c>
      <c r="E34" s="28" t="s">
        <v>136</v>
      </c>
      <c r="Q34" s="81"/>
      <c r="R34" s="81"/>
      <c r="S34" s="81"/>
      <c r="T34" s="81"/>
      <c r="U34" s="81"/>
      <c r="V34" s="81"/>
      <c r="W34" s="81"/>
      <c r="X34" s="81"/>
    </row>
    <row r="35" spans="4:24" ht="20.100000000000001" customHeight="1">
      <c r="E35" s="28" t="s">
        <v>137</v>
      </c>
      <c r="Q35" s="81"/>
      <c r="R35" s="81"/>
      <c r="S35" s="81"/>
      <c r="T35" s="81"/>
      <c r="U35" s="81"/>
      <c r="V35" s="81"/>
      <c r="W35" s="81"/>
      <c r="X35" s="81"/>
    </row>
    <row r="36" spans="4:24" ht="20.100000000000001" customHeight="1">
      <c r="D36" s="32" t="s">
        <v>141</v>
      </c>
      <c r="E36" s="28" t="s">
        <v>138</v>
      </c>
      <c r="Q36" s="81"/>
      <c r="R36" s="81"/>
      <c r="S36" s="81"/>
      <c r="T36" s="81"/>
      <c r="U36" s="81"/>
      <c r="V36" s="81"/>
      <c r="W36" s="81"/>
      <c r="X36" s="81"/>
    </row>
    <row r="37" spans="4:24" ht="20.100000000000001" customHeight="1">
      <c r="D37" s="202" t="s">
        <v>135</v>
      </c>
      <c r="E37" s="28" t="s">
        <v>139</v>
      </c>
      <c r="Q37" s="81"/>
      <c r="R37" s="81"/>
      <c r="S37" s="81"/>
      <c r="T37" s="81"/>
      <c r="U37" s="81"/>
      <c r="V37" s="81"/>
      <c r="W37" s="81"/>
      <c r="X37" s="81"/>
    </row>
    <row r="38" spans="4:24" ht="20.100000000000001" customHeight="1">
      <c r="E38" s="203" t="s">
        <v>140</v>
      </c>
      <c r="Q38" s="81"/>
      <c r="R38" s="81"/>
      <c r="S38" s="81"/>
      <c r="T38" s="81"/>
      <c r="U38" s="81"/>
      <c r="V38" s="81"/>
      <c r="W38" s="81"/>
      <c r="X38" s="81"/>
    </row>
  </sheetData>
  <mergeCells count="11">
    <mergeCell ref="N10:R10"/>
    <mergeCell ref="N11:R11"/>
    <mergeCell ref="N12:R12"/>
    <mergeCell ref="D25:K25"/>
    <mergeCell ref="B15:Y15"/>
    <mergeCell ref="N23:R23"/>
    <mergeCell ref="D24:K24"/>
    <mergeCell ref="D23:K23"/>
    <mergeCell ref="B17:Y17"/>
    <mergeCell ref="B18:Y18"/>
    <mergeCell ref="B19:Y19"/>
  </mergeCells>
  <phoneticPr fontId="1"/>
  <printOptions horizontalCentered="1" vertic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9"/>
  <sheetViews>
    <sheetView showGridLines="0" view="pageBreakPreview" zoomScaleNormal="100" zoomScaleSheetLayoutView="100" workbookViewId="0">
      <selection activeCell="BA11" sqref="BA11"/>
    </sheetView>
  </sheetViews>
  <sheetFormatPr defaultColWidth="9" defaultRowHeight="20.25" customHeight="1"/>
  <cols>
    <col min="1" max="1" width="0.609375" style="5" customWidth="1"/>
    <col min="2" max="49" width="1.88671875" style="5" customWidth="1"/>
    <col min="50" max="50" width="0.609375" style="5" customWidth="1"/>
    <col min="51" max="52" width="9" style="5" customWidth="1"/>
    <col min="53" max="16384" width="9" style="5"/>
  </cols>
  <sheetData>
    <row r="1" spans="1:52" ht="18.75" customHeight="1">
      <c r="A1" s="1"/>
      <c r="B1" s="2" t="s">
        <v>128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4"/>
      <c r="AZ1" s="4"/>
    </row>
    <row r="2" spans="1:52" ht="20" customHeight="1">
      <c r="A2" s="99" t="s">
        <v>129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3"/>
      <c r="AZ2" s="3"/>
    </row>
    <row r="3" spans="1:52" ht="20" customHeight="1">
      <c r="A3" s="103" t="s">
        <v>179</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3"/>
      <c r="AZ3" s="3"/>
    </row>
    <row r="4" spans="1:52" ht="20.25" customHeight="1">
      <c r="A4" s="45"/>
      <c r="B4" s="45"/>
      <c r="C4" s="45"/>
      <c r="D4" s="45"/>
      <c r="E4" s="45"/>
      <c r="F4" s="45"/>
      <c r="G4" s="45"/>
      <c r="H4" s="45"/>
      <c r="I4" s="45"/>
      <c r="J4" s="45"/>
      <c r="K4" s="45"/>
      <c r="L4" s="45"/>
      <c r="M4" s="45"/>
      <c r="N4" s="45"/>
      <c r="O4" s="45"/>
      <c r="P4" s="45"/>
      <c r="Q4" s="45"/>
      <c r="R4" s="45"/>
      <c r="S4" s="45"/>
      <c r="T4" s="45"/>
      <c r="U4" s="45"/>
      <c r="V4" s="45"/>
      <c r="W4" s="45"/>
      <c r="X4" s="45"/>
      <c r="Y4" s="45"/>
      <c r="Z4" s="100" t="s">
        <v>23</v>
      </c>
      <c r="AA4" s="100"/>
      <c r="AB4" s="100"/>
      <c r="AC4" s="100"/>
      <c r="AD4" s="100"/>
      <c r="AE4" s="100"/>
      <c r="AF4" s="100"/>
      <c r="AG4" s="100"/>
      <c r="AH4" s="100"/>
      <c r="AI4" s="101"/>
      <c r="AJ4" s="101"/>
      <c r="AK4" s="101"/>
      <c r="AL4" s="101"/>
      <c r="AM4" s="101"/>
      <c r="AN4" s="101"/>
      <c r="AO4" s="101"/>
      <c r="AP4" s="101"/>
      <c r="AQ4" s="101"/>
      <c r="AR4" s="101"/>
      <c r="AS4" s="101"/>
      <c r="AT4" s="101"/>
      <c r="AU4" s="101"/>
      <c r="AV4" s="101"/>
      <c r="AW4" s="101"/>
      <c r="AX4" s="3"/>
      <c r="AY4" s="3"/>
      <c r="AZ4" s="3"/>
    </row>
    <row r="5" spans="1:52" ht="20.25" customHeight="1">
      <c r="A5" s="45"/>
      <c r="B5" s="45"/>
      <c r="C5" s="45"/>
      <c r="D5" s="45"/>
      <c r="E5" s="45"/>
      <c r="F5" s="45"/>
      <c r="G5" s="45"/>
      <c r="H5" s="45"/>
      <c r="I5" s="45"/>
      <c r="J5" s="45"/>
      <c r="K5" s="45"/>
      <c r="L5" s="45"/>
      <c r="M5" s="45"/>
      <c r="N5" s="45"/>
      <c r="O5" s="45"/>
      <c r="P5" s="45"/>
      <c r="Q5" s="45"/>
      <c r="R5" s="45"/>
      <c r="S5" s="45"/>
      <c r="T5" s="45"/>
      <c r="U5" s="45"/>
      <c r="V5" s="45"/>
      <c r="W5" s="45"/>
      <c r="X5" s="45"/>
      <c r="Y5" s="45"/>
      <c r="Z5" s="100" t="s">
        <v>24</v>
      </c>
      <c r="AA5" s="100"/>
      <c r="AB5" s="100"/>
      <c r="AC5" s="100"/>
      <c r="AD5" s="100"/>
      <c r="AE5" s="100"/>
      <c r="AF5" s="100"/>
      <c r="AG5" s="100"/>
      <c r="AH5" s="100"/>
      <c r="AI5" s="102"/>
      <c r="AJ5" s="102"/>
      <c r="AK5" s="102"/>
      <c r="AL5" s="102"/>
      <c r="AM5" s="102"/>
      <c r="AN5" s="102"/>
      <c r="AO5" s="102"/>
      <c r="AP5" s="102"/>
      <c r="AQ5" s="102"/>
      <c r="AR5" s="102"/>
      <c r="AS5" s="102"/>
      <c r="AT5" s="102"/>
      <c r="AU5" s="102"/>
      <c r="AV5" s="102"/>
      <c r="AW5" s="102"/>
      <c r="AX5" s="3"/>
      <c r="AY5" s="3"/>
      <c r="AZ5" s="3"/>
    </row>
    <row r="6" spans="1:52" ht="20.25" customHeight="1">
      <c r="A6" s="45"/>
      <c r="B6" s="45"/>
      <c r="C6" s="45"/>
      <c r="D6" s="45"/>
      <c r="E6" s="45"/>
      <c r="F6" s="45"/>
      <c r="G6" s="45"/>
      <c r="H6" s="45"/>
      <c r="I6" s="45"/>
      <c r="J6" s="45"/>
      <c r="K6" s="45"/>
      <c r="L6" s="45"/>
      <c r="M6" s="45"/>
      <c r="N6" s="45"/>
      <c r="O6" s="45"/>
      <c r="P6" s="45"/>
      <c r="Q6" s="45"/>
      <c r="R6" s="45"/>
      <c r="S6" s="45"/>
      <c r="T6" s="45"/>
      <c r="U6" s="45"/>
      <c r="V6" s="45"/>
      <c r="W6" s="45"/>
      <c r="X6" s="45"/>
      <c r="Y6" s="45"/>
      <c r="Z6" s="100" t="s">
        <v>25</v>
      </c>
      <c r="AA6" s="100"/>
      <c r="AB6" s="100"/>
      <c r="AC6" s="100"/>
      <c r="AD6" s="100"/>
      <c r="AE6" s="100"/>
      <c r="AF6" s="100"/>
      <c r="AG6" s="100"/>
      <c r="AH6" s="100"/>
      <c r="AI6" s="102"/>
      <c r="AJ6" s="102"/>
      <c r="AK6" s="102"/>
      <c r="AL6" s="102"/>
      <c r="AM6" s="102"/>
      <c r="AN6" s="102"/>
      <c r="AO6" s="102"/>
      <c r="AP6" s="102"/>
      <c r="AQ6" s="102"/>
      <c r="AR6" s="102"/>
      <c r="AS6" s="102"/>
      <c r="AT6" s="102"/>
      <c r="AU6" s="102"/>
      <c r="AV6" s="102"/>
      <c r="AW6" s="102"/>
      <c r="AX6" s="3"/>
      <c r="AY6" s="3"/>
      <c r="AZ6" s="3"/>
    </row>
    <row r="7" spans="1:52" ht="11.25" customHeight="1" thickBo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21" customHeight="1">
      <c r="A8" s="6"/>
      <c r="B8" s="108" t="s">
        <v>101</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10"/>
      <c r="AX8" s="6"/>
      <c r="AY8" s="6"/>
      <c r="AZ8" s="6"/>
    </row>
    <row r="9" spans="1:52" ht="21" customHeight="1">
      <c r="A9" s="2"/>
      <c r="B9" s="136" t="s">
        <v>26</v>
      </c>
      <c r="C9" s="137"/>
      <c r="D9" s="137"/>
      <c r="E9" s="137"/>
      <c r="F9" s="137"/>
      <c r="G9" s="137"/>
      <c r="H9" s="137"/>
      <c r="I9" s="137"/>
      <c r="J9" s="137"/>
      <c r="K9" s="137"/>
      <c r="L9" s="137"/>
      <c r="M9" s="137"/>
      <c r="N9" s="138"/>
      <c r="O9" s="139" t="s">
        <v>27</v>
      </c>
      <c r="P9" s="137"/>
      <c r="Q9" s="137"/>
      <c r="R9" s="137"/>
      <c r="S9" s="137"/>
      <c r="T9" s="137"/>
      <c r="U9" s="137"/>
      <c r="V9" s="137"/>
      <c r="W9" s="137"/>
      <c r="X9" s="137"/>
      <c r="Y9" s="137"/>
      <c r="Z9" s="137"/>
      <c r="AA9" s="138"/>
      <c r="AB9" s="139" t="s">
        <v>28</v>
      </c>
      <c r="AC9" s="137"/>
      <c r="AD9" s="137"/>
      <c r="AE9" s="137"/>
      <c r="AF9" s="137"/>
      <c r="AG9" s="137"/>
      <c r="AH9" s="137"/>
      <c r="AI9" s="137"/>
      <c r="AJ9" s="137"/>
      <c r="AK9" s="137"/>
      <c r="AL9" s="137"/>
      <c r="AM9" s="137"/>
      <c r="AN9" s="138"/>
      <c r="AO9" s="139" t="s">
        <v>29</v>
      </c>
      <c r="AP9" s="137"/>
      <c r="AQ9" s="137"/>
      <c r="AR9" s="137"/>
      <c r="AS9" s="137"/>
      <c r="AT9" s="137"/>
      <c r="AU9" s="137"/>
      <c r="AV9" s="137"/>
      <c r="AW9" s="140"/>
      <c r="AX9" s="2"/>
      <c r="AY9" s="2"/>
      <c r="AZ9" s="2"/>
    </row>
    <row r="10" spans="1:52" ht="42" customHeight="1" thickBot="1">
      <c r="A10" s="2"/>
      <c r="B10" s="118"/>
      <c r="C10" s="119"/>
      <c r="D10" s="119"/>
      <c r="E10" s="119"/>
      <c r="F10" s="119"/>
      <c r="G10" s="119"/>
      <c r="H10" s="119"/>
      <c r="I10" s="119"/>
      <c r="J10" s="119"/>
      <c r="K10" s="119"/>
      <c r="L10" s="119"/>
      <c r="M10" s="119"/>
      <c r="N10" s="120"/>
      <c r="O10" s="152"/>
      <c r="P10" s="119"/>
      <c r="Q10" s="119"/>
      <c r="R10" s="119"/>
      <c r="S10" s="119"/>
      <c r="T10" s="119"/>
      <c r="U10" s="119"/>
      <c r="V10" s="119"/>
      <c r="W10" s="119"/>
      <c r="X10" s="119"/>
      <c r="Y10" s="119"/>
      <c r="Z10" s="119"/>
      <c r="AA10" s="119"/>
      <c r="AB10" s="152"/>
      <c r="AC10" s="119"/>
      <c r="AD10" s="119"/>
      <c r="AE10" s="119"/>
      <c r="AF10" s="119"/>
      <c r="AG10" s="119"/>
      <c r="AH10" s="119"/>
      <c r="AI10" s="119"/>
      <c r="AJ10" s="119"/>
      <c r="AK10" s="119"/>
      <c r="AL10" s="119"/>
      <c r="AM10" s="119"/>
      <c r="AN10" s="120"/>
      <c r="AO10" s="152"/>
      <c r="AP10" s="119"/>
      <c r="AQ10" s="119"/>
      <c r="AR10" s="119"/>
      <c r="AS10" s="119"/>
      <c r="AT10" s="119"/>
      <c r="AU10" s="119"/>
      <c r="AV10" s="119"/>
      <c r="AW10" s="153"/>
      <c r="AX10" s="2"/>
      <c r="AY10" s="2"/>
      <c r="AZ10" s="2"/>
    </row>
    <row r="11" spans="1:52" ht="21.85" customHeight="1">
      <c r="A11" s="2"/>
      <c r="B11" s="108" t="s">
        <v>180</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10"/>
      <c r="AX11" s="2"/>
      <c r="AY11" s="2"/>
      <c r="AZ11" s="2"/>
    </row>
    <row r="12" spans="1:52" ht="21.85" customHeight="1">
      <c r="A12" s="2"/>
      <c r="B12" s="142" t="s">
        <v>61</v>
      </c>
      <c r="C12" s="143"/>
      <c r="D12" s="143"/>
      <c r="E12" s="143"/>
      <c r="F12" s="143"/>
      <c r="G12" s="143"/>
      <c r="H12" s="143"/>
      <c r="I12" s="143"/>
      <c r="J12" s="143"/>
      <c r="K12" s="143"/>
      <c r="L12" s="143"/>
      <c r="M12" s="143"/>
      <c r="N12" s="143"/>
      <c r="O12" s="143"/>
      <c r="P12" s="143"/>
      <c r="Q12" s="144" t="s">
        <v>62</v>
      </c>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5"/>
      <c r="AX12" s="2"/>
      <c r="AY12" s="2"/>
      <c r="AZ12" s="2"/>
    </row>
    <row r="13" spans="1:52" ht="21" customHeight="1">
      <c r="A13" s="2"/>
      <c r="B13" s="150"/>
      <c r="C13" s="151"/>
      <c r="D13" s="151"/>
      <c r="E13" s="151"/>
      <c r="F13" s="151"/>
      <c r="G13" s="151"/>
      <c r="H13" s="151"/>
      <c r="I13" s="151"/>
      <c r="J13" s="151"/>
      <c r="K13" s="151"/>
      <c r="L13" s="151"/>
      <c r="M13" s="151"/>
      <c r="N13" s="151"/>
      <c r="O13" s="151"/>
      <c r="P13" s="151"/>
      <c r="Q13" s="144"/>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5"/>
      <c r="AX13" s="2"/>
      <c r="AY13" s="2"/>
      <c r="AZ13" s="2"/>
    </row>
    <row r="14" spans="1:52" ht="21.85" customHeight="1">
      <c r="A14" s="2"/>
      <c r="B14" s="142" t="s">
        <v>63</v>
      </c>
      <c r="C14" s="143"/>
      <c r="D14" s="143"/>
      <c r="E14" s="143"/>
      <c r="F14" s="143"/>
      <c r="G14" s="143"/>
      <c r="H14" s="143"/>
      <c r="I14" s="143"/>
      <c r="J14" s="143"/>
      <c r="K14" s="143"/>
      <c r="L14" s="143"/>
      <c r="M14" s="143"/>
      <c r="N14" s="143"/>
      <c r="O14" s="143"/>
      <c r="P14" s="143"/>
      <c r="Q14" s="144" t="s">
        <v>64</v>
      </c>
      <c r="R14" s="143"/>
      <c r="S14" s="143"/>
      <c r="T14" s="143"/>
      <c r="U14" s="143"/>
      <c r="V14" s="143"/>
      <c r="W14" s="143"/>
      <c r="X14" s="143"/>
      <c r="Y14" s="143"/>
      <c r="Z14" s="143"/>
      <c r="AA14" s="143"/>
      <c r="AB14" s="143"/>
      <c r="AC14" s="143"/>
      <c r="AD14" s="143"/>
      <c r="AE14" s="146"/>
      <c r="AF14" s="147" t="s">
        <v>30</v>
      </c>
      <c r="AG14" s="148"/>
      <c r="AH14" s="148"/>
      <c r="AI14" s="148"/>
      <c r="AJ14" s="148"/>
      <c r="AK14" s="148"/>
      <c r="AL14" s="148"/>
      <c r="AM14" s="148"/>
      <c r="AN14" s="148"/>
      <c r="AO14" s="148"/>
      <c r="AP14" s="148"/>
      <c r="AQ14" s="148"/>
      <c r="AR14" s="148"/>
      <c r="AS14" s="148"/>
      <c r="AT14" s="148"/>
      <c r="AU14" s="148"/>
      <c r="AV14" s="148"/>
      <c r="AW14" s="149"/>
      <c r="AX14" s="2"/>
      <c r="AY14" s="2"/>
      <c r="AZ14" s="2"/>
    </row>
    <row r="15" spans="1:52" ht="21" customHeight="1">
      <c r="A15" s="2"/>
      <c r="B15" s="125" t="s">
        <v>31</v>
      </c>
      <c r="C15" s="104"/>
      <c r="D15" s="104"/>
      <c r="E15" s="106"/>
      <c r="F15" s="106"/>
      <c r="G15" s="104" t="s">
        <v>32</v>
      </c>
      <c r="H15" s="104"/>
      <c r="I15" s="106"/>
      <c r="J15" s="106"/>
      <c r="K15" s="104" t="s">
        <v>33</v>
      </c>
      <c r="L15" s="104"/>
      <c r="M15" s="106"/>
      <c r="N15" s="106"/>
      <c r="O15" s="104" t="s">
        <v>34</v>
      </c>
      <c r="P15" s="114"/>
      <c r="Q15" s="121" t="s">
        <v>31</v>
      </c>
      <c r="R15" s="104"/>
      <c r="S15" s="104"/>
      <c r="T15" s="106"/>
      <c r="U15" s="106"/>
      <c r="V15" s="104" t="s">
        <v>32</v>
      </c>
      <c r="W15" s="104"/>
      <c r="X15" s="106"/>
      <c r="Y15" s="106"/>
      <c r="Z15" s="104" t="s">
        <v>33</v>
      </c>
      <c r="AA15" s="104"/>
      <c r="AB15" s="106"/>
      <c r="AC15" s="106"/>
      <c r="AD15" s="104" t="s">
        <v>34</v>
      </c>
      <c r="AE15" s="114"/>
      <c r="AF15" s="162" t="s">
        <v>31</v>
      </c>
      <c r="AG15" s="117"/>
      <c r="AH15" s="117"/>
      <c r="AI15" s="116"/>
      <c r="AJ15" s="116"/>
      <c r="AK15" s="117" t="s">
        <v>32</v>
      </c>
      <c r="AL15" s="117"/>
      <c r="AM15" s="116"/>
      <c r="AN15" s="116"/>
      <c r="AO15" s="117" t="s">
        <v>33</v>
      </c>
      <c r="AP15" s="117"/>
      <c r="AQ15" s="116"/>
      <c r="AR15" s="116"/>
      <c r="AS15" s="117" t="s">
        <v>34</v>
      </c>
      <c r="AT15" s="117"/>
      <c r="AU15" s="117" t="s">
        <v>35</v>
      </c>
      <c r="AV15" s="117"/>
      <c r="AW15" s="141"/>
      <c r="AX15" s="2"/>
      <c r="AY15" s="2"/>
      <c r="AZ15" s="2"/>
    </row>
    <row r="16" spans="1:52" ht="21" customHeight="1">
      <c r="A16" s="2"/>
      <c r="B16" s="126"/>
      <c r="C16" s="105"/>
      <c r="D16" s="105"/>
      <c r="E16" s="107"/>
      <c r="F16" s="107"/>
      <c r="G16" s="105"/>
      <c r="H16" s="105"/>
      <c r="I16" s="107"/>
      <c r="J16" s="107"/>
      <c r="K16" s="105"/>
      <c r="L16" s="105"/>
      <c r="M16" s="107"/>
      <c r="N16" s="107"/>
      <c r="O16" s="105"/>
      <c r="P16" s="115"/>
      <c r="Q16" s="122"/>
      <c r="R16" s="105"/>
      <c r="S16" s="105"/>
      <c r="T16" s="107"/>
      <c r="U16" s="107"/>
      <c r="V16" s="105"/>
      <c r="W16" s="105"/>
      <c r="X16" s="107"/>
      <c r="Y16" s="107"/>
      <c r="Z16" s="105"/>
      <c r="AA16" s="105"/>
      <c r="AB16" s="107"/>
      <c r="AC16" s="107"/>
      <c r="AD16" s="105"/>
      <c r="AE16" s="115"/>
      <c r="AF16" s="111" t="s">
        <v>31</v>
      </c>
      <c r="AG16" s="112"/>
      <c r="AH16" s="112"/>
      <c r="AI16" s="113"/>
      <c r="AJ16" s="113"/>
      <c r="AK16" s="112" t="s">
        <v>32</v>
      </c>
      <c r="AL16" s="112"/>
      <c r="AM16" s="46"/>
      <c r="AN16" s="46"/>
      <c r="AO16" s="112" t="s">
        <v>33</v>
      </c>
      <c r="AP16" s="112"/>
      <c r="AQ16" s="113"/>
      <c r="AR16" s="113"/>
      <c r="AS16" s="112" t="s">
        <v>34</v>
      </c>
      <c r="AT16" s="112"/>
      <c r="AU16" s="112" t="s">
        <v>36</v>
      </c>
      <c r="AV16" s="112"/>
      <c r="AW16" s="163"/>
      <c r="AX16" s="2"/>
      <c r="AY16" s="2"/>
      <c r="AZ16" s="2"/>
    </row>
    <row r="17" spans="1:52" ht="21" customHeight="1" thickBot="1">
      <c r="A17" s="2"/>
      <c r="B17" s="118" t="s">
        <v>102</v>
      </c>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89"/>
      <c r="AG17" s="90"/>
      <c r="AH17" s="90"/>
      <c r="AI17" s="90"/>
      <c r="AJ17" s="90"/>
      <c r="AK17" s="90"/>
      <c r="AL17" s="90"/>
      <c r="AM17" s="90"/>
      <c r="AN17" s="90"/>
      <c r="AO17" s="90"/>
      <c r="AP17" s="90"/>
      <c r="AQ17" s="90"/>
      <c r="AR17" s="160" t="s">
        <v>83</v>
      </c>
      <c r="AS17" s="160"/>
      <c r="AT17" s="160"/>
      <c r="AU17" s="160"/>
      <c r="AV17" s="160"/>
      <c r="AW17" s="161"/>
      <c r="AX17" s="2"/>
      <c r="AY17" s="2"/>
      <c r="AZ17" s="2"/>
    </row>
    <row r="18" spans="1:52" s="38" customFormat="1" ht="21" customHeight="1">
      <c r="A18" s="37"/>
      <c r="B18" s="174" t="s">
        <v>130</v>
      </c>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6"/>
      <c r="AX18" s="37"/>
      <c r="AY18" s="37"/>
      <c r="AZ18" s="37"/>
    </row>
    <row r="19" spans="1:52" s="38" customFormat="1" ht="21" customHeight="1">
      <c r="B19" s="177" t="s">
        <v>125</v>
      </c>
      <c r="C19" s="178"/>
      <c r="D19" s="178"/>
      <c r="E19" s="178"/>
      <c r="F19" s="178"/>
      <c r="G19" s="178"/>
      <c r="H19" s="178"/>
      <c r="I19" s="178"/>
      <c r="J19" s="178"/>
      <c r="K19" s="178"/>
      <c r="L19" s="178"/>
      <c r="M19" s="178"/>
      <c r="N19" s="178"/>
      <c r="O19" s="178"/>
      <c r="P19" s="178"/>
      <c r="Q19" s="179"/>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1"/>
      <c r="AY19" s="38" t="s">
        <v>111</v>
      </c>
    </row>
    <row r="20" spans="1:52" s="38" customFormat="1" ht="21" customHeight="1">
      <c r="B20" s="177"/>
      <c r="C20" s="178"/>
      <c r="D20" s="178"/>
      <c r="E20" s="178"/>
      <c r="F20" s="178"/>
      <c r="G20" s="178"/>
      <c r="H20" s="178"/>
      <c r="I20" s="178"/>
      <c r="J20" s="178"/>
      <c r="K20" s="178"/>
      <c r="L20" s="178"/>
      <c r="M20" s="178"/>
      <c r="N20" s="178"/>
      <c r="O20" s="178"/>
      <c r="P20" s="178"/>
      <c r="Q20" s="182"/>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4"/>
    </row>
    <row r="21" spans="1:52" s="38" customFormat="1" ht="21" customHeight="1">
      <c r="A21" s="37"/>
      <c r="B21" s="185" t="s">
        <v>124</v>
      </c>
      <c r="C21" s="186"/>
      <c r="D21" s="186"/>
      <c r="E21" s="186"/>
      <c r="F21" s="186"/>
      <c r="G21" s="186"/>
      <c r="H21" s="186"/>
      <c r="I21" s="186"/>
      <c r="J21" s="186"/>
      <c r="K21" s="186"/>
      <c r="L21" s="186"/>
      <c r="M21" s="186"/>
      <c r="N21" s="186"/>
      <c r="O21" s="186"/>
      <c r="P21" s="186"/>
      <c r="Q21" s="187" t="s">
        <v>64</v>
      </c>
      <c r="R21" s="186"/>
      <c r="S21" s="186"/>
      <c r="T21" s="186"/>
      <c r="U21" s="186"/>
      <c r="V21" s="186"/>
      <c r="W21" s="186"/>
      <c r="X21" s="186"/>
      <c r="Y21" s="186"/>
      <c r="Z21" s="186"/>
      <c r="AA21" s="186"/>
      <c r="AB21" s="186"/>
      <c r="AC21" s="186"/>
      <c r="AD21" s="186"/>
      <c r="AE21" s="188"/>
      <c r="AF21" s="189" t="s">
        <v>30</v>
      </c>
      <c r="AG21" s="190"/>
      <c r="AH21" s="190"/>
      <c r="AI21" s="190"/>
      <c r="AJ21" s="190"/>
      <c r="AK21" s="190"/>
      <c r="AL21" s="190"/>
      <c r="AM21" s="190"/>
      <c r="AN21" s="190"/>
      <c r="AO21" s="190"/>
      <c r="AP21" s="190"/>
      <c r="AQ21" s="190"/>
      <c r="AR21" s="190"/>
      <c r="AS21" s="190"/>
      <c r="AT21" s="190"/>
      <c r="AU21" s="190"/>
      <c r="AV21" s="190"/>
      <c r="AW21" s="191"/>
      <c r="AX21" s="37"/>
      <c r="AY21" s="37"/>
      <c r="AZ21" s="37"/>
    </row>
    <row r="22" spans="1:52" s="38" customFormat="1" ht="21" customHeight="1">
      <c r="A22" s="37"/>
      <c r="B22" s="192" t="s">
        <v>31</v>
      </c>
      <c r="C22" s="127"/>
      <c r="D22" s="127"/>
      <c r="E22" s="164"/>
      <c r="F22" s="164"/>
      <c r="G22" s="127" t="s">
        <v>32</v>
      </c>
      <c r="H22" s="127"/>
      <c r="I22" s="164"/>
      <c r="J22" s="164"/>
      <c r="K22" s="127" t="s">
        <v>33</v>
      </c>
      <c r="L22" s="127"/>
      <c r="M22" s="164"/>
      <c r="N22" s="164"/>
      <c r="O22" s="127" t="s">
        <v>34</v>
      </c>
      <c r="P22" s="128"/>
      <c r="Q22" s="166" t="s">
        <v>31</v>
      </c>
      <c r="R22" s="127"/>
      <c r="S22" s="127"/>
      <c r="T22" s="164"/>
      <c r="U22" s="164"/>
      <c r="V22" s="127" t="s">
        <v>32</v>
      </c>
      <c r="W22" s="127"/>
      <c r="X22" s="164"/>
      <c r="Y22" s="164"/>
      <c r="Z22" s="127" t="s">
        <v>33</v>
      </c>
      <c r="AA22" s="127"/>
      <c r="AB22" s="164"/>
      <c r="AC22" s="164"/>
      <c r="AD22" s="127" t="s">
        <v>34</v>
      </c>
      <c r="AE22" s="128"/>
      <c r="AF22" s="131" t="s">
        <v>31</v>
      </c>
      <c r="AG22" s="92"/>
      <c r="AH22" s="92"/>
      <c r="AI22" s="91"/>
      <c r="AJ22" s="91"/>
      <c r="AK22" s="92" t="s">
        <v>32</v>
      </c>
      <c r="AL22" s="92"/>
      <c r="AM22" s="91"/>
      <c r="AN22" s="91"/>
      <c r="AO22" s="92" t="s">
        <v>33</v>
      </c>
      <c r="AP22" s="92"/>
      <c r="AQ22" s="91"/>
      <c r="AR22" s="91"/>
      <c r="AS22" s="92" t="s">
        <v>34</v>
      </c>
      <c r="AT22" s="92"/>
      <c r="AU22" s="92" t="s">
        <v>35</v>
      </c>
      <c r="AV22" s="92"/>
      <c r="AW22" s="168"/>
      <c r="AX22" s="37"/>
      <c r="AY22" s="37"/>
      <c r="AZ22" s="37"/>
    </row>
    <row r="23" spans="1:52" s="38" customFormat="1" ht="21" customHeight="1">
      <c r="A23" s="37"/>
      <c r="B23" s="193"/>
      <c r="C23" s="129"/>
      <c r="D23" s="129"/>
      <c r="E23" s="165"/>
      <c r="F23" s="165"/>
      <c r="G23" s="129"/>
      <c r="H23" s="129"/>
      <c r="I23" s="165"/>
      <c r="J23" s="165"/>
      <c r="K23" s="129"/>
      <c r="L23" s="129"/>
      <c r="M23" s="165"/>
      <c r="N23" s="165"/>
      <c r="O23" s="129"/>
      <c r="P23" s="130"/>
      <c r="Q23" s="167"/>
      <c r="R23" s="129"/>
      <c r="S23" s="129"/>
      <c r="T23" s="165"/>
      <c r="U23" s="165"/>
      <c r="V23" s="129"/>
      <c r="W23" s="129"/>
      <c r="X23" s="165"/>
      <c r="Y23" s="165"/>
      <c r="Z23" s="129"/>
      <c r="AA23" s="129"/>
      <c r="AB23" s="165"/>
      <c r="AC23" s="165"/>
      <c r="AD23" s="129"/>
      <c r="AE23" s="130"/>
      <c r="AF23" s="135" t="s">
        <v>31</v>
      </c>
      <c r="AG23" s="133"/>
      <c r="AH23" s="133"/>
      <c r="AI23" s="132"/>
      <c r="AJ23" s="132"/>
      <c r="AK23" s="133" t="s">
        <v>32</v>
      </c>
      <c r="AL23" s="133"/>
      <c r="AM23" s="44"/>
      <c r="AN23" s="44"/>
      <c r="AO23" s="133" t="s">
        <v>33</v>
      </c>
      <c r="AP23" s="133"/>
      <c r="AQ23" s="132"/>
      <c r="AR23" s="132"/>
      <c r="AS23" s="133" t="s">
        <v>34</v>
      </c>
      <c r="AT23" s="133"/>
      <c r="AU23" s="133" t="s">
        <v>36</v>
      </c>
      <c r="AV23" s="133"/>
      <c r="AW23" s="134"/>
      <c r="AX23" s="37"/>
      <c r="AY23" s="37"/>
      <c r="AZ23" s="37"/>
    </row>
    <row r="24" spans="1:52" s="38" customFormat="1" ht="21" customHeight="1" thickBot="1">
      <c r="A24" s="37"/>
      <c r="B24" s="169" t="s">
        <v>123</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1"/>
      <c r="AG24" s="172"/>
      <c r="AH24" s="172"/>
      <c r="AI24" s="172"/>
      <c r="AJ24" s="172"/>
      <c r="AK24" s="172"/>
      <c r="AL24" s="172"/>
      <c r="AM24" s="172"/>
      <c r="AN24" s="172"/>
      <c r="AO24" s="172"/>
      <c r="AP24" s="172"/>
      <c r="AQ24" s="172"/>
      <c r="AR24" s="170" t="s">
        <v>83</v>
      </c>
      <c r="AS24" s="170"/>
      <c r="AT24" s="170"/>
      <c r="AU24" s="170"/>
      <c r="AV24" s="170"/>
      <c r="AW24" s="173"/>
      <c r="AX24" s="37"/>
      <c r="AY24" s="37"/>
      <c r="AZ24" s="37"/>
    </row>
    <row r="25" spans="1:52" s="38" customFormat="1" ht="21" customHeight="1">
      <c r="A25" s="37"/>
      <c r="B25" s="174" t="s">
        <v>183</v>
      </c>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6"/>
      <c r="AX25" s="37"/>
      <c r="AY25" s="37"/>
      <c r="AZ25" s="37"/>
    </row>
    <row r="26" spans="1:52" s="38" customFormat="1" ht="21" customHeight="1">
      <c r="B26" s="177" t="s">
        <v>125</v>
      </c>
      <c r="C26" s="178"/>
      <c r="D26" s="178"/>
      <c r="E26" s="178"/>
      <c r="F26" s="178"/>
      <c r="G26" s="178"/>
      <c r="H26" s="178"/>
      <c r="I26" s="178"/>
      <c r="J26" s="178"/>
      <c r="K26" s="178"/>
      <c r="L26" s="178"/>
      <c r="M26" s="178"/>
      <c r="N26" s="178"/>
      <c r="O26" s="178"/>
      <c r="P26" s="178"/>
      <c r="Q26" s="179"/>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1"/>
      <c r="AY26" s="38" t="s">
        <v>111</v>
      </c>
    </row>
    <row r="27" spans="1:52" s="38" customFormat="1" ht="21" customHeight="1">
      <c r="B27" s="177"/>
      <c r="C27" s="178"/>
      <c r="D27" s="178"/>
      <c r="E27" s="178"/>
      <c r="F27" s="178"/>
      <c r="G27" s="178"/>
      <c r="H27" s="178"/>
      <c r="I27" s="178"/>
      <c r="J27" s="178"/>
      <c r="K27" s="178"/>
      <c r="L27" s="178"/>
      <c r="M27" s="178"/>
      <c r="N27" s="178"/>
      <c r="O27" s="178"/>
      <c r="P27" s="178"/>
      <c r="Q27" s="182"/>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4"/>
      <c r="AY27" s="38" t="s">
        <v>121</v>
      </c>
    </row>
    <row r="28" spans="1:52" s="38" customFormat="1" ht="21" customHeight="1">
      <c r="A28" s="37"/>
      <c r="B28" s="185" t="s">
        <v>124</v>
      </c>
      <c r="C28" s="186"/>
      <c r="D28" s="186"/>
      <c r="E28" s="186"/>
      <c r="F28" s="186"/>
      <c r="G28" s="186"/>
      <c r="H28" s="186"/>
      <c r="I28" s="186"/>
      <c r="J28" s="186"/>
      <c r="K28" s="186"/>
      <c r="L28" s="186"/>
      <c r="M28" s="186"/>
      <c r="N28" s="186"/>
      <c r="O28" s="186"/>
      <c r="P28" s="186"/>
      <c r="Q28" s="187" t="s">
        <v>64</v>
      </c>
      <c r="R28" s="186"/>
      <c r="S28" s="186"/>
      <c r="T28" s="186"/>
      <c r="U28" s="186"/>
      <c r="V28" s="186"/>
      <c r="W28" s="186"/>
      <c r="X28" s="186"/>
      <c r="Y28" s="186"/>
      <c r="Z28" s="186"/>
      <c r="AA28" s="186"/>
      <c r="AB28" s="186"/>
      <c r="AC28" s="186"/>
      <c r="AD28" s="186"/>
      <c r="AE28" s="188"/>
      <c r="AF28" s="189" t="s">
        <v>30</v>
      </c>
      <c r="AG28" s="190"/>
      <c r="AH28" s="190"/>
      <c r="AI28" s="190"/>
      <c r="AJ28" s="190"/>
      <c r="AK28" s="190"/>
      <c r="AL28" s="190"/>
      <c r="AM28" s="190"/>
      <c r="AN28" s="190"/>
      <c r="AO28" s="190"/>
      <c r="AP28" s="190"/>
      <c r="AQ28" s="190"/>
      <c r="AR28" s="190"/>
      <c r="AS28" s="190"/>
      <c r="AT28" s="190"/>
      <c r="AU28" s="190"/>
      <c r="AV28" s="190"/>
      <c r="AW28" s="191"/>
      <c r="AX28" s="37"/>
      <c r="AY28" s="37"/>
      <c r="AZ28" s="37"/>
    </row>
    <row r="29" spans="1:52" s="38" customFormat="1" ht="21" customHeight="1">
      <c r="A29" s="37"/>
      <c r="B29" s="192" t="s">
        <v>31</v>
      </c>
      <c r="C29" s="127"/>
      <c r="D29" s="127"/>
      <c r="E29" s="164"/>
      <c r="F29" s="164"/>
      <c r="G29" s="127" t="s">
        <v>32</v>
      </c>
      <c r="H29" s="127"/>
      <c r="I29" s="164"/>
      <c r="J29" s="164"/>
      <c r="K29" s="127" t="s">
        <v>33</v>
      </c>
      <c r="L29" s="127"/>
      <c r="M29" s="164"/>
      <c r="N29" s="164"/>
      <c r="O29" s="127" t="s">
        <v>34</v>
      </c>
      <c r="P29" s="128"/>
      <c r="Q29" s="166" t="s">
        <v>31</v>
      </c>
      <c r="R29" s="127"/>
      <c r="S29" s="127"/>
      <c r="T29" s="164"/>
      <c r="U29" s="164"/>
      <c r="V29" s="127" t="s">
        <v>32</v>
      </c>
      <c r="W29" s="127"/>
      <c r="X29" s="164"/>
      <c r="Y29" s="164"/>
      <c r="Z29" s="127" t="s">
        <v>33</v>
      </c>
      <c r="AA29" s="127"/>
      <c r="AB29" s="164"/>
      <c r="AC29" s="164"/>
      <c r="AD29" s="127" t="s">
        <v>34</v>
      </c>
      <c r="AE29" s="128"/>
      <c r="AF29" s="131" t="s">
        <v>31</v>
      </c>
      <c r="AG29" s="92"/>
      <c r="AH29" s="92"/>
      <c r="AI29" s="91"/>
      <c r="AJ29" s="91"/>
      <c r="AK29" s="92" t="s">
        <v>32</v>
      </c>
      <c r="AL29" s="92"/>
      <c r="AM29" s="91"/>
      <c r="AN29" s="91"/>
      <c r="AO29" s="92" t="s">
        <v>33</v>
      </c>
      <c r="AP29" s="92"/>
      <c r="AQ29" s="91"/>
      <c r="AR29" s="91"/>
      <c r="AS29" s="92" t="s">
        <v>34</v>
      </c>
      <c r="AT29" s="92"/>
      <c r="AU29" s="92" t="s">
        <v>35</v>
      </c>
      <c r="AV29" s="92"/>
      <c r="AW29" s="168"/>
      <c r="AX29" s="37"/>
      <c r="AY29" s="37"/>
      <c r="AZ29" s="37"/>
    </row>
    <row r="30" spans="1:52" s="38" customFormat="1" ht="21" customHeight="1">
      <c r="A30" s="37"/>
      <c r="B30" s="193"/>
      <c r="C30" s="129"/>
      <c r="D30" s="129"/>
      <c r="E30" s="165"/>
      <c r="F30" s="165"/>
      <c r="G30" s="129"/>
      <c r="H30" s="129"/>
      <c r="I30" s="165"/>
      <c r="J30" s="165"/>
      <c r="K30" s="129"/>
      <c r="L30" s="129"/>
      <c r="M30" s="165"/>
      <c r="N30" s="165"/>
      <c r="O30" s="129"/>
      <c r="P30" s="130"/>
      <c r="Q30" s="167"/>
      <c r="R30" s="129"/>
      <c r="S30" s="129"/>
      <c r="T30" s="165"/>
      <c r="U30" s="165"/>
      <c r="V30" s="129"/>
      <c r="W30" s="129"/>
      <c r="X30" s="165"/>
      <c r="Y30" s="165"/>
      <c r="Z30" s="129"/>
      <c r="AA30" s="129"/>
      <c r="AB30" s="165"/>
      <c r="AC30" s="165"/>
      <c r="AD30" s="129"/>
      <c r="AE30" s="130"/>
      <c r="AF30" s="135" t="s">
        <v>31</v>
      </c>
      <c r="AG30" s="133"/>
      <c r="AH30" s="133"/>
      <c r="AI30" s="132"/>
      <c r="AJ30" s="132"/>
      <c r="AK30" s="133" t="s">
        <v>32</v>
      </c>
      <c r="AL30" s="133"/>
      <c r="AM30" s="44"/>
      <c r="AN30" s="44"/>
      <c r="AO30" s="133" t="s">
        <v>33</v>
      </c>
      <c r="AP30" s="133"/>
      <c r="AQ30" s="132"/>
      <c r="AR30" s="132"/>
      <c r="AS30" s="133" t="s">
        <v>34</v>
      </c>
      <c r="AT30" s="133"/>
      <c r="AU30" s="133" t="s">
        <v>36</v>
      </c>
      <c r="AV30" s="133"/>
      <c r="AW30" s="134"/>
      <c r="AX30" s="37"/>
      <c r="AY30" s="37"/>
      <c r="AZ30" s="37"/>
    </row>
    <row r="31" spans="1:52" s="38" customFormat="1" ht="21" customHeight="1" thickBot="1">
      <c r="A31" s="37"/>
      <c r="B31" s="169" t="s">
        <v>123</v>
      </c>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1"/>
      <c r="AG31" s="172"/>
      <c r="AH31" s="172"/>
      <c r="AI31" s="172"/>
      <c r="AJ31" s="172"/>
      <c r="AK31" s="172"/>
      <c r="AL31" s="172"/>
      <c r="AM31" s="172"/>
      <c r="AN31" s="172"/>
      <c r="AO31" s="172"/>
      <c r="AP31" s="172"/>
      <c r="AQ31" s="172"/>
      <c r="AR31" s="170" t="s">
        <v>83</v>
      </c>
      <c r="AS31" s="170"/>
      <c r="AT31" s="170"/>
      <c r="AU31" s="170"/>
      <c r="AV31" s="170"/>
      <c r="AW31" s="173"/>
      <c r="AX31" s="37"/>
      <c r="AY31" s="37"/>
      <c r="AZ31" s="37"/>
    </row>
    <row r="32" spans="1:52" s="38" customFormat="1" ht="55" customHeight="1">
      <c r="A32" s="37"/>
      <c r="B32" s="212" t="s">
        <v>142</v>
      </c>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13"/>
      <c r="AX32" s="37"/>
      <c r="AY32" s="37"/>
      <c r="AZ32" s="37"/>
    </row>
    <row r="33" spans="1:52" s="38" customFormat="1" ht="21" customHeight="1">
      <c r="A33" s="37"/>
      <c r="B33" s="214"/>
      <c r="C33" s="210"/>
      <c r="D33" s="210" t="s">
        <v>143</v>
      </c>
      <c r="E33" s="210"/>
      <c r="F33" s="210"/>
      <c r="G33" s="210"/>
      <c r="H33" s="210"/>
      <c r="I33" s="211" t="s">
        <v>184</v>
      </c>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5"/>
      <c r="AX33" s="37"/>
      <c r="AY33" s="37"/>
      <c r="AZ33" s="37"/>
    </row>
    <row r="34" spans="1:52" s="38" customFormat="1" ht="21" customHeight="1">
      <c r="A34" s="37"/>
      <c r="B34" s="216" t="s">
        <v>144</v>
      </c>
      <c r="C34" s="204"/>
      <c r="D34" s="204"/>
      <c r="E34" s="204"/>
      <c r="F34" s="204"/>
      <c r="G34" s="204"/>
      <c r="H34" s="204"/>
      <c r="I34" s="205" t="s">
        <v>145</v>
      </c>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17"/>
      <c r="AX34" s="37"/>
      <c r="AY34" s="37"/>
      <c r="AZ34" s="37"/>
    </row>
    <row r="35" spans="1:52" s="38" customFormat="1" ht="21" customHeight="1" thickBot="1">
      <c r="A35" s="37"/>
      <c r="B35" s="218"/>
      <c r="C35" s="206"/>
      <c r="D35" s="206"/>
      <c r="E35" s="206"/>
      <c r="F35" s="206"/>
      <c r="G35" s="206"/>
      <c r="H35" s="206"/>
      <c r="I35" s="207" t="s">
        <v>146</v>
      </c>
      <c r="J35" s="207"/>
      <c r="K35" s="207"/>
      <c r="L35" s="207"/>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19"/>
      <c r="AX35" s="37"/>
      <c r="AY35" s="37"/>
      <c r="AZ35" s="37"/>
    </row>
    <row r="36" spans="1:52" s="38" customFormat="1" ht="42" customHeight="1">
      <c r="A36" s="37"/>
      <c r="B36" s="212" t="s">
        <v>147</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13"/>
      <c r="AX36" s="37"/>
      <c r="AY36" s="37"/>
      <c r="AZ36" s="37"/>
    </row>
    <row r="37" spans="1:52" s="38" customFormat="1" ht="21" customHeight="1">
      <c r="A37" s="37"/>
      <c r="B37" s="214"/>
      <c r="C37" s="210"/>
      <c r="D37" s="210" t="s">
        <v>148</v>
      </c>
      <c r="E37" s="210"/>
      <c r="F37" s="210"/>
      <c r="G37" s="210"/>
      <c r="H37" s="210"/>
      <c r="I37" s="211" t="s">
        <v>182</v>
      </c>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5"/>
      <c r="AX37" s="37"/>
      <c r="AY37" s="37"/>
      <c r="AZ37" s="37"/>
    </row>
    <row r="38" spans="1:52" s="38" customFormat="1" ht="21" customHeight="1">
      <c r="A38" s="37"/>
      <c r="B38" s="216" t="s">
        <v>149</v>
      </c>
      <c r="C38" s="204"/>
      <c r="D38" s="204"/>
      <c r="E38" s="204"/>
      <c r="F38" s="204"/>
      <c r="G38" s="204"/>
      <c r="H38" s="204"/>
      <c r="I38" s="205" t="s">
        <v>145</v>
      </c>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17"/>
      <c r="AX38" s="37"/>
      <c r="AY38" s="37"/>
      <c r="AZ38" s="37"/>
    </row>
    <row r="39" spans="1:52" s="38" customFormat="1" ht="21" customHeight="1" thickBot="1">
      <c r="A39" s="37"/>
      <c r="B39" s="218"/>
      <c r="C39" s="206"/>
      <c r="D39" s="206"/>
      <c r="E39" s="206"/>
      <c r="F39" s="206"/>
      <c r="G39" s="206"/>
      <c r="H39" s="206"/>
      <c r="I39" s="207" t="s">
        <v>150</v>
      </c>
      <c r="J39" s="207"/>
      <c r="K39" s="207"/>
      <c r="L39" s="207"/>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19"/>
      <c r="AX39" s="37"/>
      <c r="AY39" s="37"/>
      <c r="AZ39" s="37"/>
    </row>
    <row r="40" spans="1:52" s="38" customFormat="1" ht="21" customHeight="1">
      <c r="A40" s="37"/>
      <c r="B40" s="212" t="s">
        <v>151</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13"/>
      <c r="AX40" s="37"/>
      <c r="AY40" s="37"/>
      <c r="AZ40" s="37"/>
    </row>
    <row r="41" spans="1:52" s="38" customFormat="1" ht="21" customHeight="1">
      <c r="A41" s="37"/>
      <c r="B41" s="220" t="s">
        <v>152</v>
      </c>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2"/>
      <c r="AX41" s="37"/>
      <c r="AY41" s="37"/>
      <c r="AZ41" s="37"/>
    </row>
    <row r="42" spans="1:52" s="38" customFormat="1" ht="21" customHeight="1">
      <c r="A42" s="37"/>
      <c r="B42" s="223"/>
      <c r="C42" s="224"/>
      <c r="D42" s="225" t="s">
        <v>153</v>
      </c>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6"/>
      <c r="AX42" s="37"/>
      <c r="AY42" s="37"/>
      <c r="AZ42" s="37"/>
    </row>
    <row r="43" spans="1:52" s="38" customFormat="1" ht="21" customHeight="1">
      <c r="A43" s="37"/>
      <c r="B43" s="227"/>
      <c r="C43" s="228"/>
      <c r="D43" s="225" t="s">
        <v>154</v>
      </c>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6"/>
      <c r="AX43" s="37"/>
      <c r="AY43" s="37"/>
      <c r="AZ43" s="37"/>
    </row>
    <row r="44" spans="1:52" s="38" customFormat="1" ht="21" customHeight="1">
      <c r="A44" s="37"/>
      <c r="B44" s="229"/>
      <c r="C44" s="230"/>
      <c r="D44" s="231" t="s">
        <v>155</v>
      </c>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2"/>
      <c r="AX44" s="37"/>
      <c r="AY44" s="37"/>
      <c r="AZ44" s="37"/>
    </row>
    <row r="45" spans="1:52" s="38" customFormat="1" ht="63" customHeight="1">
      <c r="A45" s="37"/>
      <c r="B45" s="233" t="s">
        <v>185</v>
      </c>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5"/>
      <c r="AX45" s="37"/>
      <c r="AY45" s="37"/>
      <c r="AZ45" s="37"/>
    </row>
    <row r="46" spans="1:52" s="38" customFormat="1" ht="21" customHeight="1" thickBot="1">
      <c r="A46" s="37"/>
      <c r="B46" s="236"/>
      <c r="C46" s="237"/>
      <c r="D46" s="238" t="s">
        <v>156</v>
      </c>
      <c r="E46" s="238"/>
      <c r="F46" s="238"/>
      <c r="G46" s="238"/>
      <c r="H46" s="238"/>
      <c r="I46" s="238"/>
      <c r="J46" s="238"/>
      <c r="K46" s="23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19"/>
      <c r="AX46" s="37"/>
      <c r="AY46" s="37"/>
      <c r="AZ46" s="37"/>
    </row>
    <row r="47" spans="1:52" ht="21" customHeight="1">
      <c r="A47" s="2"/>
      <c r="B47" s="108" t="s">
        <v>84</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10"/>
      <c r="AX47" s="2"/>
      <c r="AY47" s="2"/>
      <c r="AZ47" s="2"/>
    </row>
    <row r="48" spans="1:52" ht="21" customHeight="1">
      <c r="A48" s="2"/>
      <c r="B48" s="154" t="s">
        <v>87</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6"/>
      <c r="AX48" s="2"/>
      <c r="AY48" s="2"/>
      <c r="AZ48" s="2"/>
    </row>
    <row r="49" spans="1:56" ht="85" customHeight="1">
      <c r="A49" s="2"/>
      <c r="B49" s="123"/>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24"/>
      <c r="AX49" s="2"/>
      <c r="AY49" s="2" t="s">
        <v>85</v>
      </c>
      <c r="AZ49" s="2"/>
    </row>
    <row r="50" spans="1:56" ht="21" customHeight="1">
      <c r="A50" s="2"/>
      <c r="B50" s="154" t="s">
        <v>86</v>
      </c>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6"/>
      <c r="AX50" s="2"/>
      <c r="AY50" s="2"/>
      <c r="AZ50" s="2"/>
    </row>
    <row r="51" spans="1:56" ht="85" customHeight="1" thickBot="1">
      <c r="A51" s="2"/>
      <c r="B51" s="157"/>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9"/>
      <c r="AX51" s="2"/>
      <c r="AY51" s="2"/>
      <c r="AZ51" s="2"/>
    </row>
    <row r="52" spans="1:56" ht="13.35" customHeight="1"/>
    <row r="53" spans="1:56" ht="10.35" customHeight="1" thickBot="1"/>
    <row r="54" spans="1:56" s="38" customFormat="1" ht="21" customHeight="1">
      <c r="A54" s="39"/>
      <c r="B54" s="93" t="s">
        <v>113</v>
      </c>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5"/>
      <c r="AY54" s="38" t="s">
        <v>122</v>
      </c>
    </row>
    <row r="55" spans="1:56" s="38" customFormat="1" ht="20" customHeight="1" thickBot="1">
      <c r="A55" s="40"/>
      <c r="B55" s="96"/>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8"/>
    </row>
    <row r="56" spans="1:56" s="38" customFormat="1" ht="20.25" customHeight="1">
      <c r="A56" s="40"/>
      <c r="B56" s="239" t="s">
        <v>157</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1"/>
      <c r="AY56" s="82" t="s">
        <v>167</v>
      </c>
    </row>
    <row r="57" spans="1:56" s="38" customFormat="1" ht="50" customHeight="1">
      <c r="A57" s="48"/>
      <c r="B57" s="242" t="s">
        <v>158</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4"/>
      <c r="AL57" s="244"/>
      <c r="AM57" s="245" t="s">
        <v>114</v>
      </c>
      <c r="AN57" s="244"/>
      <c r="AO57" s="244"/>
      <c r="AP57" s="244"/>
      <c r="AQ57" s="244"/>
      <c r="AR57" s="244"/>
      <c r="AS57" s="245" t="s">
        <v>115</v>
      </c>
      <c r="AT57" s="244"/>
      <c r="AU57" s="244"/>
      <c r="AV57" s="244"/>
      <c r="AW57" s="246"/>
      <c r="AX57" s="49"/>
      <c r="AY57" s="88" t="s">
        <v>159</v>
      </c>
      <c r="AZ57" s="247"/>
      <c r="BA57" s="247"/>
      <c r="BB57" s="247"/>
      <c r="BC57" s="247"/>
      <c r="BD57" s="247"/>
    </row>
    <row r="58" spans="1:56" s="38" customFormat="1" ht="50" customHeight="1">
      <c r="A58" s="48"/>
      <c r="B58" s="248" t="s">
        <v>160</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50"/>
      <c r="AL58" s="250"/>
      <c r="AM58" s="251" t="s">
        <v>114</v>
      </c>
      <c r="AN58" s="250"/>
      <c r="AO58" s="250"/>
      <c r="AP58" s="250"/>
      <c r="AQ58" s="250"/>
      <c r="AR58" s="250"/>
      <c r="AS58" s="251" t="s">
        <v>115</v>
      </c>
      <c r="AT58" s="250"/>
      <c r="AU58" s="250"/>
      <c r="AV58" s="250"/>
      <c r="AW58" s="252"/>
      <c r="AX58" s="49"/>
    </row>
    <row r="59" spans="1:56" s="38" customFormat="1" ht="50" customHeight="1">
      <c r="A59" s="48"/>
      <c r="B59" s="253" t="s">
        <v>161</v>
      </c>
      <c r="C59" s="254"/>
      <c r="D59" s="254"/>
      <c r="E59" s="254"/>
      <c r="F59" s="254"/>
      <c r="G59" s="254"/>
      <c r="H59" s="254"/>
      <c r="I59" s="254"/>
      <c r="J59" s="254"/>
      <c r="K59" s="254"/>
      <c r="L59" s="254"/>
      <c r="M59" s="254"/>
      <c r="N59" s="254"/>
      <c r="O59" s="254"/>
      <c r="P59" s="254"/>
      <c r="Q59" s="254"/>
      <c r="R59" s="254"/>
      <c r="S59" s="254"/>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6"/>
      <c r="AX59" s="49"/>
    </row>
    <row r="60" spans="1:56" s="38" customFormat="1" ht="50" customHeight="1">
      <c r="A60" s="48"/>
      <c r="B60" s="253" t="s">
        <v>162</v>
      </c>
      <c r="C60" s="254"/>
      <c r="D60" s="254"/>
      <c r="E60" s="254"/>
      <c r="F60" s="254"/>
      <c r="G60" s="254"/>
      <c r="H60" s="254"/>
      <c r="I60" s="254"/>
      <c r="J60" s="254"/>
      <c r="K60" s="254"/>
      <c r="L60" s="254"/>
      <c r="M60" s="254"/>
      <c r="N60" s="254"/>
      <c r="O60" s="254"/>
      <c r="P60" s="254"/>
      <c r="Q60" s="254"/>
      <c r="R60" s="254"/>
      <c r="S60" s="254"/>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6"/>
      <c r="AX60" s="49"/>
    </row>
    <row r="61" spans="1:56" s="38" customFormat="1" ht="50" customHeight="1">
      <c r="A61" s="48"/>
      <c r="B61" s="253" t="s">
        <v>163</v>
      </c>
      <c r="C61" s="254"/>
      <c r="D61" s="254"/>
      <c r="E61" s="254"/>
      <c r="F61" s="254"/>
      <c r="G61" s="254"/>
      <c r="H61" s="254"/>
      <c r="I61" s="254"/>
      <c r="J61" s="254"/>
      <c r="K61" s="254"/>
      <c r="L61" s="254"/>
      <c r="M61" s="254"/>
      <c r="N61" s="254"/>
      <c r="O61" s="254"/>
      <c r="P61" s="254"/>
      <c r="Q61" s="254"/>
      <c r="R61" s="254"/>
      <c r="S61" s="254"/>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6"/>
      <c r="AX61" s="49"/>
    </row>
    <row r="62" spans="1:56" s="38" customFormat="1" ht="50" customHeight="1">
      <c r="A62" s="48"/>
      <c r="B62" s="253" t="s">
        <v>164</v>
      </c>
      <c r="C62" s="254"/>
      <c r="D62" s="254"/>
      <c r="E62" s="254"/>
      <c r="F62" s="254"/>
      <c r="G62" s="254"/>
      <c r="H62" s="254"/>
      <c r="I62" s="254"/>
      <c r="J62" s="254"/>
      <c r="K62" s="254"/>
      <c r="L62" s="254"/>
      <c r="M62" s="254"/>
      <c r="N62" s="254"/>
      <c r="O62" s="254"/>
      <c r="P62" s="254"/>
      <c r="Q62" s="254"/>
      <c r="R62" s="254"/>
      <c r="S62" s="254"/>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6"/>
      <c r="AX62" s="49"/>
    </row>
    <row r="63" spans="1:56" s="38" customFormat="1" ht="50" customHeight="1">
      <c r="A63" s="48"/>
      <c r="B63" s="257" t="s">
        <v>165</v>
      </c>
      <c r="C63" s="258"/>
      <c r="D63" s="258"/>
      <c r="E63" s="258"/>
      <c r="F63" s="258"/>
      <c r="G63" s="258"/>
      <c r="H63" s="258"/>
      <c r="I63" s="258"/>
      <c r="J63" s="258"/>
      <c r="K63" s="258"/>
      <c r="L63" s="258"/>
      <c r="M63" s="258"/>
      <c r="N63" s="258"/>
      <c r="O63" s="258"/>
      <c r="P63" s="258"/>
      <c r="Q63" s="258"/>
      <c r="R63" s="258"/>
      <c r="S63" s="258"/>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259"/>
      <c r="AU63" s="259"/>
      <c r="AV63" s="259"/>
      <c r="AW63" s="260"/>
      <c r="AX63" s="49"/>
    </row>
    <row r="64" spans="1:56" s="38" customFormat="1" ht="50" customHeight="1">
      <c r="A64" s="48"/>
      <c r="B64" s="248" t="s">
        <v>168</v>
      </c>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61"/>
      <c r="AL64" s="261"/>
      <c r="AM64" s="251" t="s">
        <v>114</v>
      </c>
      <c r="AN64" s="261"/>
      <c r="AO64" s="261"/>
      <c r="AP64" s="261"/>
      <c r="AQ64" s="261"/>
      <c r="AR64" s="261"/>
      <c r="AS64" s="251" t="s">
        <v>115</v>
      </c>
      <c r="AT64" s="261"/>
      <c r="AU64" s="261"/>
      <c r="AV64" s="261"/>
      <c r="AW64" s="262"/>
      <c r="AX64" s="49"/>
      <c r="BA64" s="83"/>
    </row>
    <row r="65" spans="1:56" s="38" customFormat="1" ht="59" customHeight="1" thickBot="1">
      <c r="A65" s="48"/>
      <c r="B65" s="263" t="s">
        <v>166</v>
      </c>
      <c r="C65" s="264"/>
      <c r="D65" s="264"/>
      <c r="E65" s="264"/>
      <c r="F65" s="264"/>
      <c r="G65" s="264"/>
      <c r="H65" s="264"/>
      <c r="I65" s="264"/>
      <c r="J65" s="264"/>
      <c r="K65" s="264"/>
      <c r="L65" s="264"/>
      <c r="M65" s="264"/>
      <c r="N65" s="264"/>
      <c r="O65" s="264"/>
      <c r="P65" s="264"/>
      <c r="Q65" s="264"/>
      <c r="R65" s="264"/>
      <c r="S65" s="264"/>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6"/>
      <c r="AX65" s="49"/>
    </row>
    <row r="66" spans="1:56" s="38" customFormat="1" ht="26.35" customHeight="1">
      <c r="A66" s="50"/>
      <c r="B66" s="267" t="s">
        <v>169</v>
      </c>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9"/>
      <c r="AX66" s="51"/>
      <c r="AY66" s="82" t="s">
        <v>174</v>
      </c>
    </row>
    <row r="67" spans="1:56" s="38" customFormat="1" ht="50" customHeight="1">
      <c r="A67" s="50"/>
      <c r="B67" s="242" t="s">
        <v>170</v>
      </c>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4"/>
      <c r="AL67" s="244"/>
      <c r="AM67" s="245" t="s">
        <v>114</v>
      </c>
      <c r="AN67" s="244"/>
      <c r="AO67" s="244"/>
      <c r="AP67" s="244"/>
      <c r="AQ67" s="244"/>
      <c r="AR67" s="244"/>
      <c r="AS67" s="245" t="s">
        <v>115</v>
      </c>
      <c r="AT67" s="244"/>
      <c r="AU67" s="244"/>
      <c r="AV67" s="244"/>
      <c r="AW67" s="246"/>
      <c r="AX67" s="51"/>
      <c r="AY67" s="88" t="s">
        <v>171</v>
      </c>
      <c r="AZ67" s="88"/>
      <c r="BA67" s="88"/>
      <c r="BB67" s="88"/>
      <c r="BC67" s="88"/>
      <c r="BD67" s="88"/>
    </row>
    <row r="68" spans="1:56" s="38" customFormat="1" ht="50" customHeight="1">
      <c r="A68" s="50"/>
      <c r="B68" s="242" t="s">
        <v>172</v>
      </c>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4"/>
      <c r="AL68" s="244"/>
      <c r="AM68" s="245" t="s">
        <v>114</v>
      </c>
      <c r="AN68" s="244"/>
      <c r="AO68" s="244"/>
      <c r="AP68" s="244"/>
      <c r="AQ68" s="244"/>
      <c r="AR68" s="244"/>
      <c r="AS68" s="245" t="s">
        <v>115</v>
      </c>
      <c r="AT68" s="244"/>
      <c r="AU68" s="244"/>
      <c r="AV68" s="244"/>
      <c r="AW68" s="246"/>
      <c r="AX68" s="51"/>
    </row>
    <row r="69" spans="1:56" s="38" customFormat="1" ht="50" customHeight="1" thickBot="1">
      <c r="A69" s="50"/>
      <c r="B69" s="270" t="s">
        <v>173</v>
      </c>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2"/>
      <c r="AL69" s="272"/>
      <c r="AM69" s="273" t="s">
        <v>114</v>
      </c>
      <c r="AN69" s="272"/>
      <c r="AO69" s="272"/>
      <c r="AP69" s="272"/>
      <c r="AQ69" s="272"/>
      <c r="AR69" s="272"/>
      <c r="AS69" s="273" t="s">
        <v>115</v>
      </c>
      <c r="AT69" s="272"/>
      <c r="AU69" s="272"/>
      <c r="AV69" s="272"/>
      <c r="AW69" s="274"/>
      <c r="AX69" s="51"/>
    </row>
  </sheetData>
  <mergeCells count="183">
    <mergeCell ref="Q26:AW27"/>
    <mergeCell ref="B27:P27"/>
    <mergeCell ref="B28:P28"/>
    <mergeCell ref="Q28:AE28"/>
    <mergeCell ref="AF28:AW28"/>
    <mergeCell ref="B29:D30"/>
    <mergeCell ref="E29:F30"/>
    <mergeCell ref="G29:H30"/>
    <mergeCell ref="I29:J30"/>
    <mergeCell ref="K29:L30"/>
    <mergeCell ref="M29:N30"/>
    <mergeCell ref="O29:P30"/>
    <mergeCell ref="Q29:S30"/>
    <mergeCell ref="T29:U30"/>
    <mergeCell ref="V29:W30"/>
    <mergeCell ref="X29:Y30"/>
    <mergeCell ref="Z29:AA30"/>
    <mergeCell ref="AB29:AC30"/>
    <mergeCell ref="AD29:AE30"/>
    <mergeCell ref="AU23:AW23"/>
    <mergeCell ref="B31:AE31"/>
    <mergeCell ref="AF31:AQ31"/>
    <mergeCell ref="AR31:AW31"/>
    <mergeCell ref="B18:AW18"/>
    <mergeCell ref="B19:P19"/>
    <mergeCell ref="Q19:AW20"/>
    <mergeCell ref="B20:P20"/>
    <mergeCell ref="B21:P21"/>
    <mergeCell ref="Q21:AE21"/>
    <mergeCell ref="AF21:AW21"/>
    <mergeCell ref="B22:D23"/>
    <mergeCell ref="E22:F23"/>
    <mergeCell ref="G22:H23"/>
    <mergeCell ref="I22:J23"/>
    <mergeCell ref="K22:L23"/>
    <mergeCell ref="M22:N23"/>
    <mergeCell ref="O22:P23"/>
    <mergeCell ref="B24:AE24"/>
    <mergeCell ref="AF24:AQ24"/>
    <mergeCell ref="AR24:AW24"/>
    <mergeCell ref="AU22:AW22"/>
    <mergeCell ref="B25:AW25"/>
    <mergeCell ref="B26:P26"/>
    <mergeCell ref="B50:AW50"/>
    <mergeCell ref="B51:AW51"/>
    <mergeCell ref="B47:AW47"/>
    <mergeCell ref="B48:AW48"/>
    <mergeCell ref="AR17:AW17"/>
    <mergeCell ref="AF15:AH15"/>
    <mergeCell ref="AI15:AJ15"/>
    <mergeCell ref="AK15:AL15"/>
    <mergeCell ref="AM15:AN15"/>
    <mergeCell ref="AO15:AP15"/>
    <mergeCell ref="AU16:AW16"/>
    <mergeCell ref="T22:U23"/>
    <mergeCell ref="V22:W23"/>
    <mergeCell ref="X22:Y23"/>
    <mergeCell ref="Z22:AA23"/>
    <mergeCell ref="AB22:AC23"/>
    <mergeCell ref="B17:AE17"/>
    <mergeCell ref="Q22:S23"/>
    <mergeCell ref="AM29:AN29"/>
    <mergeCell ref="AO29:AP29"/>
    <mergeCell ref="AQ29:AR29"/>
    <mergeCell ref="AS29:AT29"/>
    <mergeCell ref="AU29:AW29"/>
    <mergeCell ref="AF30:AH30"/>
    <mergeCell ref="B9:N9"/>
    <mergeCell ref="O9:AA9"/>
    <mergeCell ref="AB9:AN9"/>
    <mergeCell ref="AO9:AW9"/>
    <mergeCell ref="AU15:AW15"/>
    <mergeCell ref="B11:AW11"/>
    <mergeCell ref="B12:P12"/>
    <mergeCell ref="Q12:AW12"/>
    <mergeCell ref="Q14:AE14"/>
    <mergeCell ref="AF14:AW14"/>
    <mergeCell ref="B13:P13"/>
    <mergeCell ref="Q13:AW13"/>
    <mergeCell ref="B14:P14"/>
    <mergeCell ref="AB15:AC16"/>
    <mergeCell ref="I15:J16"/>
    <mergeCell ref="K15:L16"/>
    <mergeCell ref="O10:AA10"/>
    <mergeCell ref="AB10:AN10"/>
    <mergeCell ref="AO10:AW10"/>
    <mergeCell ref="T15:U16"/>
    <mergeCell ref="AS16:AT16"/>
    <mergeCell ref="B49:AW49"/>
    <mergeCell ref="AO22:AP22"/>
    <mergeCell ref="AQ22:AR22"/>
    <mergeCell ref="B15:D16"/>
    <mergeCell ref="E15:F16"/>
    <mergeCell ref="G15:H16"/>
    <mergeCell ref="AD22:AE23"/>
    <mergeCell ref="AF22:AH22"/>
    <mergeCell ref="AQ30:AR30"/>
    <mergeCell ref="AS30:AT30"/>
    <mergeCell ref="AU30:AW30"/>
    <mergeCell ref="AF29:AH29"/>
    <mergeCell ref="AI29:AJ29"/>
    <mergeCell ref="AK29:AL29"/>
    <mergeCell ref="AS22:AT22"/>
    <mergeCell ref="AF23:AH23"/>
    <mergeCell ref="AI23:AJ23"/>
    <mergeCell ref="AK23:AL23"/>
    <mergeCell ref="AO23:AP23"/>
    <mergeCell ref="AQ23:AR23"/>
    <mergeCell ref="AS23:AT23"/>
    <mergeCell ref="AI30:AJ30"/>
    <mergeCell ref="AK30:AL30"/>
    <mergeCell ref="AO30:AP30"/>
    <mergeCell ref="A2:AX2"/>
    <mergeCell ref="Z4:AH4"/>
    <mergeCell ref="AI4:AW4"/>
    <mergeCell ref="Z5:AH5"/>
    <mergeCell ref="AI5:AW5"/>
    <mergeCell ref="A3:AX3"/>
    <mergeCell ref="V15:W16"/>
    <mergeCell ref="X15:Y16"/>
    <mergeCell ref="Z15:AA16"/>
    <mergeCell ref="Z6:AH6"/>
    <mergeCell ref="AI6:AW6"/>
    <mergeCell ref="B8:AW8"/>
    <mergeCell ref="AF16:AH16"/>
    <mergeCell ref="AI16:AJ16"/>
    <mergeCell ref="AK16:AL16"/>
    <mergeCell ref="AO16:AP16"/>
    <mergeCell ref="AD15:AE16"/>
    <mergeCell ref="AQ15:AR15"/>
    <mergeCell ref="AS15:AT15"/>
    <mergeCell ref="AQ16:AR16"/>
    <mergeCell ref="B10:N10"/>
    <mergeCell ref="M15:N16"/>
    <mergeCell ref="O15:P16"/>
    <mergeCell ref="Q15:S16"/>
    <mergeCell ref="AF17:AQ17"/>
    <mergeCell ref="AI22:AJ22"/>
    <mergeCell ref="AK22:AL22"/>
    <mergeCell ref="AM22:AN22"/>
    <mergeCell ref="B54:AW55"/>
    <mergeCell ref="B56:AW56"/>
    <mergeCell ref="B66:AW66"/>
    <mergeCell ref="B61:S61"/>
    <mergeCell ref="T61:AW61"/>
    <mergeCell ref="B62:S62"/>
    <mergeCell ref="T62:AW62"/>
    <mergeCell ref="B64:AJ64"/>
    <mergeCell ref="B63:S63"/>
    <mergeCell ref="T63:AW63"/>
    <mergeCell ref="B65:S65"/>
    <mergeCell ref="T65:AW65"/>
    <mergeCell ref="B40:AW40"/>
    <mergeCell ref="B41:AW41"/>
    <mergeCell ref="D42:AW42"/>
    <mergeCell ref="D43:AW43"/>
    <mergeCell ref="D44:AW44"/>
    <mergeCell ref="B45:AW45"/>
    <mergeCell ref="D46:K46"/>
    <mergeCell ref="L46:AW46"/>
    <mergeCell ref="I38:L38"/>
    <mergeCell ref="M38:AW38"/>
    <mergeCell ref="B32:AW32"/>
    <mergeCell ref="B34:H35"/>
    <mergeCell ref="I34:L34"/>
    <mergeCell ref="M34:AW34"/>
    <mergeCell ref="I35:L35"/>
    <mergeCell ref="M35:AW35"/>
    <mergeCell ref="B36:AW36"/>
    <mergeCell ref="B38:H39"/>
    <mergeCell ref="I39:L39"/>
    <mergeCell ref="M39:AW39"/>
    <mergeCell ref="B68:AJ68"/>
    <mergeCell ref="B69:AJ69"/>
    <mergeCell ref="B57:AJ57"/>
    <mergeCell ref="AY57:BD57"/>
    <mergeCell ref="B58:AJ58"/>
    <mergeCell ref="B59:S59"/>
    <mergeCell ref="T59:AW59"/>
    <mergeCell ref="B60:S60"/>
    <mergeCell ref="T60:AW60"/>
    <mergeCell ref="B67:AJ67"/>
    <mergeCell ref="AY67:BD67"/>
  </mergeCells>
  <phoneticPr fontId="1"/>
  <dataValidations count="3">
    <dataValidation imeMode="hiragana" allowBlank="1" showInputMessage="1" showErrorMessage="1" sqref="B10:AN10 Q15 AF15:AF16 B15 B11 B49:AW49 B51:AW51 B18 Q22 AF22:AF23 B22 B25 Q29 AF29:AF30 B29" xr:uid="{00000000-0002-0000-0100-000001000000}"/>
    <dataValidation type="list" imeMode="hiragana" allowBlank="1" showInputMessage="1" showErrorMessage="1" sqref="B13:P13" xr:uid="{5C1A379E-CA90-45D9-8F1E-111C690F0675}">
      <formula1>"移乗介護,移動支援,排泄支援,見守り,見守り（センサー付きベッド）,コミュニケーション,入浴支援,介護業務支援,機能訓練支援,食事・栄養管理支援,認知症生活支援・認知症ケア支援"</formula1>
    </dataValidation>
    <dataValidation type="list" imeMode="hiragana" allowBlank="1" showInputMessage="1" showErrorMessage="1" sqref="B20:P20 B27:P27" xr:uid="{7DF188F2-9D8C-4B9F-BA8B-3417F9CE6E11}">
      <formula1>"Wi-Fi環境整備,インカム導入,システム連動"</formula1>
    </dataValidation>
  </dataValidations>
  <printOptions horizontalCentered="1"/>
  <pageMargins left="0.78740157480314965" right="0.78740157480314965" top="0.78740157480314965" bottom="0" header="0" footer="0"/>
  <pageSetup paperSize="9" scale="85" fitToHeight="0" orientation="portrait" r:id="rId1"/>
  <rowBreaks count="2" manualBreakCount="2">
    <brk id="39" max="49" man="1"/>
    <brk id="5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42</xdr:col>
                    <xdr:colOff>122767</xdr:colOff>
                    <xdr:row>56</xdr:row>
                    <xdr:rowOff>237067</xdr:rowOff>
                  </from>
                  <to>
                    <xdr:col>44</xdr:col>
                    <xdr:colOff>8467</xdr:colOff>
                    <xdr:row>56</xdr:row>
                    <xdr:rowOff>419100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36</xdr:col>
                    <xdr:colOff>135467</xdr:colOff>
                    <xdr:row>57</xdr:row>
                    <xdr:rowOff>237067</xdr:rowOff>
                  </from>
                  <to>
                    <xdr:col>38</xdr:col>
                    <xdr:colOff>38100</xdr:colOff>
                    <xdr:row>57</xdr:row>
                    <xdr:rowOff>427567</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36</xdr:col>
                    <xdr:colOff>122767</xdr:colOff>
                    <xdr:row>56</xdr:row>
                    <xdr:rowOff>220133</xdr:rowOff>
                  </from>
                  <to>
                    <xdr:col>38</xdr:col>
                    <xdr:colOff>16933</xdr:colOff>
                    <xdr:row>56</xdr:row>
                    <xdr:rowOff>419100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1</xdr:col>
                    <xdr:colOff>110067</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1</xdr:col>
                    <xdr:colOff>110067</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xdr:col>
                    <xdr:colOff>122767</xdr:colOff>
                    <xdr:row>32</xdr:row>
                    <xdr:rowOff>4233</xdr:rowOff>
                  </from>
                  <to>
                    <xdr:col>3</xdr:col>
                    <xdr:colOff>46567</xdr:colOff>
                    <xdr:row>33</xdr:row>
                    <xdr:rowOff>0</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xdr:col>
                    <xdr:colOff>114300</xdr:colOff>
                    <xdr:row>33</xdr:row>
                    <xdr:rowOff>139700</xdr:rowOff>
                  </from>
                  <to>
                    <xdr:col>3</xdr:col>
                    <xdr:colOff>38100</xdr:colOff>
                    <xdr:row>34</xdr:row>
                    <xdr:rowOff>143933</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1</xdr:col>
                    <xdr:colOff>122767</xdr:colOff>
                    <xdr:row>36</xdr:row>
                    <xdr:rowOff>4233</xdr:rowOff>
                  </from>
                  <to>
                    <xdr:col>3</xdr:col>
                    <xdr:colOff>46567</xdr:colOff>
                    <xdr:row>37</xdr:row>
                    <xdr:rowOff>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1</xdr:col>
                    <xdr:colOff>114300</xdr:colOff>
                    <xdr:row>37</xdr:row>
                    <xdr:rowOff>139700</xdr:rowOff>
                  </from>
                  <to>
                    <xdr:col>3</xdr:col>
                    <xdr:colOff>38100</xdr:colOff>
                    <xdr:row>38</xdr:row>
                    <xdr:rowOff>143933</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xdr:col>
                    <xdr:colOff>110067</xdr:colOff>
                    <xdr:row>41</xdr:row>
                    <xdr:rowOff>8467</xdr:rowOff>
                  </from>
                  <to>
                    <xdr:col>3</xdr:col>
                    <xdr:colOff>38100</xdr:colOff>
                    <xdr:row>42</xdr:row>
                    <xdr:rowOff>8467</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xdr:col>
                    <xdr:colOff>118533</xdr:colOff>
                    <xdr:row>45</xdr:row>
                    <xdr:rowOff>8467</xdr:rowOff>
                  </from>
                  <to>
                    <xdr:col>3</xdr:col>
                    <xdr:colOff>38100</xdr:colOff>
                    <xdr:row>46</xdr:row>
                    <xdr:rowOff>8467</xdr:rowOff>
                  </to>
                </anchor>
              </controlPr>
            </control>
          </mc:Choice>
        </mc:AlternateContent>
        <mc:AlternateContent xmlns:mc="http://schemas.openxmlformats.org/markup-compatibility/2006">
          <mc:Choice Requires="x14">
            <control shapeId="1076" r:id="rId15" name="Check Box 52">
              <controlPr defaultSize="0" autoFill="0" autoLine="0" autoPict="0">
                <anchor moveWithCells="1">
                  <from>
                    <xdr:col>42</xdr:col>
                    <xdr:colOff>114300</xdr:colOff>
                    <xdr:row>57</xdr:row>
                    <xdr:rowOff>220133</xdr:rowOff>
                  </from>
                  <to>
                    <xdr:col>44</xdr:col>
                    <xdr:colOff>16933</xdr:colOff>
                    <xdr:row>57</xdr:row>
                    <xdr:rowOff>410633</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36</xdr:col>
                    <xdr:colOff>122767</xdr:colOff>
                    <xdr:row>63</xdr:row>
                    <xdr:rowOff>220133</xdr:rowOff>
                  </from>
                  <to>
                    <xdr:col>38</xdr:col>
                    <xdr:colOff>67733</xdr:colOff>
                    <xdr:row>63</xdr:row>
                    <xdr:rowOff>427567</xdr:rowOff>
                  </to>
                </anchor>
              </controlPr>
            </control>
          </mc:Choice>
        </mc:AlternateContent>
        <mc:AlternateContent xmlns:mc="http://schemas.openxmlformats.org/markup-compatibility/2006">
          <mc:Choice Requires="x14">
            <control shapeId="1078" r:id="rId17" name="Check Box 54">
              <controlPr defaultSize="0" autoFill="0" autoLine="0" autoPict="0">
                <anchor moveWithCells="1">
                  <from>
                    <xdr:col>42</xdr:col>
                    <xdr:colOff>122767</xdr:colOff>
                    <xdr:row>63</xdr:row>
                    <xdr:rowOff>220133</xdr:rowOff>
                  </from>
                  <to>
                    <xdr:col>44</xdr:col>
                    <xdr:colOff>67733</xdr:colOff>
                    <xdr:row>63</xdr:row>
                    <xdr:rowOff>427567</xdr:rowOff>
                  </to>
                </anchor>
              </controlPr>
            </control>
          </mc:Choice>
        </mc:AlternateContent>
        <mc:AlternateContent xmlns:mc="http://schemas.openxmlformats.org/markup-compatibility/2006">
          <mc:Choice Requires="x14">
            <control shapeId="1085" r:id="rId18" name="Check Box 61">
              <controlPr defaultSize="0" autoFill="0" autoLine="0" autoPict="0">
                <anchor moveWithCells="1">
                  <from>
                    <xdr:col>36</xdr:col>
                    <xdr:colOff>122767</xdr:colOff>
                    <xdr:row>66</xdr:row>
                    <xdr:rowOff>211667</xdr:rowOff>
                  </from>
                  <to>
                    <xdr:col>38</xdr:col>
                    <xdr:colOff>67733</xdr:colOff>
                    <xdr:row>66</xdr:row>
                    <xdr:rowOff>419100</xdr:rowOff>
                  </to>
                </anchor>
              </controlPr>
            </control>
          </mc:Choice>
        </mc:AlternateContent>
        <mc:AlternateContent xmlns:mc="http://schemas.openxmlformats.org/markup-compatibility/2006">
          <mc:Choice Requires="x14">
            <control shapeId="1086" r:id="rId19" name="Check Box 62">
              <controlPr defaultSize="0" autoFill="0" autoLine="0" autoPict="0">
                <anchor moveWithCells="1">
                  <from>
                    <xdr:col>42</xdr:col>
                    <xdr:colOff>122767</xdr:colOff>
                    <xdr:row>66</xdr:row>
                    <xdr:rowOff>220133</xdr:rowOff>
                  </from>
                  <to>
                    <xdr:col>44</xdr:col>
                    <xdr:colOff>67733</xdr:colOff>
                    <xdr:row>66</xdr:row>
                    <xdr:rowOff>427567</xdr:rowOff>
                  </to>
                </anchor>
              </controlPr>
            </control>
          </mc:Choice>
        </mc:AlternateContent>
        <mc:AlternateContent xmlns:mc="http://schemas.openxmlformats.org/markup-compatibility/2006">
          <mc:Choice Requires="x14">
            <control shapeId="1087" r:id="rId20" name="Check Box 63">
              <controlPr defaultSize="0" autoFill="0" autoLine="0" autoPict="0">
                <anchor moveWithCells="1">
                  <from>
                    <xdr:col>36</xdr:col>
                    <xdr:colOff>114300</xdr:colOff>
                    <xdr:row>67</xdr:row>
                    <xdr:rowOff>228600</xdr:rowOff>
                  </from>
                  <to>
                    <xdr:col>38</xdr:col>
                    <xdr:colOff>59267</xdr:colOff>
                    <xdr:row>67</xdr:row>
                    <xdr:rowOff>440267</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42</xdr:col>
                    <xdr:colOff>114300</xdr:colOff>
                    <xdr:row>67</xdr:row>
                    <xdr:rowOff>220133</xdr:rowOff>
                  </from>
                  <to>
                    <xdr:col>44</xdr:col>
                    <xdr:colOff>55033</xdr:colOff>
                    <xdr:row>67</xdr:row>
                    <xdr:rowOff>427567</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36</xdr:col>
                    <xdr:colOff>135467</xdr:colOff>
                    <xdr:row>68</xdr:row>
                    <xdr:rowOff>220133</xdr:rowOff>
                  </from>
                  <to>
                    <xdr:col>38</xdr:col>
                    <xdr:colOff>76200</xdr:colOff>
                    <xdr:row>68</xdr:row>
                    <xdr:rowOff>427567</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42</xdr:col>
                    <xdr:colOff>135467</xdr:colOff>
                    <xdr:row>68</xdr:row>
                    <xdr:rowOff>237067</xdr:rowOff>
                  </from>
                  <to>
                    <xdr:col>44</xdr:col>
                    <xdr:colOff>76200</xdr:colOff>
                    <xdr:row>68</xdr:row>
                    <xdr:rowOff>448733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showGridLines="0" view="pageBreakPreview" zoomScale="85" zoomScaleNormal="85" zoomScaleSheetLayoutView="85" workbookViewId="0">
      <selection activeCell="M35" sqref="AL35"/>
    </sheetView>
  </sheetViews>
  <sheetFormatPr defaultColWidth="9" defaultRowHeight="18.75" customHeight="1"/>
  <cols>
    <col min="1" max="1" width="2.609375" style="7" customWidth="1"/>
    <col min="2" max="2" width="3.609375" style="7" customWidth="1"/>
    <col min="3" max="3" width="27.5" style="7" customWidth="1"/>
    <col min="4" max="11" width="16.609375" style="7" customWidth="1"/>
    <col min="12" max="16384" width="9" style="7"/>
  </cols>
  <sheetData>
    <row r="1" spans="1:12" ht="22.5" customHeight="1">
      <c r="C1" s="8" t="s">
        <v>131</v>
      </c>
      <c r="D1" s="9"/>
      <c r="E1" s="9"/>
      <c r="F1" s="9"/>
      <c r="G1" s="9"/>
      <c r="H1" s="9"/>
      <c r="I1" s="9"/>
      <c r="J1" s="9"/>
      <c r="L1" s="7" t="s">
        <v>100</v>
      </c>
    </row>
    <row r="2" spans="1:12" ht="22.5" customHeight="1">
      <c r="A2" s="10"/>
      <c r="B2" s="10"/>
      <c r="C2" s="9"/>
      <c r="D2" s="9"/>
      <c r="E2" s="9"/>
      <c r="F2" s="9"/>
      <c r="G2" s="9"/>
      <c r="H2" s="9"/>
      <c r="I2" s="9"/>
      <c r="J2" s="9"/>
    </row>
    <row r="3" spans="1:12" s="11" customFormat="1" ht="23.25" customHeight="1">
      <c r="A3" s="194" t="s">
        <v>132</v>
      </c>
      <c r="B3" s="194"/>
      <c r="C3" s="194"/>
      <c r="D3" s="194"/>
      <c r="E3" s="194"/>
      <c r="F3" s="194"/>
      <c r="G3" s="194"/>
      <c r="H3" s="194"/>
      <c r="I3" s="194"/>
      <c r="J3" s="194"/>
    </row>
    <row r="4" spans="1:12" s="13" customFormat="1" ht="17.25" customHeight="1">
      <c r="A4" s="12"/>
      <c r="B4" s="12"/>
      <c r="C4" s="12"/>
      <c r="D4" s="12"/>
      <c r="E4" s="12"/>
      <c r="F4" s="12"/>
      <c r="G4" s="12"/>
      <c r="H4" s="12"/>
      <c r="I4" s="12"/>
      <c r="J4" s="12"/>
    </row>
    <row r="5" spans="1:12" ht="62.25" customHeight="1">
      <c r="A5" s="195"/>
      <c r="B5" s="199" t="s">
        <v>175</v>
      </c>
      <c r="C5" s="200"/>
      <c r="D5" s="27" t="s">
        <v>96</v>
      </c>
      <c r="E5" s="27" t="s">
        <v>37</v>
      </c>
      <c r="F5" s="27" t="s">
        <v>38</v>
      </c>
      <c r="G5" s="27" t="s">
        <v>107</v>
      </c>
      <c r="H5" s="27" t="s">
        <v>133</v>
      </c>
      <c r="I5" s="27" t="s">
        <v>106</v>
      </c>
      <c r="J5" s="27" t="s">
        <v>65</v>
      </c>
      <c r="K5" s="27" t="s">
        <v>108</v>
      </c>
      <c r="L5" s="9" t="s">
        <v>103</v>
      </c>
    </row>
    <row r="6" spans="1:12" ht="29.35" customHeight="1">
      <c r="A6" s="195"/>
      <c r="B6" s="199"/>
      <c r="C6" s="200"/>
      <c r="D6" s="14" t="s">
        <v>39</v>
      </c>
      <c r="E6" s="14" t="s">
        <v>40</v>
      </c>
      <c r="F6" s="15" t="s">
        <v>41</v>
      </c>
      <c r="G6" s="14" t="s">
        <v>42</v>
      </c>
      <c r="H6" s="14" t="s">
        <v>43</v>
      </c>
      <c r="I6" s="14" t="s">
        <v>44</v>
      </c>
      <c r="J6" s="14" t="s">
        <v>45</v>
      </c>
      <c r="K6" s="14" t="s">
        <v>70</v>
      </c>
    </row>
    <row r="7" spans="1:12" ht="18.75" customHeight="1">
      <c r="A7" s="195"/>
      <c r="B7" s="199"/>
      <c r="C7" s="200"/>
      <c r="D7" s="16" t="s">
        <v>46</v>
      </c>
      <c r="E7" s="16" t="s">
        <v>46</v>
      </c>
      <c r="F7" s="16" t="s">
        <v>46</v>
      </c>
      <c r="G7" s="16" t="s">
        <v>46</v>
      </c>
      <c r="H7" s="16" t="s">
        <v>46</v>
      </c>
      <c r="I7" s="16" t="s">
        <v>46</v>
      </c>
      <c r="J7" s="16" t="s">
        <v>46</v>
      </c>
      <c r="K7" s="16" t="s">
        <v>46</v>
      </c>
    </row>
    <row r="8" spans="1:12" ht="27.7" customHeight="1">
      <c r="A8" s="196"/>
      <c r="B8" s="52" t="s">
        <v>116</v>
      </c>
      <c r="C8" s="41" t="str">
        <f>IF(介護ロボット導入実績!Q13=0,"",介護ロボット導入実績!Q13)</f>
        <v/>
      </c>
      <c r="D8" s="23" t="str">
        <f>IF(介護ロボット導入実績!AF17=0,"",介護ロボット導入実績!AF17)</f>
        <v/>
      </c>
      <c r="E8" s="17"/>
      <c r="F8" s="23" t="str">
        <f>IFERROR(IF(D8-E8=0,"",D8-E8),"")</f>
        <v/>
      </c>
      <c r="G8" s="17"/>
      <c r="H8" s="23" t="str">
        <f>IF(ROUNDDOWN((MIN(F8,G8)*1/2),-3)=0,"",ROUNDDOWN((MIN(F8,G8)*1/2),-3))</f>
        <v/>
      </c>
      <c r="I8" s="33" t="str">
        <f>IFERROR(VLOOKUP(介護ロボット導入実績!B13,経費所要額精算調書!H19:I30,2,FALSE),"")</f>
        <v/>
      </c>
      <c r="J8" s="23" t="str">
        <f>IF(MIN(H8,I8)=0,"",MIN(H8,I8))</f>
        <v/>
      </c>
      <c r="K8" s="17"/>
      <c r="L8" s="18"/>
    </row>
    <row r="9" spans="1:12" ht="27.7" customHeight="1">
      <c r="A9" s="196"/>
      <c r="B9" s="52" t="s">
        <v>117</v>
      </c>
      <c r="C9" s="41" t="str">
        <f>IF(介護ロボット導入実績!B20=0,"",介護ロボット導入実績!B20)</f>
        <v/>
      </c>
      <c r="D9" s="23" t="str">
        <f>IF(介護ロボット導入実績!AF24=0,"",介護ロボット導入実績!AF24)</f>
        <v/>
      </c>
      <c r="E9" s="17"/>
      <c r="F9" s="23" t="str">
        <f>IFERROR(IF(D9-E9=0,"",D9-E9),"")</f>
        <v/>
      </c>
      <c r="G9" s="17"/>
      <c r="H9" s="23" t="str">
        <f>IF(ROUNDDOWN((MIN(F9,G9)*1/2),-3)=0,"",ROUNDDOWN((MIN(F9,G9)*1/2),-3))</f>
        <v/>
      </c>
      <c r="I9" s="33" t="str">
        <f>IF(D9="","",2000000)</f>
        <v/>
      </c>
      <c r="J9" s="23" t="str">
        <f>IF(MIN(H9,I9)=0,"",MIN(H9,I9))</f>
        <v/>
      </c>
      <c r="K9" s="17"/>
      <c r="L9" s="18"/>
    </row>
    <row r="10" spans="1:12" ht="27.7" customHeight="1" thickBot="1">
      <c r="A10" s="196"/>
      <c r="B10" s="52" t="s">
        <v>118</v>
      </c>
      <c r="C10" s="41" t="str">
        <f>IF(介護ロボット導入実績!B27=0,"",介護ロボット導入実績!B27)</f>
        <v/>
      </c>
      <c r="D10" s="23" t="str">
        <f>IF(介護ロボット導入実績!AF31=0,"",介護ロボット導入実績!AF31)</f>
        <v/>
      </c>
      <c r="E10" s="17"/>
      <c r="F10" s="23" t="str">
        <f>IFERROR(IF(D10-E10=0,"",D10-E10),"")</f>
        <v/>
      </c>
      <c r="G10" s="17"/>
      <c r="H10" s="23" t="str">
        <f>IF(ROUNDDOWN((MIN(F10,G10)*3/4),-3)=0,"",ROUNDDOWN((MIN(F10,G10)*3/4),-3))</f>
        <v/>
      </c>
      <c r="I10" s="33" t="str">
        <f>IF(D10="","",2000000)</f>
        <v/>
      </c>
      <c r="J10" s="23" t="str">
        <f>IF(MIN(H10,I10)=0,"",MIN(H10,I10))</f>
        <v/>
      </c>
      <c r="K10" s="17"/>
      <c r="L10" s="18"/>
    </row>
    <row r="11" spans="1:12" ht="27.75" customHeight="1" thickBot="1">
      <c r="A11" s="196"/>
      <c r="B11" s="197"/>
      <c r="C11" s="198"/>
      <c r="D11" s="24"/>
      <c r="E11" s="24"/>
      <c r="F11" s="24"/>
      <c r="G11" s="24"/>
      <c r="H11" s="24"/>
      <c r="I11" s="25" t="s">
        <v>47</v>
      </c>
      <c r="J11" s="34" t="str">
        <f>IF(SUM(J8:J10)=0,"",SUM(J8:J10))</f>
        <v/>
      </c>
      <c r="K11" s="26" t="str">
        <f>IF(SUM(K8:K10)=0,"",SUM(K8:K10))</f>
        <v/>
      </c>
    </row>
    <row r="12" spans="1:12" ht="8.25" customHeight="1">
      <c r="A12" s="47"/>
      <c r="B12" s="47"/>
      <c r="C12" s="19"/>
      <c r="D12" s="20"/>
      <c r="E12" s="20"/>
      <c r="F12" s="20"/>
      <c r="G12" s="20"/>
      <c r="H12" s="20"/>
      <c r="I12" s="21"/>
      <c r="J12" s="20"/>
    </row>
    <row r="13" spans="1:12" ht="18.75" customHeight="1">
      <c r="C13" s="9" t="s">
        <v>69</v>
      </c>
      <c r="D13" s="22"/>
      <c r="E13" s="22"/>
      <c r="F13" s="22"/>
      <c r="G13" s="22"/>
      <c r="H13" s="22"/>
      <c r="I13" s="22"/>
      <c r="J13" s="22"/>
    </row>
    <row r="14" spans="1:12" ht="18.75" customHeight="1">
      <c r="C14" s="9" t="s">
        <v>97</v>
      </c>
      <c r="D14" s="22"/>
      <c r="E14" s="22"/>
      <c r="F14" s="22"/>
      <c r="G14" s="22"/>
      <c r="H14" s="22"/>
      <c r="I14" s="22"/>
      <c r="J14" s="22"/>
    </row>
    <row r="15" spans="1:12" ht="18.75" customHeight="1">
      <c r="C15" s="9" t="s">
        <v>105</v>
      </c>
      <c r="D15" s="22"/>
      <c r="E15" s="22"/>
      <c r="F15" s="22"/>
      <c r="G15" s="22"/>
      <c r="H15" s="22"/>
      <c r="I15" s="22"/>
      <c r="J15" s="22"/>
    </row>
    <row r="16" spans="1:12" ht="18.75" customHeight="1">
      <c r="C16" s="9" t="s">
        <v>68</v>
      </c>
      <c r="D16" s="22"/>
      <c r="E16" s="22"/>
      <c r="F16" s="22"/>
      <c r="G16" s="22"/>
      <c r="H16" s="22"/>
      <c r="I16" s="22"/>
      <c r="J16" s="22"/>
    </row>
    <row r="17" spans="1:10" ht="8.25" customHeight="1">
      <c r="A17" s="9"/>
      <c r="B17" s="9"/>
      <c r="C17" s="9"/>
      <c r="D17" s="9"/>
      <c r="E17" s="9"/>
      <c r="F17" s="9"/>
      <c r="G17" s="9"/>
      <c r="H17" s="22"/>
      <c r="I17" s="22"/>
      <c r="J17" s="9"/>
    </row>
    <row r="19" spans="1:10" ht="18.75" customHeight="1">
      <c r="H19" s="35" t="s">
        <v>88</v>
      </c>
      <c r="I19" s="36">
        <v>1000000</v>
      </c>
    </row>
    <row r="20" spans="1:10" ht="18.75" customHeight="1">
      <c r="H20" s="35" t="s">
        <v>89</v>
      </c>
      <c r="I20" s="36">
        <v>300000</v>
      </c>
    </row>
    <row r="21" spans="1:10" ht="18.75" customHeight="1">
      <c r="H21" s="35" t="s">
        <v>90</v>
      </c>
      <c r="I21" s="36">
        <v>300000</v>
      </c>
    </row>
    <row r="22" spans="1:10" ht="18.75" customHeight="1">
      <c r="H22" s="35" t="s">
        <v>91</v>
      </c>
      <c r="I22" s="36">
        <v>300000</v>
      </c>
    </row>
    <row r="23" spans="1:10" ht="18.75" customHeight="1">
      <c r="H23" s="35" t="s">
        <v>92</v>
      </c>
      <c r="I23" s="36">
        <v>100000</v>
      </c>
    </row>
    <row r="24" spans="1:10" ht="18.75" customHeight="1">
      <c r="H24" s="35" t="s">
        <v>93</v>
      </c>
      <c r="I24" s="36">
        <v>300000</v>
      </c>
    </row>
    <row r="25" spans="1:10" ht="18.75" customHeight="1">
      <c r="H25" s="35" t="s">
        <v>94</v>
      </c>
      <c r="I25" s="36">
        <v>1000000</v>
      </c>
    </row>
    <row r="26" spans="1:10" ht="18.75" customHeight="1">
      <c r="H26" s="35" t="s">
        <v>95</v>
      </c>
      <c r="I26" s="36">
        <v>300000</v>
      </c>
    </row>
    <row r="27" spans="1:10" ht="18.75" customHeight="1">
      <c r="H27" s="35" t="s">
        <v>95</v>
      </c>
      <c r="I27" s="36">
        <v>300000</v>
      </c>
    </row>
    <row r="28" spans="1:10" ht="18.75" customHeight="1">
      <c r="H28" s="9" t="s">
        <v>176</v>
      </c>
      <c r="I28" s="36">
        <v>300000</v>
      </c>
    </row>
    <row r="29" spans="1:10" ht="18.75" customHeight="1">
      <c r="H29" s="9" t="s">
        <v>177</v>
      </c>
      <c r="I29" s="36">
        <v>300000</v>
      </c>
    </row>
    <row r="30" spans="1:10" ht="18.75" customHeight="1">
      <c r="H30" s="9" t="s">
        <v>178</v>
      </c>
      <c r="I30" s="36">
        <v>300000</v>
      </c>
    </row>
  </sheetData>
  <mergeCells count="5">
    <mergeCell ref="A3:J3"/>
    <mergeCell ref="A5:A7"/>
    <mergeCell ref="A8:A11"/>
    <mergeCell ref="B11:C11"/>
    <mergeCell ref="B5:C7"/>
  </mergeCells>
  <phoneticPr fontId="1"/>
  <dataValidations count="2">
    <dataValidation imeMode="off" allowBlank="1" showInputMessage="1" showErrorMessage="1" sqref="K11 D11:J12 D8:H10 J8:K10" xr:uid="{00000000-0002-0000-0200-000001000000}"/>
    <dataValidation imeMode="hiragana" allowBlank="1" showInputMessage="1" showErrorMessage="1" sqref="C12 C8:C10" xr:uid="{00000000-0002-0000-0200-000002000000}"/>
  </dataValidations>
  <pageMargins left="0.70866141732283472" right="0.70866141732283472" top="0.74803149606299213"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showGridLines="0" showZeros="0" view="pageBreakPreview" zoomScaleNormal="100" zoomScaleSheetLayoutView="100" workbookViewId="0">
      <selection activeCell="M35" sqref="AL35"/>
    </sheetView>
  </sheetViews>
  <sheetFormatPr defaultColWidth="8.88671875" defaultRowHeight="19.350000000000001"/>
  <cols>
    <col min="1" max="1" width="21.38671875" style="80" customWidth="1"/>
    <col min="2" max="2" width="25.109375" style="80" customWidth="1"/>
    <col min="3" max="3" width="32.88671875" style="80" customWidth="1"/>
    <col min="4" max="16384" width="8.88671875" style="80"/>
  </cols>
  <sheetData>
    <row r="1" spans="1:7" s="28" customFormat="1" ht="18" customHeight="1">
      <c r="A1" s="28" t="s">
        <v>134</v>
      </c>
      <c r="D1" s="28" t="s">
        <v>99</v>
      </c>
    </row>
    <row r="2" spans="1:7" s="28" customFormat="1" ht="18" customHeight="1"/>
    <row r="3" spans="1:7" s="28" customFormat="1" ht="18" customHeight="1">
      <c r="A3" s="201" t="s">
        <v>71</v>
      </c>
      <c r="B3" s="201"/>
      <c r="C3" s="201"/>
    </row>
    <row r="4" spans="1:7" s="28" customFormat="1" ht="18" customHeight="1"/>
    <row r="5" spans="1:7" s="28" customFormat="1" ht="18" customHeight="1">
      <c r="A5" s="53" t="s">
        <v>72</v>
      </c>
      <c r="C5" s="54" t="s">
        <v>48</v>
      </c>
    </row>
    <row r="6" spans="1:7" s="28" customFormat="1" ht="18" customHeight="1">
      <c r="A6" s="55" t="s">
        <v>49</v>
      </c>
      <c r="B6" s="56" t="s">
        <v>73</v>
      </c>
      <c r="C6" s="57" t="s">
        <v>50</v>
      </c>
      <c r="D6" s="28" t="s">
        <v>82</v>
      </c>
      <c r="G6" s="43" t="str">
        <f>IF(B25=B14,"○","✕")</f>
        <v>○</v>
      </c>
    </row>
    <row r="7" spans="1:7" s="28" customFormat="1" ht="18" customHeight="1">
      <c r="A7" s="58"/>
      <c r="B7" s="59"/>
      <c r="C7" s="60"/>
      <c r="D7" s="28" t="s">
        <v>104</v>
      </c>
    </row>
    <row r="8" spans="1:7" s="28" customFormat="1" ht="18" customHeight="1">
      <c r="A8" s="61" t="s">
        <v>74</v>
      </c>
      <c r="B8" s="62" t="str">
        <f>実績報告書!N23</f>
        <v/>
      </c>
      <c r="C8" s="63"/>
    </row>
    <row r="9" spans="1:7" s="28" customFormat="1" ht="18" customHeight="1">
      <c r="A9" s="64" t="s">
        <v>75</v>
      </c>
      <c r="B9" s="62" t="str">
        <f>IFERROR(IF(B10=0,B14-B8,B14-B8-B10),"")</f>
        <v/>
      </c>
      <c r="C9" s="63"/>
    </row>
    <row r="10" spans="1:7" s="28" customFormat="1" ht="18" customHeight="1">
      <c r="A10" s="64" t="s">
        <v>76</v>
      </c>
      <c r="B10" s="62"/>
      <c r="C10" s="63"/>
    </row>
    <row r="11" spans="1:7" s="28" customFormat="1" ht="18" customHeight="1">
      <c r="A11" s="65"/>
      <c r="B11" s="66"/>
      <c r="C11" s="63"/>
    </row>
    <row r="12" spans="1:7" s="28" customFormat="1" ht="18" customHeight="1">
      <c r="A12" s="65"/>
      <c r="B12" s="66"/>
      <c r="C12" s="63"/>
    </row>
    <row r="13" spans="1:7" s="28" customFormat="1" ht="18" customHeight="1">
      <c r="A13" s="67"/>
      <c r="B13" s="68"/>
      <c r="C13" s="69"/>
    </row>
    <row r="14" spans="1:7" s="28" customFormat="1" ht="18" customHeight="1">
      <c r="A14" s="56" t="s">
        <v>51</v>
      </c>
      <c r="B14" s="70">
        <f>SUM(経費所要額精算調書!D8:D10)</f>
        <v>0</v>
      </c>
      <c r="C14" s="71"/>
    </row>
    <row r="15" spans="1:7" s="28" customFormat="1" ht="18" customHeight="1"/>
    <row r="16" spans="1:7" s="28" customFormat="1" ht="18" customHeight="1">
      <c r="A16" s="53" t="s">
        <v>77</v>
      </c>
      <c r="C16" s="54" t="s">
        <v>48</v>
      </c>
    </row>
    <row r="17" spans="1:3" s="28" customFormat="1" ht="18" customHeight="1">
      <c r="A17" s="55" t="s">
        <v>49</v>
      </c>
      <c r="B17" s="56" t="s">
        <v>73</v>
      </c>
      <c r="C17" s="57" t="s">
        <v>50</v>
      </c>
    </row>
    <row r="18" spans="1:3" s="28" customFormat="1" ht="18" customHeight="1">
      <c r="A18" s="72"/>
      <c r="B18" s="73"/>
      <c r="C18" s="74"/>
    </row>
    <row r="19" spans="1:3" s="28" customFormat="1" ht="18" customHeight="1">
      <c r="A19" s="64" t="s">
        <v>79</v>
      </c>
      <c r="B19" s="75" t="str">
        <f>経費所要額精算調書!D8</f>
        <v/>
      </c>
      <c r="C19" s="76"/>
    </row>
    <row r="20" spans="1:3" s="28" customFormat="1" ht="18" customHeight="1">
      <c r="A20" s="64"/>
      <c r="B20" s="77"/>
      <c r="C20" s="76"/>
    </row>
    <row r="21" spans="1:3" s="28" customFormat="1" ht="18" customHeight="1">
      <c r="A21" s="64" t="s">
        <v>112</v>
      </c>
      <c r="B21" s="77"/>
      <c r="C21" s="76"/>
    </row>
    <row r="22" spans="1:3" s="28" customFormat="1" ht="18" customHeight="1">
      <c r="A22" s="64" t="s">
        <v>119</v>
      </c>
      <c r="B22" s="75" t="str">
        <f>経費所要額精算調書!D9</f>
        <v/>
      </c>
      <c r="C22" s="63"/>
    </row>
    <row r="23" spans="1:3" s="28" customFormat="1" ht="18" customHeight="1">
      <c r="A23" s="78" t="s">
        <v>120</v>
      </c>
      <c r="B23" s="75" t="str">
        <f>経費所要額精算調書!D10</f>
        <v/>
      </c>
      <c r="C23" s="63"/>
    </row>
    <row r="24" spans="1:3" s="28" customFormat="1" ht="18" customHeight="1">
      <c r="A24" s="64"/>
      <c r="B24" s="77"/>
      <c r="C24" s="63"/>
    </row>
    <row r="25" spans="1:3" s="28" customFormat="1" ht="18" customHeight="1">
      <c r="A25" s="56" t="s">
        <v>51</v>
      </c>
      <c r="B25" s="79">
        <f>SUM(経費所要額精算調書!D8:D10)</f>
        <v>0</v>
      </c>
      <c r="C25" s="71"/>
    </row>
    <row r="26" spans="1:3" ht="18" customHeight="1">
      <c r="A26" s="28" t="s">
        <v>80</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sheetData>
  <mergeCells count="1">
    <mergeCell ref="A3:C3"/>
  </mergeCells>
  <phoneticPr fontI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実績報告書</vt:lpstr>
      <vt:lpstr>介護ロボット導入実績</vt:lpstr>
      <vt:lpstr>経費所要額精算調書</vt:lpstr>
      <vt:lpstr>収支決算書</vt:lpstr>
      <vt:lpstr>介護ロボット導入実績!Print_Area</vt:lpstr>
      <vt:lpstr>経費所要額精算調書!Print_Area</vt:lpstr>
      <vt:lpstr>実績報告書!Print_Area</vt:lpstr>
      <vt:lpstr>収支決算書!Print_Area</vt:lpstr>
      <vt:lpstr>介護ロボット導入実績!Print_Titles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2025-09-25T04:24:45Z</cp:lastPrinted>
  <dcterms:created xsi:type="dcterms:W3CDTF">2022-01-21T00:28:09Z</dcterms:created>
  <dcterms:modified xsi:type="dcterms:W3CDTF">2025-09-25T04:24:50Z</dcterms:modified>
</cp:coreProperties>
</file>