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tsv01\行政データ\10_建設課\04_上下水道班\料金担当\共通\照会・回答\R7(2025)\080119経営比較分析表\提出\特環\"/>
    </mc:Choice>
  </mc:AlternateContent>
  <xr:revisionPtr revIDLastSave="0" documentId="13_ncr:1_{48B4F5A4-287D-42B4-9401-580D8812A5AC}" xr6:coauthVersionLast="47" xr6:coauthVersionMax="47" xr10:uidLastSave="{00000000-0000-0000-0000-000000000000}"/>
  <workbookProtection workbookAlgorithmName="SHA-512" workbookHashValue="/4nZFLk9E6wOd/+j8QXrnRdBeHyICVeGCZS+J+eBXVekH7RHDW1i9oaPyHscB65SYosldcU5c0yKUBDPPeg7eg==" workbookSaltValue="TGZjuNhrM6fBGeFdG/txW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<sst xmlns="http://schemas.openxmlformats.org/spreadsheetml/2006/main" count="319" uniqueCount="116">
  <si>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</si>
  <si>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</si>
  <si>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</si>
  <si>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</si>
  <si>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</si>
  <si>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</si>
  <si>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</si>
  <si>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</si>
  <si>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</si>
  <si>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</si>
  <si>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</si>
  <si>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</si>
  <si>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</si>
  <si>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</si>
  <si>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</si>
  <si>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</si>
  <si>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</si>
  <si>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</si>
  <si>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</si>
  <si>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</si>
  <si>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</si>
  <si>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</si>
  <si>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</si>
  <si>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</si>
  <si>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</si>
  <si>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</si>
  <si>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</si>
  <si>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</si>
  <si>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</si>
  <si>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</si>
  <si>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</si>
  <si>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</si>
  <si>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</si>
  <si>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</si>
  <si>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</si>
  <si>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</si>
  <si>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</si>
  <si>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</si>
  <si>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</si>
  <si>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</si>
  <si>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</si>
  <si>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</si>
  <si>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</si>
  <si>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</si>
  <si>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</si>
  <si>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</si>
  <si>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</si>
  <si>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</si>
  <si>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</si>
  <si>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</si>
  <si>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</si>
  <si>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</si>
  <si>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</si>
  <si>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</si>
  <si>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</si>
  <si>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</si>
  <si>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</si>
  <si>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</si>
  <si>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</si>
  <si>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</si>
  <si>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</si>
  <si>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</si>
  <si>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</si>
  <si>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</si>
  <si>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</si>
  <si>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</si>
  <si>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</si>
  <si>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</si>
  <si>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</si>
  <si>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</si>
  <si>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</si>
  <si>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</si>
  <si>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</si>
  <si>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</si>
  <si>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</si>
  <si>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</si>
  <si>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</si>
  <si>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</si>
  <si>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</si>
  <si>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</si>
  <si>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</si>
  <si>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</si>
  <si>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</si>
  <si>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</si>
  <si>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</si>
  <si>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</si>
  <si>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</si>
  <si>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</si>
  <si>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</si>
  <si>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</si>
  <si>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</si>
  <si>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</si>
  <si>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</si>
  <si>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</si>
  <si>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</si>
  <si>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津南町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</si>
  <si>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</si>
  <si>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</si>
  <si>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</si>
  <si>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</si>
  <si>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</si>
  <si>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</si>
  <si>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</si>
  <si>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</si>
  <si>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</si>
  <si>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</si>
  <si>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</si>
  <si>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</si>
  <si>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</si>
  <si>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</si>
  <si>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</si>
  <si>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</si>
  <si>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</si>
  <si>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経常収支比率は100％以上となっているが、その収益は一般会計からの繰入金に依存している。
企業債残高対事業規模比率は高水準にあり、過去の施設整備に伴う企業債の償還負担が依然として大きい状況にある。
また、施設利用率は類似団体平均を下回っており、施設の処理能力に対して汚水処理量が低いことを示している。人口減少等により、今後更に汚水処理量が低下していくことが予想される。</t>
    <rPh sb="23" eb="25">
      <t>シュウエキ</t>
    </rPh>
    <rPh sb="26" eb="28">
      <t>イッパン</t>
    </rPh>
    <rPh sb="37" eb="39">
      <t>イゾン</t>
    </rPh>
    <rPh sb="45" eb="50">
      <t>キギョウサイザンダカ</t>
    </rPh>
    <rPh sb="50" eb="55">
      <t>タイジギョウキボ</t>
    </rPh>
    <rPh sb="55" eb="57">
      <t>ヒリツ</t>
    </rPh>
    <rPh sb="58" eb="61">
      <t>コウスイジュン</t>
    </rPh>
    <rPh sb="65" eb="67">
      <t>カコ</t>
    </rPh>
    <rPh sb="68" eb="72">
      <t>シセツセイビ</t>
    </rPh>
    <rPh sb="73" eb="74">
      <t>トモナ</t>
    </rPh>
    <rPh sb="75" eb="78">
      <t>キギョウサイ</t>
    </rPh>
    <rPh sb="79" eb="83">
      <t>ショウカンフタン</t>
    </rPh>
    <rPh sb="84" eb="86">
      <t>イゼン</t>
    </rPh>
    <rPh sb="89" eb="90">
      <t>オオ</t>
    </rPh>
    <rPh sb="92" eb="94">
      <t>ジョウキョウ</t>
    </rPh>
    <rPh sb="102" eb="107">
      <t>シセツリヨウリツ</t>
    </rPh>
    <rPh sb="108" eb="112">
      <t>ルイジダンタイ</t>
    </rPh>
    <rPh sb="115" eb="117">
      <t>シタマワ</t>
    </rPh>
    <rPh sb="125" eb="129">
      <t>ショリノウリョク</t>
    </rPh>
    <rPh sb="130" eb="131">
      <t>タイ</t>
    </rPh>
    <rPh sb="133" eb="137">
      <t>オスイショリ</t>
    </rPh>
    <rPh sb="137" eb="138">
      <t>リョウ</t>
    </rPh>
    <rPh sb="139" eb="140">
      <t>ヒク</t>
    </rPh>
    <rPh sb="144" eb="145">
      <t>シメ</t>
    </rPh>
    <rPh sb="159" eb="162">
      <t>コンゴサラ</t>
    </rPh>
    <rPh sb="178" eb="180">
      <t>ヨソウ</t>
    </rPh>
    <phoneticPr fontId="4"/>
  </si>
  <si>
    <t>耐用年数超過による更新時期は、令和31年度以降に一斉に迎えることとなるが、人口減少を加味した上で更新の優先度を考慮し、当該時期に備える必要がある。</t>
    <rPh sb="15" eb="17">
      <t>レイワ</t>
    </rPh>
    <rPh sb="21" eb="23">
      <t>イコウ</t>
    </rPh>
    <rPh sb="24" eb="26">
      <t>イッセイ</t>
    </rPh>
    <rPh sb="27" eb="28">
      <t>ムカ</t>
    </rPh>
    <rPh sb="37" eb="39">
      <t>ジンコウ</t>
    </rPh>
    <rPh sb="39" eb="41">
      <t>ゲンショウ</t>
    </rPh>
    <rPh sb="42" eb="44">
      <t>カミ</t>
    </rPh>
    <rPh sb="46" eb="47">
      <t>ウエ</t>
    </rPh>
    <rPh sb="48" eb="50">
      <t>コウシン</t>
    </rPh>
    <rPh sb="51" eb="54">
      <t>ユウセンド</t>
    </rPh>
    <rPh sb="55" eb="57">
      <t>コウリョ</t>
    </rPh>
    <rPh sb="67" eb="69">
      <t>ヒツヨウ</t>
    </rPh>
    <phoneticPr fontId="4"/>
  </si>
  <si>
    <t>事業経営のための財源として一般会計からの繰入金が大きく、使用料収入による自立的な経営には至っていない。施設の老朽化に伴う更新需要の増大、技術職員の確保、物価高騰等による営業費用の増加に対応し、将来にわたり持続可能な事業運営を確保していくことが求められる。
本事業は令和６年度から地方公営企業法の一部を適用し、令和７年度には経営戦略を改定予定である。令和８年度以降、使用料水準の見直しを含めた収入構造の改善を検討し、経営基盤の強化と安定的な事業運営の確保に努めていく必要がある。</t>
    <rPh sb="0" eb="2">
      <t>ジギョウ</t>
    </rPh>
    <rPh sb="2" eb="4">
      <t>ケイエイ</t>
    </rPh>
    <rPh sb="8" eb="10">
      <t>ザイゲン</t>
    </rPh>
    <rPh sb="24" eb="25">
      <t>オオ</t>
    </rPh>
    <rPh sb="28" eb="33">
      <t>シヨウリョウシュウニュウ</t>
    </rPh>
    <rPh sb="154" eb="156">
      <t>レイワ</t>
    </rPh>
    <rPh sb="157" eb="159">
      <t>ネンド</t>
    </rPh>
    <rPh sb="161" eb="165">
      <t>ケイエイセンリャク</t>
    </rPh>
    <rPh sb="166" eb="168">
      <t>カイテイ</t>
    </rPh>
    <rPh sb="168" eb="170">
      <t>ヨテイ</t>
    </rPh>
    <rPh sb="174" eb="176">
      <t>レイワ</t>
    </rPh>
    <rPh sb="177" eb="181">
      <t>ネンドイコウ</t>
    </rPh>
    <rPh sb="207" eb="211">
      <t>ケイエイキバン</t>
    </rPh>
    <rPh sb="212" eb="214">
      <t>キョウカ</t>
    </rPh>
    <rPh sb="215" eb="218">
      <t>アンテイテキ</t>
    </rPh>
    <rPh sb="219" eb="223">
      <t>ジギョウウンエイ</t>
    </rPh>
    <rPh sb="224" eb="226">
      <t>カクホ</t>
    </rPh>
    <rPh sb="227" eb="22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</si>
</sst>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A22-4C17-868C-AF9B715AEF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3A22-4C17-868C-AF9B715AEF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36.07</c:v>
                </c:pt>
              </c:numCache>
            </c:numRef>
          </c:val>
          <c:extLst>
            <c:ext xmlns:c16="http://schemas.microsoft.com/office/drawing/2014/chart" uri="{C3380CC4-5D6E-409C-BE32-E72D297353CC}">
              <c16:uniqueId val="{00000000-A864-49F4-A32B-A4E3C0C167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A864-49F4-A32B-A4E3C0C167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84.16</c:v>
                </c:pt>
              </c:numCache>
            </c:numRef>
          </c:val>
          <c:extLst>
            <c:ext xmlns:c16="http://schemas.microsoft.com/office/drawing/2014/chart" uri="{C3380CC4-5D6E-409C-BE32-E72D297353CC}">
              <c16:uniqueId val="{00000000-AAE5-4325-8DFF-95B01407D3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AAE5-4325-8DFF-95B01407D3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110.35</c:v>
                </c:pt>
              </c:numCache>
            </c:numRef>
          </c:val>
          <c:extLst>
            <c:ext xmlns:c16="http://schemas.microsoft.com/office/drawing/2014/chart" uri="{C3380CC4-5D6E-409C-BE32-E72D297353CC}">
              <c16:uniqueId val="{00000000-C144-45F5-8233-28ED099C2E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C144-45F5-8233-28ED099C2E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3.77</c:v>
                </c:pt>
              </c:numCache>
            </c:numRef>
          </c:val>
          <c:extLst>
            <c:ext xmlns:c16="http://schemas.microsoft.com/office/drawing/2014/chart" uri="{C3380CC4-5D6E-409C-BE32-E72D297353CC}">
              <c16:uniqueId val="{00000000-0E54-46A3-8205-339671E590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0E54-46A3-8205-339671E590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A34-46C4-A86B-9C16B4F2E2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EA34-46C4-A86B-9C16B4F2E2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4E-4F8F-BF9A-7ACCCCACE9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8B4E-4F8F-BF9A-7ACCCCACE9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40.92</c:v>
                </c:pt>
              </c:numCache>
            </c:numRef>
          </c:val>
          <c:extLst>
            <c:ext xmlns:c16="http://schemas.microsoft.com/office/drawing/2014/chart" uri="{C3380CC4-5D6E-409C-BE32-E72D297353CC}">
              <c16:uniqueId val="{00000000-FCA7-4FED-9C3A-AAB8D89553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FCA7-4FED-9C3A-AAB8D89553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1511.93</c:v>
                </c:pt>
              </c:numCache>
            </c:numRef>
          </c:val>
          <c:extLst>
            <c:ext xmlns:c16="http://schemas.microsoft.com/office/drawing/2014/chart" uri="{C3380CC4-5D6E-409C-BE32-E72D297353CC}">
              <c16:uniqueId val="{00000000-FEE4-4A62-9156-D33FFA68EF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FEE4-4A62-9156-D33FFA68EF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111.25</c:v>
                </c:pt>
              </c:numCache>
            </c:numRef>
          </c:val>
          <c:extLst>
            <c:ext xmlns:c16="http://schemas.microsoft.com/office/drawing/2014/chart" uri="{C3380CC4-5D6E-409C-BE32-E72D297353CC}">
              <c16:uniqueId val="{00000000-FFF2-4144-9BB1-D09D0DD52A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FFF2-4144-9BB1-D09D0DD52A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157.33000000000001</c:v>
                </c:pt>
              </c:numCache>
            </c:numRef>
          </c:val>
          <c:extLst>
            <c:ext xmlns:c16="http://schemas.microsoft.com/office/drawing/2014/chart" uri="{C3380CC4-5D6E-409C-BE32-E72D297353CC}">
              <c16:uniqueId val="{00000000-3B77-4F8F-815C-91BE8AF7D4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3B77-4F8F-815C-91BE8AF7D4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Z61" zoomScaleNormal="100" workbookViewId="0">
      <selection activeCell="CD77" sqref="CD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津南町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8456</v>
      </c>
      <c r="AM8" s="41"/>
      <c r="AN8" s="41"/>
      <c r="AO8" s="41"/>
      <c r="AP8" s="41"/>
      <c r="AQ8" s="41"/>
      <c r="AR8" s="41"/>
      <c r="AS8" s="41"/>
      <c r="AT8" s="34">
        <f>データ!T6</f>
        <v>170.21</v>
      </c>
      <c r="AU8" s="34"/>
      <c r="AV8" s="34"/>
      <c r="AW8" s="34"/>
      <c r="AX8" s="34"/>
      <c r="AY8" s="34"/>
      <c r="AZ8" s="34"/>
      <c r="BA8" s="34"/>
      <c r="BB8" s="34">
        <f>データ!U6</f>
        <v>49.68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68.930000000000007</v>
      </c>
      <c r="J10" s="34"/>
      <c r="K10" s="34"/>
      <c r="L10" s="34"/>
      <c r="M10" s="34"/>
      <c r="N10" s="34"/>
      <c r="O10" s="34"/>
      <c r="P10" s="34">
        <f>データ!P6</f>
        <v>67.040000000000006</v>
      </c>
      <c r="Q10" s="34"/>
      <c r="R10" s="34"/>
      <c r="S10" s="34"/>
      <c r="T10" s="34"/>
      <c r="U10" s="34"/>
      <c r="V10" s="34"/>
      <c r="W10" s="34">
        <f>データ!Q6</f>
        <v>90.98</v>
      </c>
      <c r="X10" s="34"/>
      <c r="Y10" s="34"/>
      <c r="Z10" s="34"/>
      <c r="AA10" s="34"/>
      <c r="AB10" s="34"/>
      <c r="AC10" s="34"/>
      <c r="AD10" s="41">
        <f>データ!R6</f>
        <v>3410</v>
      </c>
      <c r="AE10" s="41"/>
      <c r="AF10" s="41"/>
      <c r="AG10" s="41"/>
      <c r="AH10" s="41"/>
      <c r="AI10" s="41"/>
      <c r="AJ10" s="41"/>
      <c r="AK10" s="2"/>
      <c r="AL10" s="41">
        <f>データ!V6</f>
        <v>5614</v>
      </c>
      <c r="AM10" s="41"/>
      <c r="AN10" s="41"/>
      <c r="AO10" s="41"/>
      <c r="AP10" s="41"/>
      <c r="AQ10" s="41"/>
      <c r="AR10" s="41"/>
      <c r="AS10" s="41"/>
      <c r="AT10" s="34">
        <f>データ!W6</f>
        <v>2.5499999999999998</v>
      </c>
      <c r="AU10" s="34"/>
      <c r="AV10" s="34"/>
      <c r="AW10" s="34"/>
      <c r="AX10" s="34"/>
      <c r="AY10" s="34"/>
      <c r="AZ10" s="34"/>
      <c r="BA10" s="34"/>
      <c r="BB10" s="34">
        <f>データ!X6</f>
        <v>2201.5700000000002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05un7ijjY0TD6boyCmThU1QtF/LG4D7hVAfvSJQ+7pgSDK3Fwh7Q2bUeGlzdnV73MAMK4lF+Ig2H861VaiYlg==" saltValue="SbrU+loDe99bOIEDGLT/B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154822</v>
      </c>
      <c r="D6" s="19">
        <f t="shared" si="3"/>
        <v>46</v>
      </c>
      <c r="E6" s="19">
        <f t="shared" si="3"/>
        <v>17</v>
      </c>
      <c r="F6" s="19">
        <f t="shared" si="3"/>
        <v>4</v>
      </c>
      <c r="G6" s="19">
        <f t="shared" si="3"/>
        <v>0</v>
      </c>
      <c r="H6" s="19" t="str">
        <f t="shared" si="3"/>
        <v>新潟県　津南町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68.930000000000007</v>
      </c>
      <c r="P6" s="20">
        <f t="shared" si="3"/>
        <v>67.040000000000006</v>
      </c>
      <c r="Q6" s="20">
        <f t="shared" si="3"/>
        <v>90.98</v>
      </c>
      <c r="R6" s="20">
        <f t="shared" si="3"/>
        <v>3410</v>
      </c>
      <c r="S6" s="20">
        <f t="shared" si="3"/>
        <v>8456</v>
      </c>
      <c r="T6" s="20">
        <f t="shared" si="3"/>
        <v>170.21</v>
      </c>
      <c r="U6" s="20">
        <f t="shared" si="3"/>
        <v>49.68</v>
      </c>
      <c r="V6" s="20">
        <f t="shared" si="3"/>
        <v>5614</v>
      </c>
      <c r="W6" s="20">
        <f t="shared" si="3"/>
        <v>2.5499999999999998</v>
      </c>
      <c r="X6" s="20">
        <f t="shared" si="3"/>
        <v>2201.5700000000002</v>
      </c>
      <c r="Y6" s="21" t="str">
        <f>IF(Y7="",NA(),Y7)</f>
        <v>-</v>
      </c>
      <c r="Z6" s="21" t="str">
        <f t="shared" ref="Z6:AH6" si="4">IF(Z7="",NA(),Z7)</f>
        <v>-</v>
      </c>
      <c r="AA6" s="21" t="str">
        <f t="shared" si="4"/>
        <v>-</v>
      </c>
      <c r="AB6" s="21" t="str">
        <f t="shared" si="4"/>
        <v>-</v>
      </c>
      <c r="AC6" s="21">
        <f t="shared" si="4"/>
        <v>110.35</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40.92</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1511.93</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111.25</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157.33000000000001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36.07</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84.16</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3.77</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154822</v>
      </c>
      <c r="D7" s="23">
        <v>46</v>
      </c>
      <c r="E7" s="23">
        <v>17</v>
      </c>
      <c r="F7" s="23">
        <v>4</v>
      </c>
      <c r="G7" s="23">
        <v>0</v>
      </c>
      <c r="H7" s="23" t="s">
        <v>95</v>
      </c>
      <c r="I7" s="23" t="s">
        <v>96</v>
      </c>
      <c r="J7" s="23" t="s">
        <v>97</v>
      </c>
      <c r="K7" s="23" t="s">
        <v>98</v>
      </c>
      <c r="L7" s="23" t="s">
        <v>99</v>
      </c>
      <c r="M7" s="23" t="s">
        <v>100</v>
      </c>
      <c r="N7" s="24" t="s">
        <v>101</v>
      </c>
      <c r="O7" s="24">
        <v>68.930000000000007</v>
      </c>
      <c r="P7" s="24">
        <v>67.040000000000006</v>
      </c>
      <c r="Q7" s="24">
        <v>90.98</v>
      </c>
      <c r="R7" s="24">
        <v>3410</v>
      </c>
      <c r="S7" s="24">
        <v>8456</v>
      </c>
      <c r="T7" s="24">
        <v>170.21</v>
      </c>
      <c r="U7" s="24">
        <v>49.68</v>
      </c>
      <c r="V7" s="24">
        <v>5614</v>
      </c>
      <c r="W7" s="24">
        <v>2.5499999999999998</v>
      </c>
      <c r="X7" s="24">
        <v>2201.5700000000002</v>
      </c>
      <c r="Y7" s="24" t="s">
        <v>101</v>
      </c>
      <c r="Z7" s="24" t="s">
        <v>101</v>
      </c>
      <c r="AA7" s="24" t="s">
        <v>101</v>
      </c>
      <c r="AB7" s="24" t="s">
        <v>101</v>
      </c>
      <c r="AC7" s="24">
        <v>110.35</v>
      </c>
      <c r="AD7" s="24" t="s">
        <v>101</v>
      </c>
      <c r="AE7" s="24" t="s">
        <v>101</v>
      </c>
      <c r="AF7" s="24" t="s">
        <v>101</v>
      </c>
      <c r="AG7" s="24" t="s">
        <v>101</v>
      </c>
      <c r="AH7" s="24">
        <v>106.38</v>
      </c>
      <c r="AI7" s="24">
        <v>105.07</v>
      </c>
      <c r="AJ7" s="24" t="s">
        <v>101</v>
      </c>
      <c r="AK7" s="24" t="s">
        <v>101</v>
      </c>
      <c r="AL7" s="24" t="s">
        <v>101</v>
      </c>
      <c r="AM7" s="24" t="s">
        <v>101</v>
      </c>
      <c r="AN7" s="24">
        <v>0</v>
      </c>
      <c r="AO7" s="24" t="s">
        <v>101</v>
      </c>
      <c r="AP7" s="24" t="s">
        <v>101</v>
      </c>
      <c r="AQ7" s="24" t="s">
        <v>101</v>
      </c>
      <c r="AR7" s="24" t="s">
        <v>101</v>
      </c>
      <c r="AS7" s="24">
        <v>70.63</v>
      </c>
      <c r="AT7" s="24">
        <v>63.54</v>
      </c>
      <c r="AU7" s="24" t="s">
        <v>101</v>
      </c>
      <c r="AV7" s="24" t="s">
        <v>101</v>
      </c>
      <c r="AW7" s="24" t="s">
        <v>101</v>
      </c>
      <c r="AX7" s="24" t="s">
        <v>101</v>
      </c>
      <c r="AY7" s="24">
        <v>40.92</v>
      </c>
      <c r="AZ7" s="24" t="s">
        <v>101</v>
      </c>
      <c r="BA7" s="24" t="s">
        <v>101</v>
      </c>
      <c r="BB7" s="24" t="s">
        <v>101</v>
      </c>
      <c r="BC7" s="24" t="s">
        <v>101</v>
      </c>
      <c r="BD7" s="24">
        <v>53.28</v>
      </c>
      <c r="BE7" s="24">
        <v>50.9</v>
      </c>
      <c r="BF7" s="24" t="s">
        <v>101</v>
      </c>
      <c r="BG7" s="24" t="s">
        <v>101</v>
      </c>
      <c r="BH7" s="24" t="s">
        <v>101</v>
      </c>
      <c r="BI7" s="24" t="s">
        <v>101</v>
      </c>
      <c r="BJ7" s="24">
        <v>1511.93</v>
      </c>
      <c r="BK7" s="24" t="s">
        <v>101</v>
      </c>
      <c r="BL7" s="24" t="s">
        <v>101</v>
      </c>
      <c r="BM7" s="24" t="s">
        <v>101</v>
      </c>
      <c r="BN7" s="24" t="s">
        <v>101</v>
      </c>
      <c r="BO7" s="24">
        <v>1142.44</v>
      </c>
      <c r="BP7" s="24">
        <v>1099.1500000000001</v>
      </c>
      <c r="BQ7" s="24" t="s">
        <v>101</v>
      </c>
      <c r="BR7" s="24" t="s">
        <v>101</v>
      </c>
      <c r="BS7" s="24" t="s">
        <v>101</v>
      </c>
      <c r="BT7" s="24" t="s">
        <v>101</v>
      </c>
      <c r="BU7" s="24">
        <v>111.25</v>
      </c>
      <c r="BV7" s="24" t="s">
        <v>101</v>
      </c>
      <c r="BW7" s="24" t="s">
        <v>101</v>
      </c>
      <c r="BX7" s="24" t="s">
        <v>101</v>
      </c>
      <c r="BY7" s="24" t="s">
        <v>101</v>
      </c>
      <c r="BZ7" s="24">
        <v>66.63</v>
      </c>
      <c r="CA7" s="24">
        <v>72.92</v>
      </c>
      <c r="CB7" s="24" t="s">
        <v>101</v>
      </c>
      <c r="CC7" s="24" t="s">
        <v>101</v>
      </c>
      <c r="CD7" s="24" t="s">
        <v>101</v>
      </c>
      <c r="CE7" s="24" t="s">
        <v>101</v>
      </c>
      <c r="CF7" s="24">
        <v>157.33000000000001</v>
      </c>
      <c r="CG7" s="24" t="s">
        <v>101</v>
      </c>
      <c r="CH7" s="24" t="s">
        <v>101</v>
      </c>
      <c r="CI7" s="24" t="s">
        <v>101</v>
      </c>
      <c r="CJ7" s="24" t="s">
        <v>101</v>
      </c>
      <c r="CK7" s="24">
        <v>252.17</v>
      </c>
      <c r="CL7" s="24">
        <v>225.78</v>
      </c>
      <c r="CM7" s="24" t="s">
        <v>101</v>
      </c>
      <c r="CN7" s="24" t="s">
        <v>101</v>
      </c>
      <c r="CO7" s="24" t="s">
        <v>101</v>
      </c>
      <c r="CP7" s="24" t="s">
        <v>101</v>
      </c>
      <c r="CQ7" s="24">
        <v>36.07</v>
      </c>
      <c r="CR7" s="24" t="s">
        <v>101</v>
      </c>
      <c r="CS7" s="24" t="s">
        <v>101</v>
      </c>
      <c r="CT7" s="24" t="s">
        <v>101</v>
      </c>
      <c r="CU7" s="24" t="s">
        <v>101</v>
      </c>
      <c r="CV7" s="24">
        <v>42.15</v>
      </c>
      <c r="CW7" s="24">
        <v>43.17</v>
      </c>
      <c r="CX7" s="24" t="s">
        <v>101</v>
      </c>
      <c r="CY7" s="24" t="s">
        <v>101</v>
      </c>
      <c r="CZ7" s="24" t="s">
        <v>101</v>
      </c>
      <c r="DA7" s="24" t="s">
        <v>101</v>
      </c>
      <c r="DB7" s="24">
        <v>84.16</v>
      </c>
      <c r="DC7" s="24" t="s">
        <v>101</v>
      </c>
      <c r="DD7" s="24" t="s">
        <v>101</v>
      </c>
      <c r="DE7" s="24" t="s">
        <v>101</v>
      </c>
      <c r="DF7" s="24" t="s">
        <v>101</v>
      </c>
      <c r="DG7" s="24">
        <v>84.21</v>
      </c>
      <c r="DH7" s="24">
        <v>86.31</v>
      </c>
      <c r="DI7" s="24" t="s">
        <v>101</v>
      </c>
      <c r="DJ7" s="24" t="s">
        <v>101</v>
      </c>
      <c r="DK7" s="24" t="s">
        <v>101</v>
      </c>
      <c r="DL7" s="24" t="s">
        <v>101</v>
      </c>
      <c r="DM7" s="24">
        <v>3.77</v>
      </c>
      <c r="DN7" s="24" t="s">
        <v>101</v>
      </c>
      <c r="DO7" s="24" t="s">
        <v>101</v>
      </c>
      <c r="DP7" s="24" t="s">
        <v>101</v>
      </c>
      <c r="DQ7" s="24" t="s">
        <v>101</v>
      </c>
      <c r="DR7" s="24">
        <v>27.46</v>
      </c>
      <c r="DS7" s="24">
        <v>30.82</v>
      </c>
      <c r="DT7" s="24" t="s">
        <v>101</v>
      </c>
      <c r="DU7" s="24" t="s">
        <v>101</v>
      </c>
      <c r="DV7" s="24" t="s">
        <v>101</v>
      </c>
      <c r="DW7" s="24" t="s">
        <v>101</v>
      </c>
      <c r="DX7" s="24">
        <v>0</v>
      </c>
      <c r="DY7" s="24" t="s">
        <v>101</v>
      </c>
      <c r="DZ7" s="24" t="s">
        <v>101</v>
      </c>
      <c r="EA7" s="24" t="s">
        <v>101</v>
      </c>
      <c r="EB7" s="24" t="s">
        <v>101</v>
      </c>
      <c r="EC7" s="24">
        <v>0.02</v>
      </c>
      <c r="ED7" s="24">
        <v>0.06</v>
      </c>
      <c r="EE7" s="24" t="s">
        <v>101</v>
      </c>
      <c r="EF7" s="24" t="s">
        <v>101</v>
      </c>
      <c r="EG7" s="24" t="s">
        <v>101</v>
      </c>
      <c r="EH7" s="24" t="s">
        <v>101</v>
      </c>
      <c r="EI7" s="24">
        <v>0</v>
      </c>
      <c r="EJ7" s="24" t="s">
        <v>101</v>
      </c>
      <c r="EK7" s="24" t="s">
        <v>101</v>
      </c>
      <c r="EL7" s="24" t="s">
        <v>101</v>
      </c>
      <c r="EM7" s="24" t="s">
        <v>101</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コメント</cp:lastModifiedBy>
  <cp:lastPrinted>2026-02-19T06:55:58Z</cp:lastPrinted>
  <dcterms:modified xsi:type="dcterms:W3CDTF">2026-02-19T06:56:43Z</dcterms:modified>
</cp:coreProperties>
</file>