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統計表\09│感薬・薬事\"/>
    </mc:Choice>
  </mc:AlternateContent>
  <xr:revisionPtr revIDLastSave="0" documentId="13_ncr:1_{28801FED-1FC2-49F8-BF3A-6D3B8AB0C9FA}" xr6:coauthVersionLast="47" xr6:coauthVersionMax="47" xr10:uidLastSave="{00000000-0000-0000-0000-000000000000}"/>
  <bookViews>
    <workbookView xWindow="40942" yWindow="-98" windowWidth="28995" windowHeight="15675" xr2:uid="{4F7E0B7C-300D-4A29-955A-3FFEB37F18FA}"/>
  </bookViews>
  <sheets>
    <sheet name="9-2" sheetId="1" r:id="rId1"/>
  </sheets>
  <definedNames>
    <definedName name="_xlnm.Print_Area" localSheetId="0">'9-2'!$A$1:$M$37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E6" i="1"/>
  <c r="M25" i="1"/>
  <c r="L25" i="1"/>
  <c r="K25" i="1"/>
  <c r="J25" i="1"/>
  <c r="I25" i="1"/>
  <c r="F10" i="1"/>
  <c r="E10" i="1"/>
  <c r="D10" i="1"/>
  <c r="C10" i="1"/>
  <c r="B10" i="1"/>
  <c r="F32" i="1" l="1"/>
  <c r="F6" i="1" s="1"/>
  <c r="E32" i="1"/>
  <c r="D32" i="1"/>
  <c r="C32" i="1"/>
  <c r="B32" i="1"/>
  <c r="B6" i="1" s="1"/>
  <c r="M28" i="1"/>
  <c r="L28" i="1"/>
  <c r="K28" i="1"/>
  <c r="J28" i="1"/>
  <c r="C6" i="1" s="1"/>
  <c r="I28" i="1"/>
  <c r="F25" i="1"/>
  <c r="E25" i="1"/>
  <c r="D25" i="1"/>
  <c r="C25" i="1"/>
  <c r="B25" i="1"/>
  <c r="L21" i="1"/>
  <c r="K21" i="1"/>
  <c r="J21" i="1"/>
  <c r="I21" i="1"/>
  <c r="F21" i="1"/>
  <c r="E21" i="1"/>
  <c r="D21" i="1"/>
  <c r="C21" i="1"/>
  <c r="B21" i="1"/>
  <c r="L17" i="1"/>
  <c r="K17" i="1"/>
  <c r="J17" i="1"/>
  <c r="I17" i="1"/>
  <c r="F15" i="1"/>
  <c r="E15" i="1"/>
  <c r="D15" i="1"/>
  <c r="C15" i="1"/>
  <c r="B15" i="1"/>
  <c r="M13" i="1"/>
  <c r="L13" i="1"/>
  <c r="K13" i="1"/>
  <c r="J13" i="1"/>
  <c r="I13" i="1"/>
  <c r="M9" i="1"/>
  <c r="L9" i="1"/>
  <c r="K9" i="1"/>
  <c r="I9" i="1"/>
  <c r="M6" i="1"/>
  <c r="L6" i="1"/>
  <c r="K6" i="1"/>
  <c r="J6" i="1"/>
  <c r="I6" i="1"/>
</calcChain>
</file>

<file path=xl/sharedStrings.xml><?xml version="1.0" encoding="utf-8"?>
<sst xmlns="http://schemas.openxmlformats.org/spreadsheetml/2006/main" count="67" uniqueCount="56">
  <si>
    <t>9-2  薬局・医薬品販売業者数、保健所・市町村別</t>
    <phoneticPr fontId="2"/>
  </si>
  <si>
    <t>　　　　　　　　　　　　　　　　　　　　　　　　　　　　　　　</t>
    <phoneticPr fontId="2"/>
  </si>
  <si>
    <t>保    健    所</t>
    <phoneticPr fontId="2"/>
  </si>
  <si>
    <t>薬  局</t>
  </si>
  <si>
    <t>医 薬 品 販 売 業</t>
    <phoneticPr fontId="2"/>
  </si>
  <si>
    <t>市    町    村</t>
    <phoneticPr fontId="2"/>
  </si>
  <si>
    <t>店　舗</t>
    <rPh sb="0" eb="1">
      <t>ミセ</t>
    </rPh>
    <rPh sb="2" eb="3">
      <t>ホ</t>
    </rPh>
    <phoneticPr fontId="1"/>
  </si>
  <si>
    <t>卸　売</t>
    <rPh sb="0" eb="1">
      <t>オロシ</t>
    </rPh>
    <rPh sb="2" eb="3">
      <t>バイ</t>
    </rPh>
    <phoneticPr fontId="1"/>
  </si>
  <si>
    <t>薬種商</t>
  </si>
  <si>
    <t>特  例</t>
  </si>
  <si>
    <t>総             数</t>
  </si>
  <si>
    <t>魚    沼 保 健 所</t>
    <rPh sb="0" eb="1">
      <t>サカナ</t>
    </rPh>
    <rPh sb="5" eb="6">
      <t>ヌマ</t>
    </rPh>
    <phoneticPr fontId="1"/>
  </si>
  <si>
    <t xml:space="preserve">   魚　　沼　　市</t>
    <rPh sb="3" eb="7">
      <t>ウオヌマ</t>
    </rPh>
    <rPh sb="9" eb="10">
      <t>シ</t>
    </rPh>
    <phoneticPr fontId="1"/>
  </si>
  <si>
    <t xml:space="preserve">   新    潟    市</t>
  </si>
  <si>
    <t>南 魚 沼 保 健 所</t>
    <rPh sb="0" eb="1">
      <t>ミナミ</t>
    </rPh>
    <rPh sb="2" eb="3">
      <t>サカナ</t>
    </rPh>
    <rPh sb="4" eb="5">
      <t>ヌマ</t>
    </rPh>
    <phoneticPr fontId="1"/>
  </si>
  <si>
    <t>村    上 保 健 所</t>
  </si>
  <si>
    <t>　 南　魚　沼　市</t>
    <rPh sb="2" eb="3">
      <t>ミナミ</t>
    </rPh>
    <rPh sb="4" eb="7">
      <t>ウオヌマ</t>
    </rPh>
    <rPh sb="8" eb="9">
      <t>シ</t>
    </rPh>
    <phoneticPr fontId="1"/>
  </si>
  <si>
    <t>-</t>
  </si>
  <si>
    <t xml:space="preserve">   村    上    市</t>
  </si>
  <si>
    <t xml:space="preserve">   湯    沢    町</t>
  </si>
  <si>
    <t xml:space="preserve">   関    川    村</t>
  </si>
  <si>
    <t xml:space="preserve">   粟  島  浦  村</t>
  </si>
  <si>
    <t>十 日 町 保 健 所</t>
  </si>
  <si>
    <t xml:space="preserve">   十  日  町  市</t>
  </si>
  <si>
    <t>新 発 田 保 健 所</t>
  </si>
  <si>
    <t xml:space="preserve">   津    南    町</t>
  </si>
  <si>
    <t xml:space="preserve">   新  発  田  市</t>
  </si>
  <si>
    <t xml:space="preserve">   阿　賀　野　市</t>
    <rPh sb="3" eb="8">
      <t>アガノ</t>
    </rPh>
    <rPh sb="9" eb="10">
      <t>シ</t>
    </rPh>
    <phoneticPr fontId="1"/>
  </si>
  <si>
    <t>柏    崎 保 健 所</t>
  </si>
  <si>
    <t xml:space="preserve">   胎　　内    市</t>
    <rPh sb="3" eb="4">
      <t>ハラ</t>
    </rPh>
    <rPh sb="6" eb="7">
      <t>ナイ</t>
    </rPh>
    <rPh sb="11" eb="12">
      <t>シ</t>
    </rPh>
    <phoneticPr fontId="1"/>
  </si>
  <si>
    <t xml:space="preserve">   柏    崎    市</t>
  </si>
  <si>
    <t xml:space="preserve">   聖　　籠    町</t>
    <rPh sb="3" eb="4">
      <t>セイ</t>
    </rPh>
    <rPh sb="6" eb="7">
      <t>ロウ</t>
    </rPh>
    <rPh sb="11" eb="12">
      <t>マチ</t>
    </rPh>
    <phoneticPr fontId="1"/>
  </si>
  <si>
    <t xml:space="preserve">   刈    羽    村</t>
  </si>
  <si>
    <t>新    津 保 健 所</t>
  </si>
  <si>
    <t>上    越 保 健 所</t>
  </si>
  <si>
    <t xml:space="preserve">   五　　泉    市</t>
    <rPh sb="3" eb="7">
      <t>ゴセン</t>
    </rPh>
    <phoneticPr fontId="1"/>
  </si>
  <si>
    <t xml:space="preserve">   上    越    市</t>
  </si>
  <si>
    <t>　 阿　　賀　　町</t>
    <rPh sb="2" eb="3">
      <t>オク</t>
    </rPh>
    <rPh sb="5" eb="6">
      <t>ガ</t>
    </rPh>
    <phoneticPr fontId="1"/>
  </si>
  <si>
    <t xml:space="preserve">   妙    高    市</t>
    <rPh sb="13" eb="14">
      <t>シ</t>
    </rPh>
    <phoneticPr fontId="1"/>
  </si>
  <si>
    <t>三    条 保 健 所</t>
  </si>
  <si>
    <t>糸 魚 川 保 健 所</t>
  </si>
  <si>
    <t xml:space="preserve">   三    条    市</t>
  </si>
  <si>
    <t xml:space="preserve">   糸  魚  川  市</t>
  </si>
  <si>
    <t xml:space="preserve">   加    茂    市</t>
  </si>
  <si>
    <t xml:space="preserve">   燕          市</t>
  </si>
  <si>
    <t>佐　　渡 保 健 所</t>
    <rPh sb="0" eb="4">
      <t>サド</t>
    </rPh>
    <phoneticPr fontId="2"/>
  </si>
  <si>
    <t xml:space="preserve">   弥    彦    村</t>
  </si>
  <si>
    <t xml:space="preserve">   佐　　渡    市</t>
    <rPh sb="3" eb="7">
      <t>サド</t>
    </rPh>
    <phoneticPr fontId="1"/>
  </si>
  <si>
    <t xml:space="preserve">   田    上    町</t>
    <phoneticPr fontId="1"/>
  </si>
  <si>
    <t>長    岡 保 健 所</t>
  </si>
  <si>
    <t xml:space="preserve">   長    岡    市</t>
  </si>
  <si>
    <t xml:space="preserve">   見    附    市</t>
  </si>
  <si>
    <t xml:space="preserve">   小  千  谷  市</t>
  </si>
  <si>
    <t xml:space="preserve">   出  雲  崎  町</t>
  </si>
  <si>
    <t>資料：「感染症対策・薬務課調べ」</t>
    <rPh sb="0" eb="2">
      <t>シリョウ</t>
    </rPh>
    <rPh sb="4" eb="9">
      <t>カンセンショウタイサク</t>
    </rPh>
    <rPh sb="10" eb="13">
      <t>ヤクムカ</t>
    </rPh>
    <rPh sb="13" eb="14">
      <t>シラ</t>
    </rPh>
    <phoneticPr fontId="1"/>
  </si>
  <si>
    <t>令和６年度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</si>
</sst>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5" x14ac:knownFonts="1">
    <font>
      <sz val="13.5"/>
      <name val="FixedSys"/>
      <charset val="128"/>
    </font>
    <font>
      <sz val="6.75"/>
      <name val="FixedSys"/>
      <charset val="128"/>
    </font>
    <font>
      <sz val="6.75"/>
      <name val="ＭＳ Ｐゴシック"/>
      <family val="3"/>
      <charset val="128"/>
    </font>
    <font>
      <sz val="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10" xfId="0" applyFont="1" applyBorder="1" applyProtection="1">
      <protection locked="0"/>
    </xf>
    <xf numFmtId="176" fontId="3" fillId="0" borderId="11" xfId="0" applyNumberFormat="1" applyFont="1" applyBorder="1" applyProtection="1">
      <protection locked="0"/>
    </xf>
    <xf numFmtId="176" fontId="3" fillId="0" borderId="12" xfId="0" applyNumberFormat="1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3" fillId="0" borderId="12" xfId="0" applyFont="1" applyBorder="1" applyAlignment="1" applyProtection="1">
      <alignment horizontal="right"/>
      <protection locked="0"/>
    </xf>
    <xf numFmtId="176" fontId="3" fillId="0" borderId="11" xfId="0" applyNumberFormat="1" applyFont="1" applyBorder="1" applyAlignment="1" applyProtection="1">
      <alignment horizontal="right"/>
      <protection locked="0"/>
    </xf>
    <xf numFmtId="176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76" fontId="3" fillId="0" borderId="11" xfId="0" applyNumberFormat="1" applyFont="1" applyBorder="1" applyAlignment="1" applyProtection="1">
      <alignment vertical="center"/>
      <protection locked="0"/>
    </xf>
    <xf numFmtId="176" fontId="3" fillId="0" borderId="11" xfId="0" applyNumberFormat="1" applyFont="1" applyBorder="1" applyAlignment="1" applyProtection="1">
      <alignment horizontal="right" vertical="center"/>
      <protection locked="0"/>
    </xf>
    <xf numFmtId="176" fontId="3" fillId="0" borderId="12" xfId="0" applyNumberFormat="1" applyFont="1" applyBorder="1" applyAlignment="1" applyProtection="1">
      <alignment vertical="center"/>
      <protection locked="0"/>
    </xf>
    <xf numFmtId="0" fontId="3" fillId="0" borderId="11" xfId="0" applyFont="1" applyBorder="1" applyProtection="1">
      <protection locked="0"/>
    </xf>
    <xf numFmtId="0" fontId="3" fillId="0" borderId="6" xfId="0" applyFont="1" applyBorder="1" applyProtection="1">
      <protection locked="0"/>
    </xf>
    <xf numFmtId="176" fontId="3" fillId="0" borderId="7" xfId="0" applyNumberFormat="1" applyFont="1" applyBorder="1" applyProtection="1">
      <protection locked="0"/>
    </xf>
    <xf numFmtId="176" fontId="3" fillId="0" borderId="8" xfId="0" applyNumberFormat="1" applyFont="1" applyBorder="1" applyProtection="1">
      <protection locked="0"/>
    </xf>
    <xf numFmtId="0" fontId="3" fillId="0" borderId="6" xfId="0" applyFont="1" applyBorder="1" applyAlignment="1" applyProtection="1">
      <alignment vertical="center"/>
      <protection locked="0"/>
    </xf>
    <xf numFmtId="176" fontId="3" fillId="0" borderId="7" xfId="0" applyNumberFormat="1" applyFont="1" applyBorder="1" applyAlignment="1" applyProtection="1">
      <alignment vertical="center"/>
      <protection locked="0"/>
    </xf>
    <xf numFmtId="176" fontId="3" fillId="0" borderId="8" xfId="0" applyNumberFormat="1" applyFont="1" applyBorder="1" applyAlignment="1" applyProtection="1">
      <alignment vertical="center"/>
      <protection locked="0"/>
    </xf>
    <xf numFmtId="176" fontId="3" fillId="0" borderId="0" xfId="0" applyNumberFormat="1" applyFont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269FA-0C62-4F7F-810E-89A3C74AF864}">
  <dimension ref="A1:U147"/>
  <sheetViews>
    <sheetView showGridLines="0" tabSelected="1" zoomScale="170" zoomScaleNormal="170" zoomScaleSheetLayoutView="145" workbookViewId="0">
      <selection activeCell="T7" sqref="T7"/>
    </sheetView>
  </sheetViews>
  <sheetFormatPr defaultColWidth="11.625" defaultRowHeight="7.15" x14ac:dyDescent="0.15"/>
  <cols>
    <col min="1" max="1" width="10.75" style="2" customWidth="1"/>
    <col min="2" max="6" width="4" style="2" customWidth="1"/>
    <col min="7" max="7" width="6.625" style="2" customWidth="1"/>
    <col min="8" max="8" width="10.375" style="2" bestFit="1" customWidth="1"/>
    <col min="9" max="13" width="4" style="2" customWidth="1"/>
    <col min="14" max="14" width="2" style="2" customWidth="1"/>
    <col min="15" max="15" width="8.625" style="2" customWidth="1"/>
    <col min="16" max="20" width="4.125" style="2" customWidth="1"/>
    <col min="21" max="21" width="2" style="2" customWidth="1"/>
    <col min="22" max="22" width="8.625" style="2" customWidth="1"/>
    <col min="23" max="27" width="4.125" style="2" customWidth="1"/>
    <col min="28" max="29" width="7.625" style="2" customWidth="1"/>
    <col min="30" max="30" width="1.625" style="2" customWidth="1"/>
    <col min="31" max="256" width="11.625" style="2"/>
    <col min="257" max="257" width="10.75" style="2" customWidth="1"/>
    <col min="258" max="262" width="4" style="2" customWidth="1"/>
    <col min="263" max="263" width="6.625" style="2" customWidth="1"/>
    <col min="264" max="264" width="10.375" style="2" bestFit="1" customWidth="1"/>
    <col min="265" max="269" width="4" style="2" customWidth="1"/>
    <col min="270" max="270" width="2" style="2" customWidth="1"/>
    <col min="271" max="271" width="8.625" style="2" customWidth="1"/>
    <col min="272" max="276" width="4.125" style="2" customWidth="1"/>
    <col min="277" max="277" width="2" style="2" customWidth="1"/>
    <col min="278" max="278" width="8.625" style="2" customWidth="1"/>
    <col min="279" max="283" width="4.125" style="2" customWidth="1"/>
    <col min="284" max="285" width="7.625" style="2" customWidth="1"/>
    <col min="286" max="286" width="1.625" style="2" customWidth="1"/>
    <col min="287" max="512" width="11.625" style="2"/>
    <col min="513" max="513" width="10.75" style="2" customWidth="1"/>
    <col min="514" max="518" width="4" style="2" customWidth="1"/>
    <col min="519" max="519" width="6.625" style="2" customWidth="1"/>
    <col min="520" max="520" width="10.375" style="2" bestFit="1" customWidth="1"/>
    <col min="521" max="525" width="4" style="2" customWidth="1"/>
    <col min="526" max="526" width="2" style="2" customWidth="1"/>
    <col min="527" max="527" width="8.625" style="2" customWidth="1"/>
    <col min="528" max="532" width="4.125" style="2" customWidth="1"/>
    <col min="533" max="533" width="2" style="2" customWidth="1"/>
    <col min="534" max="534" width="8.625" style="2" customWidth="1"/>
    <col min="535" max="539" width="4.125" style="2" customWidth="1"/>
    <col min="540" max="541" width="7.625" style="2" customWidth="1"/>
    <col min="542" max="542" width="1.625" style="2" customWidth="1"/>
    <col min="543" max="768" width="11.625" style="2"/>
    <col min="769" max="769" width="10.75" style="2" customWidth="1"/>
    <col min="770" max="774" width="4" style="2" customWidth="1"/>
    <col min="775" max="775" width="6.625" style="2" customWidth="1"/>
    <col min="776" max="776" width="10.375" style="2" bestFit="1" customWidth="1"/>
    <col min="777" max="781" width="4" style="2" customWidth="1"/>
    <col min="782" max="782" width="2" style="2" customWidth="1"/>
    <col min="783" max="783" width="8.625" style="2" customWidth="1"/>
    <col min="784" max="788" width="4.125" style="2" customWidth="1"/>
    <col min="789" max="789" width="2" style="2" customWidth="1"/>
    <col min="790" max="790" width="8.625" style="2" customWidth="1"/>
    <col min="791" max="795" width="4.125" style="2" customWidth="1"/>
    <col min="796" max="797" width="7.625" style="2" customWidth="1"/>
    <col min="798" max="798" width="1.625" style="2" customWidth="1"/>
    <col min="799" max="1024" width="11.625" style="2"/>
    <col min="1025" max="1025" width="10.75" style="2" customWidth="1"/>
    <col min="1026" max="1030" width="4" style="2" customWidth="1"/>
    <col min="1031" max="1031" width="6.625" style="2" customWidth="1"/>
    <col min="1032" max="1032" width="10.375" style="2" bestFit="1" customWidth="1"/>
    <col min="1033" max="1037" width="4" style="2" customWidth="1"/>
    <col min="1038" max="1038" width="2" style="2" customWidth="1"/>
    <col min="1039" max="1039" width="8.625" style="2" customWidth="1"/>
    <col min="1040" max="1044" width="4.125" style="2" customWidth="1"/>
    <col min="1045" max="1045" width="2" style="2" customWidth="1"/>
    <col min="1046" max="1046" width="8.625" style="2" customWidth="1"/>
    <col min="1047" max="1051" width="4.125" style="2" customWidth="1"/>
    <col min="1052" max="1053" width="7.625" style="2" customWidth="1"/>
    <col min="1054" max="1054" width="1.625" style="2" customWidth="1"/>
    <col min="1055" max="1280" width="11.625" style="2"/>
    <col min="1281" max="1281" width="10.75" style="2" customWidth="1"/>
    <col min="1282" max="1286" width="4" style="2" customWidth="1"/>
    <col min="1287" max="1287" width="6.625" style="2" customWidth="1"/>
    <col min="1288" max="1288" width="10.375" style="2" bestFit="1" customWidth="1"/>
    <col min="1289" max="1293" width="4" style="2" customWidth="1"/>
    <col min="1294" max="1294" width="2" style="2" customWidth="1"/>
    <col min="1295" max="1295" width="8.625" style="2" customWidth="1"/>
    <col min="1296" max="1300" width="4.125" style="2" customWidth="1"/>
    <col min="1301" max="1301" width="2" style="2" customWidth="1"/>
    <col min="1302" max="1302" width="8.625" style="2" customWidth="1"/>
    <col min="1303" max="1307" width="4.125" style="2" customWidth="1"/>
    <col min="1308" max="1309" width="7.625" style="2" customWidth="1"/>
    <col min="1310" max="1310" width="1.625" style="2" customWidth="1"/>
    <col min="1311" max="1536" width="11.625" style="2"/>
    <col min="1537" max="1537" width="10.75" style="2" customWidth="1"/>
    <col min="1538" max="1542" width="4" style="2" customWidth="1"/>
    <col min="1543" max="1543" width="6.625" style="2" customWidth="1"/>
    <col min="1544" max="1544" width="10.375" style="2" bestFit="1" customWidth="1"/>
    <col min="1545" max="1549" width="4" style="2" customWidth="1"/>
    <col min="1550" max="1550" width="2" style="2" customWidth="1"/>
    <col min="1551" max="1551" width="8.625" style="2" customWidth="1"/>
    <col min="1552" max="1556" width="4.125" style="2" customWidth="1"/>
    <col min="1557" max="1557" width="2" style="2" customWidth="1"/>
    <col min="1558" max="1558" width="8.625" style="2" customWidth="1"/>
    <col min="1559" max="1563" width="4.125" style="2" customWidth="1"/>
    <col min="1564" max="1565" width="7.625" style="2" customWidth="1"/>
    <col min="1566" max="1566" width="1.625" style="2" customWidth="1"/>
    <col min="1567" max="1792" width="11.625" style="2"/>
    <col min="1793" max="1793" width="10.75" style="2" customWidth="1"/>
    <col min="1794" max="1798" width="4" style="2" customWidth="1"/>
    <col min="1799" max="1799" width="6.625" style="2" customWidth="1"/>
    <col min="1800" max="1800" width="10.375" style="2" bestFit="1" customWidth="1"/>
    <col min="1801" max="1805" width="4" style="2" customWidth="1"/>
    <col min="1806" max="1806" width="2" style="2" customWidth="1"/>
    <col min="1807" max="1807" width="8.625" style="2" customWidth="1"/>
    <col min="1808" max="1812" width="4.125" style="2" customWidth="1"/>
    <col min="1813" max="1813" width="2" style="2" customWidth="1"/>
    <col min="1814" max="1814" width="8.625" style="2" customWidth="1"/>
    <col min="1815" max="1819" width="4.125" style="2" customWidth="1"/>
    <col min="1820" max="1821" width="7.625" style="2" customWidth="1"/>
    <col min="1822" max="1822" width="1.625" style="2" customWidth="1"/>
    <col min="1823" max="2048" width="11.625" style="2"/>
    <col min="2049" max="2049" width="10.75" style="2" customWidth="1"/>
    <col min="2050" max="2054" width="4" style="2" customWidth="1"/>
    <col min="2055" max="2055" width="6.625" style="2" customWidth="1"/>
    <col min="2056" max="2056" width="10.375" style="2" bestFit="1" customWidth="1"/>
    <col min="2057" max="2061" width="4" style="2" customWidth="1"/>
    <col min="2062" max="2062" width="2" style="2" customWidth="1"/>
    <col min="2063" max="2063" width="8.625" style="2" customWidth="1"/>
    <col min="2064" max="2068" width="4.125" style="2" customWidth="1"/>
    <col min="2069" max="2069" width="2" style="2" customWidth="1"/>
    <col min="2070" max="2070" width="8.625" style="2" customWidth="1"/>
    <col min="2071" max="2075" width="4.125" style="2" customWidth="1"/>
    <col min="2076" max="2077" width="7.625" style="2" customWidth="1"/>
    <col min="2078" max="2078" width="1.625" style="2" customWidth="1"/>
    <col min="2079" max="2304" width="11.625" style="2"/>
    <col min="2305" max="2305" width="10.75" style="2" customWidth="1"/>
    <col min="2306" max="2310" width="4" style="2" customWidth="1"/>
    <col min="2311" max="2311" width="6.625" style="2" customWidth="1"/>
    <col min="2312" max="2312" width="10.375" style="2" bestFit="1" customWidth="1"/>
    <col min="2313" max="2317" width="4" style="2" customWidth="1"/>
    <col min="2318" max="2318" width="2" style="2" customWidth="1"/>
    <col min="2319" max="2319" width="8.625" style="2" customWidth="1"/>
    <col min="2320" max="2324" width="4.125" style="2" customWidth="1"/>
    <col min="2325" max="2325" width="2" style="2" customWidth="1"/>
    <col min="2326" max="2326" width="8.625" style="2" customWidth="1"/>
    <col min="2327" max="2331" width="4.125" style="2" customWidth="1"/>
    <col min="2332" max="2333" width="7.625" style="2" customWidth="1"/>
    <col min="2334" max="2334" width="1.625" style="2" customWidth="1"/>
    <col min="2335" max="2560" width="11.625" style="2"/>
    <col min="2561" max="2561" width="10.75" style="2" customWidth="1"/>
    <col min="2562" max="2566" width="4" style="2" customWidth="1"/>
    <col min="2567" max="2567" width="6.625" style="2" customWidth="1"/>
    <col min="2568" max="2568" width="10.375" style="2" bestFit="1" customWidth="1"/>
    <col min="2569" max="2573" width="4" style="2" customWidth="1"/>
    <col min="2574" max="2574" width="2" style="2" customWidth="1"/>
    <col min="2575" max="2575" width="8.625" style="2" customWidth="1"/>
    <col min="2576" max="2580" width="4.125" style="2" customWidth="1"/>
    <col min="2581" max="2581" width="2" style="2" customWidth="1"/>
    <col min="2582" max="2582" width="8.625" style="2" customWidth="1"/>
    <col min="2583" max="2587" width="4.125" style="2" customWidth="1"/>
    <col min="2588" max="2589" width="7.625" style="2" customWidth="1"/>
    <col min="2590" max="2590" width="1.625" style="2" customWidth="1"/>
    <col min="2591" max="2816" width="11.625" style="2"/>
    <col min="2817" max="2817" width="10.75" style="2" customWidth="1"/>
    <col min="2818" max="2822" width="4" style="2" customWidth="1"/>
    <col min="2823" max="2823" width="6.625" style="2" customWidth="1"/>
    <col min="2824" max="2824" width="10.375" style="2" bestFit="1" customWidth="1"/>
    <col min="2825" max="2829" width="4" style="2" customWidth="1"/>
    <col min="2830" max="2830" width="2" style="2" customWidth="1"/>
    <col min="2831" max="2831" width="8.625" style="2" customWidth="1"/>
    <col min="2832" max="2836" width="4.125" style="2" customWidth="1"/>
    <col min="2837" max="2837" width="2" style="2" customWidth="1"/>
    <col min="2838" max="2838" width="8.625" style="2" customWidth="1"/>
    <col min="2839" max="2843" width="4.125" style="2" customWidth="1"/>
    <col min="2844" max="2845" width="7.625" style="2" customWidth="1"/>
    <col min="2846" max="2846" width="1.625" style="2" customWidth="1"/>
    <col min="2847" max="3072" width="11.625" style="2"/>
    <col min="3073" max="3073" width="10.75" style="2" customWidth="1"/>
    <col min="3074" max="3078" width="4" style="2" customWidth="1"/>
    <col min="3079" max="3079" width="6.625" style="2" customWidth="1"/>
    <col min="3080" max="3080" width="10.375" style="2" bestFit="1" customWidth="1"/>
    <col min="3081" max="3085" width="4" style="2" customWidth="1"/>
    <col min="3086" max="3086" width="2" style="2" customWidth="1"/>
    <col min="3087" max="3087" width="8.625" style="2" customWidth="1"/>
    <col min="3088" max="3092" width="4.125" style="2" customWidth="1"/>
    <col min="3093" max="3093" width="2" style="2" customWidth="1"/>
    <col min="3094" max="3094" width="8.625" style="2" customWidth="1"/>
    <col min="3095" max="3099" width="4.125" style="2" customWidth="1"/>
    <col min="3100" max="3101" width="7.625" style="2" customWidth="1"/>
    <col min="3102" max="3102" width="1.625" style="2" customWidth="1"/>
    <col min="3103" max="3328" width="11.625" style="2"/>
    <col min="3329" max="3329" width="10.75" style="2" customWidth="1"/>
    <col min="3330" max="3334" width="4" style="2" customWidth="1"/>
    <col min="3335" max="3335" width="6.625" style="2" customWidth="1"/>
    <col min="3336" max="3336" width="10.375" style="2" bestFit="1" customWidth="1"/>
    <col min="3337" max="3341" width="4" style="2" customWidth="1"/>
    <col min="3342" max="3342" width="2" style="2" customWidth="1"/>
    <col min="3343" max="3343" width="8.625" style="2" customWidth="1"/>
    <col min="3344" max="3348" width="4.125" style="2" customWidth="1"/>
    <col min="3349" max="3349" width="2" style="2" customWidth="1"/>
    <col min="3350" max="3350" width="8.625" style="2" customWidth="1"/>
    <col min="3351" max="3355" width="4.125" style="2" customWidth="1"/>
    <col min="3356" max="3357" width="7.625" style="2" customWidth="1"/>
    <col min="3358" max="3358" width="1.625" style="2" customWidth="1"/>
    <col min="3359" max="3584" width="11.625" style="2"/>
    <col min="3585" max="3585" width="10.75" style="2" customWidth="1"/>
    <col min="3586" max="3590" width="4" style="2" customWidth="1"/>
    <col min="3591" max="3591" width="6.625" style="2" customWidth="1"/>
    <col min="3592" max="3592" width="10.375" style="2" bestFit="1" customWidth="1"/>
    <col min="3593" max="3597" width="4" style="2" customWidth="1"/>
    <col min="3598" max="3598" width="2" style="2" customWidth="1"/>
    <col min="3599" max="3599" width="8.625" style="2" customWidth="1"/>
    <col min="3600" max="3604" width="4.125" style="2" customWidth="1"/>
    <col min="3605" max="3605" width="2" style="2" customWidth="1"/>
    <col min="3606" max="3606" width="8.625" style="2" customWidth="1"/>
    <col min="3607" max="3611" width="4.125" style="2" customWidth="1"/>
    <col min="3612" max="3613" width="7.625" style="2" customWidth="1"/>
    <col min="3614" max="3614" width="1.625" style="2" customWidth="1"/>
    <col min="3615" max="3840" width="11.625" style="2"/>
    <col min="3841" max="3841" width="10.75" style="2" customWidth="1"/>
    <col min="3842" max="3846" width="4" style="2" customWidth="1"/>
    <col min="3847" max="3847" width="6.625" style="2" customWidth="1"/>
    <col min="3848" max="3848" width="10.375" style="2" bestFit="1" customWidth="1"/>
    <col min="3849" max="3853" width="4" style="2" customWidth="1"/>
    <col min="3854" max="3854" width="2" style="2" customWidth="1"/>
    <col min="3855" max="3855" width="8.625" style="2" customWidth="1"/>
    <col min="3856" max="3860" width="4.125" style="2" customWidth="1"/>
    <col min="3861" max="3861" width="2" style="2" customWidth="1"/>
    <col min="3862" max="3862" width="8.625" style="2" customWidth="1"/>
    <col min="3863" max="3867" width="4.125" style="2" customWidth="1"/>
    <col min="3868" max="3869" width="7.625" style="2" customWidth="1"/>
    <col min="3870" max="3870" width="1.625" style="2" customWidth="1"/>
    <col min="3871" max="4096" width="11.625" style="2"/>
    <col min="4097" max="4097" width="10.75" style="2" customWidth="1"/>
    <col min="4098" max="4102" width="4" style="2" customWidth="1"/>
    <col min="4103" max="4103" width="6.625" style="2" customWidth="1"/>
    <col min="4104" max="4104" width="10.375" style="2" bestFit="1" customWidth="1"/>
    <col min="4105" max="4109" width="4" style="2" customWidth="1"/>
    <col min="4110" max="4110" width="2" style="2" customWidth="1"/>
    <col min="4111" max="4111" width="8.625" style="2" customWidth="1"/>
    <col min="4112" max="4116" width="4.125" style="2" customWidth="1"/>
    <col min="4117" max="4117" width="2" style="2" customWidth="1"/>
    <col min="4118" max="4118" width="8.625" style="2" customWidth="1"/>
    <col min="4119" max="4123" width="4.125" style="2" customWidth="1"/>
    <col min="4124" max="4125" width="7.625" style="2" customWidth="1"/>
    <col min="4126" max="4126" width="1.625" style="2" customWidth="1"/>
    <col min="4127" max="4352" width="11.625" style="2"/>
    <col min="4353" max="4353" width="10.75" style="2" customWidth="1"/>
    <col min="4354" max="4358" width="4" style="2" customWidth="1"/>
    <col min="4359" max="4359" width="6.625" style="2" customWidth="1"/>
    <col min="4360" max="4360" width="10.375" style="2" bestFit="1" customWidth="1"/>
    <col min="4361" max="4365" width="4" style="2" customWidth="1"/>
    <col min="4366" max="4366" width="2" style="2" customWidth="1"/>
    <col min="4367" max="4367" width="8.625" style="2" customWidth="1"/>
    <col min="4368" max="4372" width="4.125" style="2" customWidth="1"/>
    <col min="4373" max="4373" width="2" style="2" customWidth="1"/>
    <col min="4374" max="4374" width="8.625" style="2" customWidth="1"/>
    <col min="4375" max="4379" width="4.125" style="2" customWidth="1"/>
    <col min="4380" max="4381" width="7.625" style="2" customWidth="1"/>
    <col min="4382" max="4382" width="1.625" style="2" customWidth="1"/>
    <col min="4383" max="4608" width="11.625" style="2"/>
    <col min="4609" max="4609" width="10.75" style="2" customWidth="1"/>
    <col min="4610" max="4614" width="4" style="2" customWidth="1"/>
    <col min="4615" max="4615" width="6.625" style="2" customWidth="1"/>
    <col min="4616" max="4616" width="10.375" style="2" bestFit="1" customWidth="1"/>
    <col min="4617" max="4621" width="4" style="2" customWidth="1"/>
    <col min="4622" max="4622" width="2" style="2" customWidth="1"/>
    <col min="4623" max="4623" width="8.625" style="2" customWidth="1"/>
    <col min="4624" max="4628" width="4.125" style="2" customWidth="1"/>
    <col min="4629" max="4629" width="2" style="2" customWidth="1"/>
    <col min="4630" max="4630" width="8.625" style="2" customWidth="1"/>
    <col min="4631" max="4635" width="4.125" style="2" customWidth="1"/>
    <col min="4636" max="4637" width="7.625" style="2" customWidth="1"/>
    <col min="4638" max="4638" width="1.625" style="2" customWidth="1"/>
    <col min="4639" max="4864" width="11.625" style="2"/>
    <col min="4865" max="4865" width="10.75" style="2" customWidth="1"/>
    <col min="4866" max="4870" width="4" style="2" customWidth="1"/>
    <col min="4871" max="4871" width="6.625" style="2" customWidth="1"/>
    <col min="4872" max="4872" width="10.375" style="2" bestFit="1" customWidth="1"/>
    <col min="4873" max="4877" width="4" style="2" customWidth="1"/>
    <col min="4878" max="4878" width="2" style="2" customWidth="1"/>
    <col min="4879" max="4879" width="8.625" style="2" customWidth="1"/>
    <col min="4880" max="4884" width="4.125" style="2" customWidth="1"/>
    <col min="4885" max="4885" width="2" style="2" customWidth="1"/>
    <col min="4886" max="4886" width="8.625" style="2" customWidth="1"/>
    <col min="4887" max="4891" width="4.125" style="2" customWidth="1"/>
    <col min="4892" max="4893" width="7.625" style="2" customWidth="1"/>
    <col min="4894" max="4894" width="1.625" style="2" customWidth="1"/>
    <col min="4895" max="5120" width="11.625" style="2"/>
    <col min="5121" max="5121" width="10.75" style="2" customWidth="1"/>
    <col min="5122" max="5126" width="4" style="2" customWidth="1"/>
    <col min="5127" max="5127" width="6.625" style="2" customWidth="1"/>
    <col min="5128" max="5128" width="10.375" style="2" bestFit="1" customWidth="1"/>
    <col min="5129" max="5133" width="4" style="2" customWidth="1"/>
    <col min="5134" max="5134" width="2" style="2" customWidth="1"/>
    <col min="5135" max="5135" width="8.625" style="2" customWidth="1"/>
    <col min="5136" max="5140" width="4.125" style="2" customWidth="1"/>
    <col min="5141" max="5141" width="2" style="2" customWidth="1"/>
    <col min="5142" max="5142" width="8.625" style="2" customWidth="1"/>
    <col min="5143" max="5147" width="4.125" style="2" customWidth="1"/>
    <col min="5148" max="5149" width="7.625" style="2" customWidth="1"/>
    <col min="5150" max="5150" width="1.625" style="2" customWidth="1"/>
    <col min="5151" max="5376" width="11.625" style="2"/>
    <col min="5377" max="5377" width="10.75" style="2" customWidth="1"/>
    <col min="5378" max="5382" width="4" style="2" customWidth="1"/>
    <col min="5383" max="5383" width="6.625" style="2" customWidth="1"/>
    <col min="5384" max="5384" width="10.375" style="2" bestFit="1" customWidth="1"/>
    <col min="5385" max="5389" width="4" style="2" customWidth="1"/>
    <col min="5390" max="5390" width="2" style="2" customWidth="1"/>
    <col min="5391" max="5391" width="8.625" style="2" customWidth="1"/>
    <col min="5392" max="5396" width="4.125" style="2" customWidth="1"/>
    <col min="5397" max="5397" width="2" style="2" customWidth="1"/>
    <col min="5398" max="5398" width="8.625" style="2" customWidth="1"/>
    <col min="5399" max="5403" width="4.125" style="2" customWidth="1"/>
    <col min="5404" max="5405" width="7.625" style="2" customWidth="1"/>
    <col min="5406" max="5406" width="1.625" style="2" customWidth="1"/>
    <col min="5407" max="5632" width="11.625" style="2"/>
    <col min="5633" max="5633" width="10.75" style="2" customWidth="1"/>
    <col min="5634" max="5638" width="4" style="2" customWidth="1"/>
    <col min="5639" max="5639" width="6.625" style="2" customWidth="1"/>
    <col min="5640" max="5640" width="10.375" style="2" bestFit="1" customWidth="1"/>
    <col min="5641" max="5645" width="4" style="2" customWidth="1"/>
    <col min="5646" max="5646" width="2" style="2" customWidth="1"/>
    <col min="5647" max="5647" width="8.625" style="2" customWidth="1"/>
    <col min="5648" max="5652" width="4.125" style="2" customWidth="1"/>
    <col min="5653" max="5653" width="2" style="2" customWidth="1"/>
    <col min="5654" max="5654" width="8.625" style="2" customWidth="1"/>
    <col min="5655" max="5659" width="4.125" style="2" customWidth="1"/>
    <col min="5660" max="5661" width="7.625" style="2" customWidth="1"/>
    <col min="5662" max="5662" width="1.625" style="2" customWidth="1"/>
    <col min="5663" max="5888" width="11.625" style="2"/>
    <col min="5889" max="5889" width="10.75" style="2" customWidth="1"/>
    <col min="5890" max="5894" width="4" style="2" customWidth="1"/>
    <col min="5895" max="5895" width="6.625" style="2" customWidth="1"/>
    <col min="5896" max="5896" width="10.375" style="2" bestFit="1" customWidth="1"/>
    <col min="5897" max="5901" width="4" style="2" customWidth="1"/>
    <col min="5902" max="5902" width="2" style="2" customWidth="1"/>
    <col min="5903" max="5903" width="8.625" style="2" customWidth="1"/>
    <col min="5904" max="5908" width="4.125" style="2" customWidth="1"/>
    <col min="5909" max="5909" width="2" style="2" customWidth="1"/>
    <col min="5910" max="5910" width="8.625" style="2" customWidth="1"/>
    <col min="5911" max="5915" width="4.125" style="2" customWidth="1"/>
    <col min="5916" max="5917" width="7.625" style="2" customWidth="1"/>
    <col min="5918" max="5918" width="1.625" style="2" customWidth="1"/>
    <col min="5919" max="6144" width="11.625" style="2"/>
    <col min="6145" max="6145" width="10.75" style="2" customWidth="1"/>
    <col min="6146" max="6150" width="4" style="2" customWidth="1"/>
    <col min="6151" max="6151" width="6.625" style="2" customWidth="1"/>
    <col min="6152" max="6152" width="10.375" style="2" bestFit="1" customWidth="1"/>
    <col min="6153" max="6157" width="4" style="2" customWidth="1"/>
    <col min="6158" max="6158" width="2" style="2" customWidth="1"/>
    <col min="6159" max="6159" width="8.625" style="2" customWidth="1"/>
    <col min="6160" max="6164" width="4.125" style="2" customWidth="1"/>
    <col min="6165" max="6165" width="2" style="2" customWidth="1"/>
    <col min="6166" max="6166" width="8.625" style="2" customWidth="1"/>
    <col min="6167" max="6171" width="4.125" style="2" customWidth="1"/>
    <col min="6172" max="6173" width="7.625" style="2" customWidth="1"/>
    <col min="6174" max="6174" width="1.625" style="2" customWidth="1"/>
    <col min="6175" max="6400" width="11.625" style="2"/>
    <col min="6401" max="6401" width="10.75" style="2" customWidth="1"/>
    <col min="6402" max="6406" width="4" style="2" customWidth="1"/>
    <col min="6407" max="6407" width="6.625" style="2" customWidth="1"/>
    <col min="6408" max="6408" width="10.375" style="2" bestFit="1" customWidth="1"/>
    <col min="6409" max="6413" width="4" style="2" customWidth="1"/>
    <col min="6414" max="6414" width="2" style="2" customWidth="1"/>
    <col min="6415" max="6415" width="8.625" style="2" customWidth="1"/>
    <col min="6416" max="6420" width="4.125" style="2" customWidth="1"/>
    <col min="6421" max="6421" width="2" style="2" customWidth="1"/>
    <col min="6422" max="6422" width="8.625" style="2" customWidth="1"/>
    <col min="6423" max="6427" width="4.125" style="2" customWidth="1"/>
    <col min="6428" max="6429" width="7.625" style="2" customWidth="1"/>
    <col min="6430" max="6430" width="1.625" style="2" customWidth="1"/>
    <col min="6431" max="6656" width="11.625" style="2"/>
    <col min="6657" max="6657" width="10.75" style="2" customWidth="1"/>
    <col min="6658" max="6662" width="4" style="2" customWidth="1"/>
    <col min="6663" max="6663" width="6.625" style="2" customWidth="1"/>
    <col min="6664" max="6664" width="10.375" style="2" bestFit="1" customWidth="1"/>
    <col min="6665" max="6669" width="4" style="2" customWidth="1"/>
    <col min="6670" max="6670" width="2" style="2" customWidth="1"/>
    <col min="6671" max="6671" width="8.625" style="2" customWidth="1"/>
    <col min="6672" max="6676" width="4.125" style="2" customWidth="1"/>
    <col min="6677" max="6677" width="2" style="2" customWidth="1"/>
    <col min="6678" max="6678" width="8.625" style="2" customWidth="1"/>
    <col min="6679" max="6683" width="4.125" style="2" customWidth="1"/>
    <col min="6684" max="6685" width="7.625" style="2" customWidth="1"/>
    <col min="6686" max="6686" width="1.625" style="2" customWidth="1"/>
    <col min="6687" max="6912" width="11.625" style="2"/>
    <col min="6913" max="6913" width="10.75" style="2" customWidth="1"/>
    <col min="6914" max="6918" width="4" style="2" customWidth="1"/>
    <col min="6919" max="6919" width="6.625" style="2" customWidth="1"/>
    <col min="6920" max="6920" width="10.375" style="2" bestFit="1" customWidth="1"/>
    <col min="6921" max="6925" width="4" style="2" customWidth="1"/>
    <col min="6926" max="6926" width="2" style="2" customWidth="1"/>
    <col min="6927" max="6927" width="8.625" style="2" customWidth="1"/>
    <col min="6928" max="6932" width="4.125" style="2" customWidth="1"/>
    <col min="6933" max="6933" width="2" style="2" customWidth="1"/>
    <col min="6934" max="6934" width="8.625" style="2" customWidth="1"/>
    <col min="6935" max="6939" width="4.125" style="2" customWidth="1"/>
    <col min="6940" max="6941" width="7.625" style="2" customWidth="1"/>
    <col min="6942" max="6942" width="1.625" style="2" customWidth="1"/>
    <col min="6943" max="7168" width="11.625" style="2"/>
    <col min="7169" max="7169" width="10.75" style="2" customWidth="1"/>
    <col min="7170" max="7174" width="4" style="2" customWidth="1"/>
    <col min="7175" max="7175" width="6.625" style="2" customWidth="1"/>
    <col min="7176" max="7176" width="10.375" style="2" bestFit="1" customWidth="1"/>
    <col min="7177" max="7181" width="4" style="2" customWidth="1"/>
    <col min="7182" max="7182" width="2" style="2" customWidth="1"/>
    <col min="7183" max="7183" width="8.625" style="2" customWidth="1"/>
    <col min="7184" max="7188" width="4.125" style="2" customWidth="1"/>
    <col min="7189" max="7189" width="2" style="2" customWidth="1"/>
    <col min="7190" max="7190" width="8.625" style="2" customWidth="1"/>
    <col min="7191" max="7195" width="4.125" style="2" customWidth="1"/>
    <col min="7196" max="7197" width="7.625" style="2" customWidth="1"/>
    <col min="7198" max="7198" width="1.625" style="2" customWidth="1"/>
    <col min="7199" max="7424" width="11.625" style="2"/>
    <col min="7425" max="7425" width="10.75" style="2" customWidth="1"/>
    <col min="7426" max="7430" width="4" style="2" customWidth="1"/>
    <col min="7431" max="7431" width="6.625" style="2" customWidth="1"/>
    <col min="7432" max="7432" width="10.375" style="2" bestFit="1" customWidth="1"/>
    <col min="7433" max="7437" width="4" style="2" customWidth="1"/>
    <col min="7438" max="7438" width="2" style="2" customWidth="1"/>
    <col min="7439" max="7439" width="8.625" style="2" customWidth="1"/>
    <col min="7440" max="7444" width="4.125" style="2" customWidth="1"/>
    <col min="7445" max="7445" width="2" style="2" customWidth="1"/>
    <col min="7446" max="7446" width="8.625" style="2" customWidth="1"/>
    <col min="7447" max="7451" width="4.125" style="2" customWidth="1"/>
    <col min="7452" max="7453" width="7.625" style="2" customWidth="1"/>
    <col min="7454" max="7454" width="1.625" style="2" customWidth="1"/>
    <col min="7455" max="7680" width="11.625" style="2"/>
    <col min="7681" max="7681" width="10.75" style="2" customWidth="1"/>
    <col min="7682" max="7686" width="4" style="2" customWidth="1"/>
    <col min="7687" max="7687" width="6.625" style="2" customWidth="1"/>
    <col min="7688" max="7688" width="10.375" style="2" bestFit="1" customWidth="1"/>
    <col min="7689" max="7693" width="4" style="2" customWidth="1"/>
    <col min="7694" max="7694" width="2" style="2" customWidth="1"/>
    <col min="7695" max="7695" width="8.625" style="2" customWidth="1"/>
    <col min="7696" max="7700" width="4.125" style="2" customWidth="1"/>
    <col min="7701" max="7701" width="2" style="2" customWidth="1"/>
    <col min="7702" max="7702" width="8.625" style="2" customWidth="1"/>
    <col min="7703" max="7707" width="4.125" style="2" customWidth="1"/>
    <col min="7708" max="7709" width="7.625" style="2" customWidth="1"/>
    <col min="7710" max="7710" width="1.625" style="2" customWidth="1"/>
    <col min="7711" max="7936" width="11.625" style="2"/>
    <col min="7937" max="7937" width="10.75" style="2" customWidth="1"/>
    <col min="7938" max="7942" width="4" style="2" customWidth="1"/>
    <col min="7943" max="7943" width="6.625" style="2" customWidth="1"/>
    <col min="7944" max="7944" width="10.375" style="2" bestFit="1" customWidth="1"/>
    <col min="7945" max="7949" width="4" style="2" customWidth="1"/>
    <col min="7950" max="7950" width="2" style="2" customWidth="1"/>
    <col min="7951" max="7951" width="8.625" style="2" customWidth="1"/>
    <col min="7952" max="7956" width="4.125" style="2" customWidth="1"/>
    <col min="7957" max="7957" width="2" style="2" customWidth="1"/>
    <col min="7958" max="7958" width="8.625" style="2" customWidth="1"/>
    <col min="7959" max="7963" width="4.125" style="2" customWidth="1"/>
    <col min="7964" max="7965" width="7.625" style="2" customWidth="1"/>
    <col min="7966" max="7966" width="1.625" style="2" customWidth="1"/>
    <col min="7967" max="8192" width="11.625" style="2"/>
    <col min="8193" max="8193" width="10.75" style="2" customWidth="1"/>
    <col min="8194" max="8198" width="4" style="2" customWidth="1"/>
    <col min="8199" max="8199" width="6.625" style="2" customWidth="1"/>
    <col min="8200" max="8200" width="10.375" style="2" bestFit="1" customWidth="1"/>
    <col min="8201" max="8205" width="4" style="2" customWidth="1"/>
    <col min="8206" max="8206" width="2" style="2" customWidth="1"/>
    <col min="8207" max="8207" width="8.625" style="2" customWidth="1"/>
    <col min="8208" max="8212" width="4.125" style="2" customWidth="1"/>
    <col min="8213" max="8213" width="2" style="2" customWidth="1"/>
    <col min="8214" max="8214" width="8.625" style="2" customWidth="1"/>
    <col min="8215" max="8219" width="4.125" style="2" customWidth="1"/>
    <col min="8220" max="8221" width="7.625" style="2" customWidth="1"/>
    <col min="8222" max="8222" width="1.625" style="2" customWidth="1"/>
    <col min="8223" max="8448" width="11.625" style="2"/>
    <col min="8449" max="8449" width="10.75" style="2" customWidth="1"/>
    <col min="8450" max="8454" width="4" style="2" customWidth="1"/>
    <col min="8455" max="8455" width="6.625" style="2" customWidth="1"/>
    <col min="8456" max="8456" width="10.375" style="2" bestFit="1" customWidth="1"/>
    <col min="8457" max="8461" width="4" style="2" customWidth="1"/>
    <col min="8462" max="8462" width="2" style="2" customWidth="1"/>
    <col min="8463" max="8463" width="8.625" style="2" customWidth="1"/>
    <col min="8464" max="8468" width="4.125" style="2" customWidth="1"/>
    <col min="8469" max="8469" width="2" style="2" customWidth="1"/>
    <col min="8470" max="8470" width="8.625" style="2" customWidth="1"/>
    <col min="8471" max="8475" width="4.125" style="2" customWidth="1"/>
    <col min="8476" max="8477" width="7.625" style="2" customWidth="1"/>
    <col min="8478" max="8478" width="1.625" style="2" customWidth="1"/>
    <col min="8479" max="8704" width="11.625" style="2"/>
    <col min="8705" max="8705" width="10.75" style="2" customWidth="1"/>
    <col min="8706" max="8710" width="4" style="2" customWidth="1"/>
    <col min="8711" max="8711" width="6.625" style="2" customWidth="1"/>
    <col min="8712" max="8712" width="10.375" style="2" bestFit="1" customWidth="1"/>
    <col min="8713" max="8717" width="4" style="2" customWidth="1"/>
    <col min="8718" max="8718" width="2" style="2" customWidth="1"/>
    <col min="8719" max="8719" width="8.625" style="2" customWidth="1"/>
    <col min="8720" max="8724" width="4.125" style="2" customWidth="1"/>
    <col min="8725" max="8725" width="2" style="2" customWidth="1"/>
    <col min="8726" max="8726" width="8.625" style="2" customWidth="1"/>
    <col min="8727" max="8731" width="4.125" style="2" customWidth="1"/>
    <col min="8732" max="8733" width="7.625" style="2" customWidth="1"/>
    <col min="8734" max="8734" width="1.625" style="2" customWidth="1"/>
    <col min="8735" max="8960" width="11.625" style="2"/>
    <col min="8961" max="8961" width="10.75" style="2" customWidth="1"/>
    <col min="8962" max="8966" width="4" style="2" customWidth="1"/>
    <col min="8967" max="8967" width="6.625" style="2" customWidth="1"/>
    <col min="8968" max="8968" width="10.375" style="2" bestFit="1" customWidth="1"/>
    <col min="8969" max="8973" width="4" style="2" customWidth="1"/>
    <col min="8974" max="8974" width="2" style="2" customWidth="1"/>
    <col min="8975" max="8975" width="8.625" style="2" customWidth="1"/>
    <col min="8976" max="8980" width="4.125" style="2" customWidth="1"/>
    <col min="8981" max="8981" width="2" style="2" customWidth="1"/>
    <col min="8982" max="8982" width="8.625" style="2" customWidth="1"/>
    <col min="8983" max="8987" width="4.125" style="2" customWidth="1"/>
    <col min="8988" max="8989" width="7.625" style="2" customWidth="1"/>
    <col min="8990" max="8990" width="1.625" style="2" customWidth="1"/>
    <col min="8991" max="9216" width="11.625" style="2"/>
    <col min="9217" max="9217" width="10.75" style="2" customWidth="1"/>
    <col min="9218" max="9222" width="4" style="2" customWidth="1"/>
    <col min="9223" max="9223" width="6.625" style="2" customWidth="1"/>
    <col min="9224" max="9224" width="10.375" style="2" bestFit="1" customWidth="1"/>
    <col min="9225" max="9229" width="4" style="2" customWidth="1"/>
    <col min="9230" max="9230" width="2" style="2" customWidth="1"/>
    <col min="9231" max="9231" width="8.625" style="2" customWidth="1"/>
    <col min="9232" max="9236" width="4.125" style="2" customWidth="1"/>
    <col min="9237" max="9237" width="2" style="2" customWidth="1"/>
    <col min="9238" max="9238" width="8.625" style="2" customWidth="1"/>
    <col min="9239" max="9243" width="4.125" style="2" customWidth="1"/>
    <col min="9244" max="9245" width="7.625" style="2" customWidth="1"/>
    <col min="9246" max="9246" width="1.625" style="2" customWidth="1"/>
    <col min="9247" max="9472" width="11.625" style="2"/>
    <col min="9473" max="9473" width="10.75" style="2" customWidth="1"/>
    <col min="9474" max="9478" width="4" style="2" customWidth="1"/>
    <col min="9479" max="9479" width="6.625" style="2" customWidth="1"/>
    <col min="9480" max="9480" width="10.375" style="2" bestFit="1" customWidth="1"/>
    <col min="9481" max="9485" width="4" style="2" customWidth="1"/>
    <col min="9486" max="9486" width="2" style="2" customWidth="1"/>
    <col min="9487" max="9487" width="8.625" style="2" customWidth="1"/>
    <col min="9488" max="9492" width="4.125" style="2" customWidth="1"/>
    <col min="9493" max="9493" width="2" style="2" customWidth="1"/>
    <col min="9494" max="9494" width="8.625" style="2" customWidth="1"/>
    <col min="9495" max="9499" width="4.125" style="2" customWidth="1"/>
    <col min="9500" max="9501" width="7.625" style="2" customWidth="1"/>
    <col min="9502" max="9502" width="1.625" style="2" customWidth="1"/>
    <col min="9503" max="9728" width="11.625" style="2"/>
    <col min="9729" max="9729" width="10.75" style="2" customWidth="1"/>
    <col min="9730" max="9734" width="4" style="2" customWidth="1"/>
    <col min="9735" max="9735" width="6.625" style="2" customWidth="1"/>
    <col min="9736" max="9736" width="10.375" style="2" bestFit="1" customWidth="1"/>
    <col min="9737" max="9741" width="4" style="2" customWidth="1"/>
    <col min="9742" max="9742" width="2" style="2" customWidth="1"/>
    <col min="9743" max="9743" width="8.625" style="2" customWidth="1"/>
    <col min="9744" max="9748" width="4.125" style="2" customWidth="1"/>
    <col min="9749" max="9749" width="2" style="2" customWidth="1"/>
    <col min="9750" max="9750" width="8.625" style="2" customWidth="1"/>
    <col min="9751" max="9755" width="4.125" style="2" customWidth="1"/>
    <col min="9756" max="9757" width="7.625" style="2" customWidth="1"/>
    <col min="9758" max="9758" width="1.625" style="2" customWidth="1"/>
    <col min="9759" max="9984" width="11.625" style="2"/>
    <col min="9985" max="9985" width="10.75" style="2" customWidth="1"/>
    <col min="9986" max="9990" width="4" style="2" customWidth="1"/>
    <col min="9991" max="9991" width="6.625" style="2" customWidth="1"/>
    <col min="9992" max="9992" width="10.375" style="2" bestFit="1" customWidth="1"/>
    <col min="9993" max="9997" width="4" style="2" customWidth="1"/>
    <col min="9998" max="9998" width="2" style="2" customWidth="1"/>
    <col min="9999" max="9999" width="8.625" style="2" customWidth="1"/>
    <col min="10000" max="10004" width="4.125" style="2" customWidth="1"/>
    <col min="10005" max="10005" width="2" style="2" customWidth="1"/>
    <col min="10006" max="10006" width="8.625" style="2" customWidth="1"/>
    <col min="10007" max="10011" width="4.125" style="2" customWidth="1"/>
    <col min="10012" max="10013" width="7.625" style="2" customWidth="1"/>
    <col min="10014" max="10014" width="1.625" style="2" customWidth="1"/>
    <col min="10015" max="10240" width="11.625" style="2"/>
    <col min="10241" max="10241" width="10.75" style="2" customWidth="1"/>
    <col min="10242" max="10246" width="4" style="2" customWidth="1"/>
    <col min="10247" max="10247" width="6.625" style="2" customWidth="1"/>
    <col min="10248" max="10248" width="10.375" style="2" bestFit="1" customWidth="1"/>
    <col min="10249" max="10253" width="4" style="2" customWidth="1"/>
    <col min="10254" max="10254" width="2" style="2" customWidth="1"/>
    <col min="10255" max="10255" width="8.625" style="2" customWidth="1"/>
    <col min="10256" max="10260" width="4.125" style="2" customWidth="1"/>
    <col min="10261" max="10261" width="2" style="2" customWidth="1"/>
    <col min="10262" max="10262" width="8.625" style="2" customWidth="1"/>
    <col min="10263" max="10267" width="4.125" style="2" customWidth="1"/>
    <col min="10268" max="10269" width="7.625" style="2" customWidth="1"/>
    <col min="10270" max="10270" width="1.625" style="2" customWidth="1"/>
    <col min="10271" max="10496" width="11.625" style="2"/>
    <col min="10497" max="10497" width="10.75" style="2" customWidth="1"/>
    <col min="10498" max="10502" width="4" style="2" customWidth="1"/>
    <col min="10503" max="10503" width="6.625" style="2" customWidth="1"/>
    <col min="10504" max="10504" width="10.375" style="2" bestFit="1" customWidth="1"/>
    <col min="10505" max="10509" width="4" style="2" customWidth="1"/>
    <col min="10510" max="10510" width="2" style="2" customWidth="1"/>
    <col min="10511" max="10511" width="8.625" style="2" customWidth="1"/>
    <col min="10512" max="10516" width="4.125" style="2" customWidth="1"/>
    <col min="10517" max="10517" width="2" style="2" customWidth="1"/>
    <col min="10518" max="10518" width="8.625" style="2" customWidth="1"/>
    <col min="10519" max="10523" width="4.125" style="2" customWidth="1"/>
    <col min="10524" max="10525" width="7.625" style="2" customWidth="1"/>
    <col min="10526" max="10526" width="1.625" style="2" customWidth="1"/>
    <col min="10527" max="10752" width="11.625" style="2"/>
    <col min="10753" max="10753" width="10.75" style="2" customWidth="1"/>
    <col min="10754" max="10758" width="4" style="2" customWidth="1"/>
    <col min="10759" max="10759" width="6.625" style="2" customWidth="1"/>
    <col min="10760" max="10760" width="10.375" style="2" bestFit="1" customWidth="1"/>
    <col min="10761" max="10765" width="4" style="2" customWidth="1"/>
    <col min="10766" max="10766" width="2" style="2" customWidth="1"/>
    <col min="10767" max="10767" width="8.625" style="2" customWidth="1"/>
    <col min="10768" max="10772" width="4.125" style="2" customWidth="1"/>
    <col min="10773" max="10773" width="2" style="2" customWidth="1"/>
    <col min="10774" max="10774" width="8.625" style="2" customWidth="1"/>
    <col min="10775" max="10779" width="4.125" style="2" customWidth="1"/>
    <col min="10780" max="10781" width="7.625" style="2" customWidth="1"/>
    <col min="10782" max="10782" width="1.625" style="2" customWidth="1"/>
    <col min="10783" max="11008" width="11.625" style="2"/>
    <col min="11009" max="11009" width="10.75" style="2" customWidth="1"/>
    <col min="11010" max="11014" width="4" style="2" customWidth="1"/>
    <col min="11015" max="11015" width="6.625" style="2" customWidth="1"/>
    <col min="11016" max="11016" width="10.375" style="2" bestFit="1" customWidth="1"/>
    <col min="11017" max="11021" width="4" style="2" customWidth="1"/>
    <col min="11022" max="11022" width="2" style="2" customWidth="1"/>
    <col min="11023" max="11023" width="8.625" style="2" customWidth="1"/>
    <col min="11024" max="11028" width="4.125" style="2" customWidth="1"/>
    <col min="11029" max="11029" width="2" style="2" customWidth="1"/>
    <col min="11030" max="11030" width="8.625" style="2" customWidth="1"/>
    <col min="11031" max="11035" width="4.125" style="2" customWidth="1"/>
    <col min="11036" max="11037" width="7.625" style="2" customWidth="1"/>
    <col min="11038" max="11038" width="1.625" style="2" customWidth="1"/>
    <col min="11039" max="11264" width="11.625" style="2"/>
    <col min="11265" max="11265" width="10.75" style="2" customWidth="1"/>
    <col min="11266" max="11270" width="4" style="2" customWidth="1"/>
    <col min="11271" max="11271" width="6.625" style="2" customWidth="1"/>
    <col min="11272" max="11272" width="10.375" style="2" bestFit="1" customWidth="1"/>
    <col min="11273" max="11277" width="4" style="2" customWidth="1"/>
    <col min="11278" max="11278" width="2" style="2" customWidth="1"/>
    <col min="11279" max="11279" width="8.625" style="2" customWidth="1"/>
    <col min="11280" max="11284" width="4.125" style="2" customWidth="1"/>
    <col min="11285" max="11285" width="2" style="2" customWidth="1"/>
    <col min="11286" max="11286" width="8.625" style="2" customWidth="1"/>
    <col min="11287" max="11291" width="4.125" style="2" customWidth="1"/>
    <col min="11292" max="11293" width="7.625" style="2" customWidth="1"/>
    <col min="11294" max="11294" width="1.625" style="2" customWidth="1"/>
    <col min="11295" max="11520" width="11.625" style="2"/>
    <col min="11521" max="11521" width="10.75" style="2" customWidth="1"/>
    <col min="11522" max="11526" width="4" style="2" customWidth="1"/>
    <col min="11527" max="11527" width="6.625" style="2" customWidth="1"/>
    <col min="11528" max="11528" width="10.375" style="2" bestFit="1" customWidth="1"/>
    <col min="11529" max="11533" width="4" style="2" customWidth="1"/>
    <col min="11534" max="11534" width="2" style="2" customWidth="1"/>
    <col min="11535" max="11535" width="8.625" style="2" customWidth="1"/>
    <col min="11536" max="11540" width="4.125" style="2" customWidth="1"/>
    <col min="11541" max="11541" width="2" style="2" customWidth="1"/>
    <col min="11542" max="11542" width="8.625" style="2" customWidth="1"/>
    <col min="11543" max="11547" width="4.125" style="2" customWidth="1"/>
    <col min="11548" max="11549" width="7.625" style="2" customWidth="1"/>
    <col min="11550" max="11550" width="1.625" style="2" customWidth="1"/>
    <col min="11551" max="11776" width="11.625" style="2"/>
    <col min="11777" max="11777" width="10.75" style="2" customWidth="1"/>
    <col min="11778" max="11782" width="4" style="2" customWidth="1"/>
    <col min="11783" max="11783" width="6.625" style="2" customWidth="1"/>
    <col min="11784" max="11784" width="10.375" style="2" bestFit="1" customWidth="1"/>
    <col min="11785" max="11789" width="4" style="2" customWidth="1"/>
    <col min="11790" max="11790" width="2" style="2" customWidth="1"/>
    <col min="11791" max="11791" width="8.625" style="2" customWidth="1"/>
    <col min="11792" max="11796" width="4.125" style="2" customWidth="1"/>
    <col min="11797" max="11797" width="2" style="2" customWidth="1"/>
    <col min="11798" max="11798" width="8.625" style="2" customWidth="1"/>
    <col min="11799" max="11803" width="4.125" style="2" customWidth="1"/>
    <col min="11804" max="11805" width="7.625" style="2" customWidth="1"/>
    <col min="11806" max="11806" width="1.625" style="2" customWidth="1"/>
    <col min="11807" max="12032" width="11.625" style="2"/>
    <col min="12033" max="12033" width="10.75" style="2" customWidth="1"/>
    <col min="12034" max="12038" width="4" style="2" customWidth="1"/>
    <col min="12039" max="12039" width="6.625" style="2" customWidth="1"/>
    <col min="12040" max="12040" width="10.375" style="2" bestFit="1" customWidth="1"/>
    <col min="12041" max="12045" width="4" style="2" customWidth="1"/>
    <col min="12046" max="12046" width="2" style="2" customWidth="1"/>
    <col min="12047" max="12047" width="8.625" style="2" customWidth="1"/>
    <col min="12048" max="12052" width="4.125" style="2" customWidth="1"/>
    <col min="12053" max="12053" width="2" style="2" customWidth="1"/>
    <col min="12054" max="12054" width="8.625" style="2" customWidth="1"/>
    <col min="12055" max="12059" width="4.125" style="2" customWidth="1"/>
    <col min="12060" max="12061" width="7.625" style="2" customWidth="1"/>
    <col min="12062" max="12062" width="1.625" style="2" customWidth="1"/>
    <col min="12063" max="12288" width="11.625" style="2"/>
    <col min="12289" max="12289" width="10.75" style="2" customWidth="1"/>
    <col min="12290" max="12294" width="4" style="2" customWidth="1"/>
    <col min="12295" max="12295" width="6.625" style="2" customWidth="1"/>
    <col min="12296" max="12296" width="10.375" style="2" bestFit="1" customWidth="1"/>
    <col min="12297" max="12301" width="4" style="2" customWidth="1"/>
    <col min="12302" max="12302" width="2" style="2" customWidth="1"/>
    <col min="12303" max="12303" width="8.625" style="2" customWidth="1"/>
    <col min="12304" max="12308" width="4.125" style="2" customWidth="1"/>
    <col min="12309" max="12309" width="2" style="2" customWidth="1"/>
    <col min="12310" max="12310" width="8.625" style="2" customWidth="1"/>
    <col min="12311" max="12315" width="4.125" style="2" customWidth="1"/>
    <col min="12316" max="12317" width="7.625" style="2" customWidth="1"/>
    <col min="12318" max="12318" width="1.625" style="2" customWidth="1"/>
    <col min="12319" max="12544" width="11.625" style="2"/>
    <col min="12545" max="12545" width="10.75" style="2" customWidth="1"/>
    <col min="12546" max="12550" width="4" style="2" customWidth="1"/>
    <col min="12551" max="12551" width="6.625" style="2" customWidth="1"/>
    <col min="12552" max="12552" width="10.375" style="2" bestFit="1" customWidth="1"/>
    <col min="12553" max="12557" width="4" style="2" customWidth="1"/>
    <col min="12558" max="12558" width="2" style="2" customWidth="1"/>
    <col min="12559" max="12559" width="8.625" style="2" customWidth="1"/>
    <col min="12560" max="12564" width="4.125" style="2" customWidth="1"/>
    <col min="12565" max="12565" width="2" style="2" customWidth="1"/>
    <col min="12566" max="12566" width="8.625" style="2" customWidth="1"/>
    <col min="12567" max="12571" width="4.125" style="2" customWidth="1"/>
    <col min="12572" max="12573" width="7.625" style="2" customWidth="1"/>
    <col min="12574" max="12574" width="1.625" style="2" customWidth="1"/>
    <col min="12575" max="12800" width="11.625" style="2"/>
    <col min="12801" max="12801" width="10.75" style="2" customWidth="1"/>
    <col min="12802" max="12806" width="4" style="2" customWidth="1"/>
    <col min="12807" max="12807" width="6.625" style="2" customWidth="1"/>
    <col min="12808" max="12808" width="10.375" style="2" bestFit="1" customWidth="1"/>
    <col min="12809" max="12813" width="4" style="2" customWidth="1"/>
    <col min="12814" max="12814" width="2" style="2" customWidth="1"/>
    <col min="12815" max="12815" width="8.625" style="2" customWidth="1"/>
    <col min="12816" max="12820" width="4.125" style="2" customWidth="1"/>
    <col min="12821" max="12821" width="2" style="2" customWidth="1"/>
    <col min="12822" max="12822" width="8.625" style="2" customWidth="1"/>
    <col min="12823" max="12827" width="4.125" style="2" customWidth="1"/>
    <col min="12828" max="12829" width="7.625" style="2" customWidth="1"/>
    <col min="12830" max="12830" width="1.625" style="2" customWidth="1"/>
    <col min="12831" max="13056" width="11.625" style="2"/>
    <col min="13057" max="13057" width="10.75" style="2" customWidth="1"/>
    <col min="13058" max="13062" width="4" style="2" customWidth="1"/>
    <col min="13063" max="13063" width="6.625" style="2" customWidth="1"/>
    <col min="13064" max="13064" width="10.375" style="2" bestFit="1" customWidth="1"/>
    <col min="13065" max="13069" width="4" style="2" customWidth="1"/>
    <col min="13070" max="13070" width="2" style="2" customWidth="1"/>
    <col min="13071" max="13071" width="8.625" style="2" customWidth="1"/>
    <col min="13072" max="13076" width="4.125" style="2" customWidth="1"/>
    <col min="13077" max="13077" width="2" style="2" customWidth="1"/>
    <col min="13078" max="13078" width="8.625" style="2" customWidth="1"/>
    <col min="13079" max="13083" width="4.125" style="2" customWidth="1"/>
    <col min="13084" max="13085" width="7.625" style="2" customWidth="1"/>
    <col min="13086" max="13086" width="1.625" style="2" customWidth="1"/>
    <col min="13087" max="13312" width="11.625" style="2"/>
    <col min="13313" max="13313" width="10.75" style="2" customWidth="1"/>
    <col min="13314" max="13318" width="4" style="2" customWidth="1"/>
    <col min="13319" max="13319" width="6.625" style="2" customWidth="1"/>
    <col min="13320" max="13320" width="10.375" style="2" bestFit="1" customWidth="1"/>
    <col min="13321" max="13325" width="4" style="2" customWidth="1"/>
    <col min="13326" max="13326" width="2" style="2" customWidth="1"/>
    <col min="13327" max="13327" width="8.625" style="2" customWidth="1"/>
    <col min="13328" max="13332" width="4.125" style="2" customWidth="1"/>
    <col min="13333" max="13333" width="2" style="2" customWidth="1"/>
    <col min="13334" max="13334" width="8.625" style="2" customWidth="1"/>
    <col min="13335" max="13339" width="4.125" style="2" customWidth="1"/>
    <col min="13340" max="13341" width="7.625" style="2" customWidth="1"/>
    <col min="13342" max="13342" width="1.625" style="2" customWidth="1"/>
    <col min="13343" max="13568" width="11.625" style="2"/>
    <col min="13569" max="13569" width="10.75" style="2" customWidth="1"/>
    <col min="13570" max="13574" width="4" style="2" customWidth="1"/>
    <col min="13575" max="13575" width="6.625" style="2" customWidth="1"/>
    <col min="13576" max="13576" width="10.375" style="2" bestFit="1" customWidth="1"/>
    <col min="13577" max="13581" width="4" style="2" customWidth="1"/>
    <col min="13582" max="13582" width="2" style="2" customWidth="1"/>
    <col min="13583" max="13583" width="8.625" style="2" customWidth="1"/>
    <col min="13584" max="13588" width="4.125" style="2" customWidth="1"/>
    <col min="13589" max="13589" width="2" style="2" customWidth="1"/>
    <col min="13590" max="13590" width="8.625" style="2" customWidth="1"/>
    <col min="13591" max="13595" width="4.125" style="2" customWidth="1"/>
    <col min="13596" max="13597" width="7.625" style="2" customWidth="1"/>
    <col min="13598" max="13598" width="1.625" style="2" customWidth="1"/>
    <col min="13599" max="13824" width="11.625" style="2"/>
    <col min="13825" max="13825" width="10.75" style="2" customWidth="1"/>
    <col min="13826" max="13830" width="4" style="2" customWidth="1"/>
    <col min="13831" max="13831" width="6.625" style="2" customWidth="1"/>
    <col min="13832" max="13832" width="10.375" style="2" bestFit="1" customWidth="1"/>
    <col min="13833" max="13837" width="4" style="2" customWidth="1"/>
    <col min="13838" max="13838" width="2" style="2" customWidth="1"/>
    <col min="13839" max="13839" width="8.625" style="2" customWidth="1"/>
    <col min="13840" max="13844" width="4.125" style="2" customWidth="1"/>
    <col min="13845" max="13845" width="2" style="2" customWidth="1"/>
    <col min="13846" max="13846" width="8.625" style="2" customWidth="1"/>
    <col min="13847" max="13851" width="4.125" style="2" customWidth="1"/>
    <col min="13852" max="13853" width="7.625" style="2" customWidth="1"/>
    <col min="13854" max="13854" width="1.625" style="2" customWidth="1"/>
    <col min="13855" max="14080" width="11.625" style="2"/>
    <col min="14081" max="14081" width="10.75" style="2" customWidth="1"/>
    <col min="14082" max="14086" width="4" style="2" customWidth="1"/>
    <col min="14087" max="14087" width="6.625" style="2" customWidth="1"/>
    <col min="14088" max="14088" width="10.375" style="2" bestFit="1" customWidth="1"/>
    <col min="14089" max="14093" width="4" style="2" customWidth="1"/>
    <col min="14094" max="14094" width="2" style="2" customWidth="1"/>
    <col min="14095" max="14095" width="8.625" style="2" customWidth="1"/>
    <col min="14096" max="14100" width="4.125" style="2" customWidth="1"/>
    <col min="14101" max="14101" width="2" style="2" customWidth="1"/>
    <col min="14102" max="14102" width="8.625" style="2" customWidth="1"/>
    <col min="14103" max="14107" width="4.125" style="2" customWidth="1"/>
    <col min="14108" max="14109" width="7.625" style="2" customWidth="1"/>
    <col min="14110" max="14110" width="1.625" style="2" customWidth="1"/>
    <col min="14111" max="14336" width="11.625" style="2"/>
    <col min="14337" max="14337" width="10.75" style="2" customWidth="1"/>
    <col min="14338" max="14342" width="4" style="2" customWidth="1"/>
    <col min="14343" max="14343" width="6.625" style="2" customWidth="1"/>
    <col min="14344" max="14344" width="10.375" style="2" bestFit="1" customWidth="1"/>
    <col min="14345" max="14349" width="4" style="2" customWidth="1"/>
    <col min="14350" max="14350" width="2" style="2" customWidth="1"/>
    <col min="14351" max="14351" width="8.625" style="2" customWidth="1"/>
    <col min="14352" max="14356" width="4.125" style="2" customWidth="1"/>
    <col min="14357" max="14357" width="2" style="2" customWidth="1"/>
    <col min="14358" max="14358" width="8.625" style="2" customWidth="1"/>
    <col min="14359" max="14363" width="4.125" style="2" customWidth="1"/>
    <col min="14364" max="14365" width="7.625" style="2" customWidth="1"/>
    <col min="14366" max="14366" width="1.625" style="2" customWidth="1"/>
    <col min="14367" max="14592" width="11.625" style="2"/>
    <col min="14593" max="14593" width="10.75" style="2" customWidth="1"/>
    <col min="14594" max="14598" width="4" style="2" customWidth="1"/>
    <col min="14599" max="14599" width="6.625" style="2" customWidth="1"/>
    <col min="14600" max="14600" width="10.375" style="2" bestFit="1" customWidth="1"/>
    <col min="14601" max="14605" width="4" style="2" customWidth="1"/>
    <col min="14606" max="14606" width="2" style="2" customWidth="1"/>
    <col min="14607" max="14607" width="8.625" style="2" customWidth="1"/>
    <col min="14608" max="14612" width="4.125" style="2" customWidth="1"/>
    <col min="14613" max="14613" width="2" style="2" customWidth="1"/>
    <col min="14614" max="14614" width="8.625" style="2" customWidth="1"/>
    <col min="14615" max="14619" width="4.125" style="2" customWidth="1"/>
    <col min="14620" max="14621" width="7.625" style="2" customWidth="1"/>
    <col min="14622" max="14622" width="1.625" style="2" customWidth="1"/>
    <col min="14623" max="14848" width="11.625" style="2"/>
    <col min="14849" max="14849" width="10.75" style="2" customWidth="1"/>
    <col min="14850" max="14854" width="4" style="2" customWidth="1"/>
    <col min="14855" max="14855" width="6.625" style="2" customWidth="1"/>
    <col min="14856" max="14856" width="10.375" style="2" bestFit="1" customWidth="1"/>
    <col min="14857" max="14861" width="4" style="2" customWidth="1"/>
    <col min="14862" max="14862" width="2" style="2" customWidth="1"/>
    <col min="14863" max="14863" width="8.625" style="2" customWidth="1"/>
    <col min="14864" max="14868" width="4.125" style="2" customWidth="1"/>
    <col min="14869" max="14869" width="2" style="2" customWidth="1"/>
    <col min="14870" max="14870" width="8.625" style="2" customWidth="1"/>
    <col min="14871" max="14875" width="4.125" style="2" customWidth="1"/>
    <col min="14876" max="14877" width="7.625" style="2" customWidth="1"/>
    <col min="14878" max="14878" width="1.625" style="2" customWidth="1"/>
    <col min="14879" max="15104" width="11.625" style="2"/>
    <col min="15105" max="15105" width="10.75" style="2" customWidth="1"/>
    <col min="15106" max="15110" width="4" style="2" customWidth="1"/>
    <col min="15111" max="15111" width="6.625" style="2" customWidth="1"/>
    <col min="15112" max="15112" width="10.375" style="2" bestFit="1" customWidth="1"/>
    <col min="15113" max="15117" width="4" style="2" customWidth="1"/>
    <col min="15118" max="15118" width="2" style="2" customWidth="1"/>
    <col min="15119" max="15119" width="8.625" style="2" customWidth="1"/>
    <col min="15120" max="15124" width="4.125" style="2" customWidth="1"/>
    <col min="15125" max="15125" width="2" style="2" customWidth="1"/>
    <col min="15126" max="15126" width="8.625" style="2" customWidth="1"/>
    <col min="15127" max="15131" width="4.125" style="2" customWidth="1"/>
    <col min="15132" max="15133" width="7.625" style="2" customWidth="1"/>
    <col min="15134" max="15134" width="1.625" style="2" customWidth="1"/>
    <col min="15135" max="15360" width="11.625" style="2"/>
    <col min="15361" max="15361" width="10.75" style="2" customWidth="1"/>
    <col min="15362" max="15366" width="4" style="2" customWidth="1"/>
    <col min="15367" max="15367" width="6.625" style="2" customWidth="1"/>
    <col min="15368" max="15368" width="10.375" style="2" bestFit="1" customWidth="1"/>
    <col min="15369" max="15373" width="4" style="2" customWidth="1"/>
    <col min="15374" max="15374" width="2" style="2" customWidth="1"/>
    <col min="15375" max="15375" width="8.625" style="2" customWidth="1"/>
    <col min="15376" max="15380" width="4.125" style="2" customWidth="1"/>
    <col min="15381" max="15381" width="2" style="2" customWidth="1"/>
    <col min="15382" max="15382" width="8.625" style="2" customWidth="1"/>
    <col min="15383" max="15387" width="4.125" style="2" customWidth="1"/>
    <col min="15388" max="15389" width="7.625" style="2" customWidth="1"/>
    <col min="15390" max="15390" width="1.625" style="2" customWidth="1"/>
    <col min="15391" max="15616" width="11.625" style="2"/>
    <col min="15617" max="15617" width="10.75" style="2" customWidth="1"/>
    <col min="15618" max="15622" width="4" style="2" customWidth="1"/>
    <col min="15623" max="15623" width="6.625" style="2" customWidth="1"/>
    <col min="15624" max="15624" width="10.375" style="2" bestFit="1" customWidth="1"/>
    <col min="15625" max="15629" width="4" style="2" customWidth="1"/>
    <col min="15630" max="15630" width="2" style="2" customWidth="1"/>
    <col min="15631" max="15631" width="8.625" style="2" customWidth="1"/>
    <col min="15632" max="15636" width="4.125" style="2" customWidth="1"/>
    <col min="15637" max="15637" width="2" style="2" customWidth="1"/>
    <col min="15638" max="15638" width="8.625" style="2" customWidth="1"/>
    <col min="15639" max="15643" width="4.125" style="2" customWidth="1"/>
    <col min="15644" max="15645" width="7.625" style="2" customWidth="1"/>
    <col min="15646" max="15646" width="1.625" style="2" customWidth="1"/>
    <col min="15647" max="15872" width="11.625" style="2"/>
    <col min="15873" max="15873" width="10.75" style="2" customWidth="1"/>
    <col min="15874" max="15878" width="4" style="2" customWidth="1"/>
    <col min="15879" max="15879" width="6.625" style="2" customWidth="1"/>
    <col min="15880" max="15880" width="10.375" style="2" bestFit="1" customWidth="1"/>
    <col min="15881" max="15885" width="4" style="2" customWidth="1"/>
    <col min="15886" max="15886" width="2" style="2" customWidth="1"/>
    <col min="15887" max="15887" width="8.625" style="2" customWidth="1"/>
    <col min="15888" max="15892" width="4.125" style="2" customWidth="1"/>
    <col min="15893" max="15893" width="2" style="2" customWidth="1"/>
    <col min="15894" max="15894" width="8.625" style="2" customWidth="1"/>
    <col min="15895" max="15899" width="4.125" style="2" customWidth="1"/>
    <col min="15900" max="15901" width="7.625" style="2" customWidth="1"/>
    <col min="15902" max="15902" width="1.625" style="2" customWidth="1"/>
    <col min="15903" max="16128" width="11.625" style="2"/>
    <col min="16129" max="16129" width="10.75" style="2" customWidth="1"/>
    <col min="16130" max="16134" width="4" style="2" customWidth="1"/>
    <col min="16135" max="16135" width="6.625" style="2" customWidth="1"/>
    <col min="16136" max="16136" width="10.375" style="2" bestFit="1" customWidth="1"/>
    <col min="16137" max="16141" width="4" style="2" customWidth="1"/>
    <col min="16142" max="16142" width="2" style="2" customWidth="1"/>
    <col min="16143" max="16143" width="8.625" style="2" customWidth="1"/>
    <col min="16144" max="16148" width="4.125" style="2" customWidth="1"/>
    <col min="16149" max="16149" width="2" style="2" customWidth="1"/>
    <col min="16150" max="16150" width="8.625" style="2" customWidth="1"/>
    <col min="16151" max="16155" width="4.125" style="2" customWidth="1"/>
    <col min="16156" max="16157" width="7.625" style="2" customWidth="1"/>
    <col min="16158" max="16158" width="1.625" style="2" customWidth="1"/>
    <col min="16159" max="16384" width="11.625" style="2"/>
  </cols>
  <sheetData>
    <row r="1" spans="1:13" ht="14.25" x14ac:dyDescent="0.3">
      <c r="A1" s="1" t="s">
        <v>0</v>
      </c>
    </row>
    <row r="2" spans="1:13" x14ac:dyDescent="0.15">
      <c r="A2" s="2" t="s">
        <v>1</v>
      </c>
      <c r="J2" s="29" t="s">
        <v>55</v>
      </c>
      <c r="K2" s="29"/>
      <c r="L2" s="29"/>
      <c r="M2" s="29"/>
    </row>
    <row r="3" spans="1:13" ht="9.75" customHeight="1" x14ac:dyDescent="0.15">
      <c r="A3" s="3" t="s">
        <v>2</v>
      </c>
      <c r="B3" s="30" t="s">
        <v>3</v>
      </c>
      <c r="C3" s="32" t="s">
        <v>4</v>
      </c>
      <c r="D3" s="33"/>
      <c r="E3" s="33"/>
      <c r="F3" s="33"/>
      <c r="H3" s="3" t="s">
        <v>2</v>
      </c>
      <c r="I3" s="30" t="s">
        <v>3</v>
      </c>
      <c r="J3" s="32" t="s">
        <v>4</v>
      </c>
      <c r="K3" s="33"/>
      <c r="L3" s="33"/>
      <c r="M3" s="33"/>
    </row>
    <row r="4" spans="1:13" ht="9.75" customHeight="1" x14ac:dyDescent="0.15">
      <c r="A4" s="4" t="s">
        <v>5</v>
      </c>
      <c r="B4" s="31"/>
      <c r="C4" s="5" t="s">
        <v>6</v>
      </c>
      <c r="D4" s="5" t="s">
        <v>7</v>
      </c>
      <c r="E4" s="5" t="s">
        <v>8</v>
      </c>
      <c r="F4" s="6" t="s">
        <v>9</v>
      </c>
      <c r="H4" s="4" t="s">
        <v>5</v>
      </c>
      <c r="I4" s="31"/>
      <c r="J4" s="5" t="s">
        <v>6</v>
      </c>
      <c r="K4" s="5" t="s">
        <v>7</v>
      </c>
      <c r="L4" s="5" t="s">
        <v>8</v>
      </c>
      <c r="M4" s="6" t="s">
        <v>9</v>
      </c>
    </row>
    <row r="5" spans="1:13" ht="9.75" customHeight="1" x14ac:dyDescent="0.15">
      <c r="A5" s="7"/>
      <c r="B5" s="8"/>
      <c r="C5" s="8"/>
      <c r="D5" s="8"/>
      <c r="E5" s="8"/>
      <c r="F5" s="9"/>
      <c r="H5" s="10"/>
      <c r="I5" s="11"/>
      <c r="J5" s="11"/>
      <c r="K5" s="11"/>
      <c r="L5" s="11"/>
      <c r="M5" s="12"/>
    </row>
    <row r="6" spans="1:13" ht="9.75" customHeight="1" x14ac:dyDescent="0.15">
      <c r="A6" s="10" t="s">
        <v>10</v>
      </c>
      <c r="B6" s="11">
        <f>SUM(B8+B10+B15+B21+B25+B32+I6+I9+I13+I17+I21+I25+I28)</f>
        <v>1167</v>
      </c>
      <c r="C6" s="11">
        <f>SUM(C8+C10+C15+C21+C25+C32+J6+J9+J13+J17+J21+J25+J28)</f>
        <v>544</v>
      </c>
      <c r="D6" s="11">
        <f>SUM(D8+D10+D15+D21+D25+D32+K6+K9+K13+K17+K21+K25+K28)</f>
        <v>216</v>
      </c>
      <c r="E6" s="11">
        <f>SUM(E8+E10+E15+E21+E25+E32+L6+L9+L13+L17+L21+L25+L28)</f>
        <v>2</v>
      </c>
      <c r="F6" s="12">
        <f>SUM(F8+F10+F15+F21+F25+F32+M6+M9+M13+M17+M21+M25+M28)</f>
        <v>7</v>
      </c>
      <c r="H6" s="10" t="s">
        <v>11</v>
      </c>
      <c r="I6" s="11">
        <f>SUM(I7)</f>
        <v>18</v>
      </c>
      <c r="J6" s="11">
        <f>SUM(J7)</f>
        <v>6</v>
      </c>
      <c r="K6" s="11">
        <f>SUM(K7)</f>
        <v>1</v>
      </c>
      <c r="L6" s="11">
        <f>SUM(L7)</f>
        <v>0</v>
      </c>
      <c r="M6" s="12">
        <f>SUM(M7)</f>
        <v>2</v>
      </c>
    </row>
    <row r="7" spans="1:13" ht="9.75" customHeight="1" x14ac:dyDescent="0.15">
      <c r="A7" s="10"/>
      <c r="B7" s="11"/>
      <c r="C7" s="11"/>
      <c r="D7" s="11"/>
      <c r="E7" s="11"/>
      <c r="F7" s="12"/>
      <c r="H7" s="10" t="s">
        <v>12</v>
      </c>
      <c r="I7" s="11">
        <v>18</v>
      </c>
      <c r="J7" s="11">
        <v>6</v>
      </c>
      <c r="K7" s="11">
        <v>1</v>
      </c>
      <c r="L7" s="12">
        <v>0</v>
      </c>
      <c r="M7" s="12">
        <v>2</v>
      </c>
    </row>
    <row r="8" spans="1:13" ht="9.75" customHeight="1" x14ac:dyDescent="0.15">
      <c r="A8" s="10" t="s">
        <v>13</v>
      </c>
      <c r="B8" s="11">
        <v>472</v>
      </c>
      <c r="C8" s="11">
        <v>183</v>
      </c>
      <c r="D8" s="11">
        <v>96</v>
      </c>
      <c r="E8" s="11">
        <v>1</v>
      </c>
      <c r="F8" s="12">
        <v>1</v>
      </c>
      <c r="H8" s="10"/>
      <c r="I8" s="11"/>
      <c r="J8" s="11"/>
      <c r="K8" s="11"/>
      <c r="L8" s="11"/>
      <c r="M8" s="12"/>
    </row>
    <row r="9" spans="1:13" ht="9.75" customHeight="1" x14ac:dyDescent="0.15">
      <c r="A9" s="10"/>
      <c r="B9" s="11"/>
      <c r="C9" s="11"/>
      <c r="D9" s="11"/>
      <c r="E9" s="11"/>
      <c r="F9" s="12"/>
      <c r="H9" s="10" t="s">
        <v>14</v>
      </c>
      <c r="I9" s="11">
        <f>SUM(I10:I11)</f>
        <v>28</v>
      </c>
      <c r="J9" s="11">
        <v>18</v>
      </c>
      <c r="K9" s="11">
        <f>SUM(K10:K11)</f>
        <v>3</v>
      </c>
      <c r="L9" s="11">
        <f>SUM(L10:L11)</f>
        <v>0</v>
      </c>
      <c r="M9" s="12">
        <f>SUM(M10:M11)</f>
        <v>0</v>
      </c>
    </row>
    <row r="10" spans="1:13" ht="9.75" customHeight="1" x14ac:dyDescent="0.15">
      <c r="A10" s="10" t="s">
        <v>15</v>
      </c>
      <c r="B10" s="11">
        <f>SUM(B11:B13)</f>
        <v>31</v>
      </c>
      <c r="C10" s="11">
        <f t="shared" ref="C10:F10" si="0">SUM(C11:C13)</f>
        <v>20</v>
      </c>
      <c r="D10" s="11">
        <f t="shared" si="0"/>
        <v>3</v>
      </c>
      <c r="E10" s="11">
        <f t="shared" si="0"/>
        <v>0</v>
      </c>
      <c r="F10" s="12">
        <f t="shared" si="0"/>
        <v>1</v>
      </c>
      <c r="H10" s="2" t="s">
        <v>16</v>
      </c>
      <c r="I10" s="13">
        <v>25</v>
      </c>
      <c r="J10" s="13">
        <v>12</v>
      </c>
      <c r="K10" s="14">
        <v>2</v>
      </c>
      <c r="L10" s="11" t="s">
        <v>17</v>
      </c>
      <c r="M10" s="12" t="s">
        <v>17</v>
      </c>
    </row>
    <row r="11" spans="1:13" ht="9.75" customHeight="1" x14ac:dyDescent="0.15">
      <c r="A11" s="10" t="s">
        <v>18</v>
      </c>
      <c r="B11" s="11">
        <v>30</v>
      </c>
      <c r="C11" s="11">
        <v>20</v>
      </c>
      <c r="D11" s="11">
        <v>3</v>
      </c>
      <c r="E11" s="11">
        <v>0</v>
      </c>
      <c r="F11" s="12">
        <v>1</v>
      </c>
      <c r="H11" s="10" t="s">
        <v>19</v>
      </c>
      <c r="I11" s="11">
        <v>3</v>
      </c>
      <c r="J11" s="11">
        <v>6</v>
      </c>
      <c r="K11" s="11">
        <v>1</v>
      </c>
      <c r="L11" s="11" t="s">
        <v>17</v>
      </c>
      <c r="M11" s="12" t="s">
        <v>17</v>
      </c>
    </row>
    <row r="12" spans="1:13" ht="9.75" customHeight="1" x14ac:dyDescent="0.15">
      <c r="A12" s="10" t="s">
        <v>20</v>
      </c>
      <c r="B12" s="11">
        <v>1</v>
      </c>
      <c r="C12" s="11">
        <v>0</v>
      </c>
      <c r="D12" s="11">
        <v>0</v>
      </c>
      <c r="E12" s="11">
        <v>0</v>
      </c>
      <c r="F12" s="12">
        <v>0</v>
      </c>
      <c r="H12" s="10"/>
      <c r="I12" s="11"/>
      <c r="J12" s="11"/>
      <c r="K12" s="11"/>
      <c r="L12" s="11"/>
      <c r="M12" s="12"/>
    </row>
    <row r="13" spans="1:13" ht="9.75" customHeight="1" x14ac:dyDescent="0.15">
      <c r="A13" s="10" t="s">
        <v>21</v>
      </c>
      <c r="B13" s="11">
        <v>0</v>
      </c>
      <c r="C13" s="11">
        <v>0</v>
      </c>
      <c r="D13" s="11">
        <v>0</v>
      </c>
      <c r="E13" s="11">
        <v>0</v>
      </c>
      <c r="F13" s="12">
        <v>0</v>
      </c>
      <c r="H13" s="10" t="s">
        <v>22</v>
      </c>
      <c r="I13" s="11">
        <f>SUM(I14:I15)</f>
        <v>27</v>
      </c>
      <c r="J13" s="11">
        <f>SUM(J14:J15)</f>
        <v>14</v>
      </c>
      <c r="K13" s="11">
        <f>SUM(K14:K15)</f>
        <v>2</v>
      </c>
      <c r="L13" s="11">
        <f>SUM(L14:L15)</f>
        <v>0</v>
      </c>
      <c r="M13" s="12">
        <f>SUM(M14:M15)</f>
        <v>0</v>
      </c>
    </row>
    <row r="14" spans="1:13" ht="9.75" customHeight="1" x14ac:dyDescent="0.15">
      <c r="A14" s="10"/>
      <c r="B14" s="11"/>
      <c r="C14" s="11"/>
      <c r="D14" s="11"/>
      <c r="E14" s="11"/>
      <c r="F14" s="12"/>
      <c r="H14" s="10" t="s">
        <v>23</v>
      </c>
      <c r="I14" s="11">
        <v>24</v>
      </c>
      <c r="J14" s="11">
        <v>11</v>
      </c>
      <c r="K14" s="11">
        <v>2</v>
      </c>
      <c r="L14" s="11">
        <v>0</v>
      </c>
      <c r="M14" s="12">
        <v>0</v>
      </c>
    </row>
    <row r="15" spans="1:13" ht="9.75" customHeight="1" x14ac:dyDescent="0.15">
      <c r="A15" s="10" t="s">
        <v>24</v>
      </c>
      <c r="B15" s="11">
        <f>SUM(B16:B19)</f>
        <v>85</v>
      </c>
      <c r="C15" s="11">
        <f>SUM(C16:C19)</f>
        <v>50</v>
      </c>
      <c r="D15" s="11">
        <f>SUM(D16:D19)</f>
        <v>7</v>
      </c>
      <c r="E15" s="11">
        <f>SUM(E16:E19)</f>
        <v>0</v>
      </c>
      <c r="F15" s="12">
        <f>SUM(F16:F19)</f>
        <v>0</v>
      </c>
      <c r="H15" s="10" t="s">
        <v>25</v>
      </c>
      <c r="I15" s="11">
        <v>3</v>
      </c>
      <c r="J15" s="11">
        <v>3</v>
      </c>
      <c r="K15" s="11">
        <v>0</v>
      </c>
      <c r="L15" s="11">
        <v>0</v>
      </c>
      <c r="M15" s="12">
        <v>0</v>
      </c>
    </row>
    <row r="16" spans="1:13" ht="9.75" customHeight="1" x14ac:dyDescent="0.15">
      <c r="A16" s="10" t="s">
        <v>26</v>
      </c>
      <c r="B16" s="11">
        <v>53</v>
      </c>
      <c r="C16" s="11">
        <v>30</v>
      </c>
      <c r="D16" s="11">
        <v>5</v>
      </c>
      <c r="E16" s="15">
        <v>0</v>
      </c>
      <c r="F16" s="12">
        <v>0</v>
      </c>
      <c r="H16" s="10"/>
      <c r="I16" s="11"/>
      <c r="J16" s="11"/>
      <c r="K16" s="11"/>
      <c r="L16" s="11"/>
      <c r="M16" s="12"/>
    </row>
    <row r="17" spans="1:21" ht="9.75" customHeight="1" x14ac:dyDescent="0.15">
      <c r="A17" s="10" t="s">
        <v>27</v>
      </c>
      <c r="B17" s="11">
        <v>17</v>
      </c>
      <c r="C17" s="11">
        <v>11</v>
      </c>
      <c r="D17" s="11">
        <v>0</v>
      </c>
      <c r="E17" s="15">
        <v>0</v>
      </c>
      <c r="F17" s="12">
        <v>0</v>
      </c>
      <c r="H17" s="10" t="s">
        <v>28</v>
      </c>
      <c r="I17" s="11">
        <f>SUM(I18:I19)</f>
        <v>38</v>
      </c>
      <c r="J17" s="11">
        <f>SUM(J18:J19)</f>
        <v>23</v>
      </c>
      <c r="K17" s="11">
        <f>SUM(K18:K19)</f>
        <v>4</v>
      </c>
      <c r="L17" s="11">
        <f>SUM(L18:L19)</f>
        <v>0</v>
      </c>
      <c r="M17" s="12"/>
    </row>
    <row r="18" spans="1:21" ht="9.75" customHeight="1" x14ac:dyDescent="0.15">
      <c r="A18" s="10" t="s">
        <v>29</v>
      </c>
      <c r="B18" s="11">
        <v>12</v>
      </c>
      <c r="C18" s="11">
        <v>7</v>
      </c>
      <c r="D18" s="11">
        <v>0</v>
      </c>
      <c r="E18" s="15">
        <v>0</v>
      </c>
      <c r="F18" s="12">
        <v>0</v>
      </c>
      <c r="H18" s="10" t="s">
        <v>30</v>
      </c>
      <c r="I18" s="11">
        <v>37</v>
      </c>
      <c r="J18" s="11">
        <v>22</v>
      </c>
      <c r="K18" s="11">
        <v>3</v>
      </c>
      <c r="L18" s="11">
        <v>0</v>
      </c>
      <c r="M18" s="12"/>
      <c r="N18" s="16"/>
    </row>
    <row r="19" spans="1:21" ht="9.75" customHeight="1" x14ac:dyDescent="0.15">
      <c r="A19" s="10" t="s">
        <v>31</v>
      </c>
      <c r="B19" s="11">
        <v>3</v>
      </c>
      <c r="C19" s="11">
        <v>2</v>
      </c>
      <c r="D19" s="11">
        <v>2</v>
      </c>
      <c r="E19" s="11">
        <v>0</v>
      </c>
      <c r="F19" s="12">
        <v>0</v>
      </c>
      <c r="H19" s="10" t="s">
        <v>32</v>
      </c>
      <c r="I19" s="11">
        <v>1</v>
      </c>
      <c r="J19" s="11">
        <v>1</v>
      </c>
      <c r="K19" s="11">
        <v>1</v>
      </c>
      <c r="L19" s="11">
        <v>0</v>
      </c>
      <c r="M19" s="12">
        <v>0</v>
      </c>
    </row>
    <row r="20" spans="1:21" ht="9.75" customHeight="1" x14ac:dyDescent="0.15">
      <c r="A20" s="10"/>
      <c r="B20" s="11"/>
      <c r="C20" s="11"/>
      <c r="D20" s="11"/>
      <c r="E20" s="11"/>
      <c r="F20" s="12"/>
      <c r="H20" s="10"/>
      <c r="I20" s="11"/>
      <c r="J20" s="11"/>
      <c r="K20" s="11"/>
      <c r="L20" s="11"/>
      <c r="M20" s="12"/>
    </row>
    <row r="21" spans="1:21" ht="9.75" customHeight="1" x14ac:dyDescent="0.15">
      <c r="A21" s="2" t="s">
        <v>33</v>
      </c>
      <c r="B21" s="11">
        <f>SUM(B22:B23)</f>
        <v>28</v>
      </c>
      <c r="C21" s="11">
        <f>SUM(C22:C23)</f>
        <v>16</v>
      </c>
      <c r="D21" s="11">
        <f>SUM(D22:D23)</f>
        <v>1</v>
      </c>
      <c r="E21" s="11">
        <f>SUM(E22:E23)</f>
        <v>0</v>
      </c>
      <c r="F21" s="12">
        <f>SUM(F22:F23)</f>
        <v>0</v>
      </c>
      <c r="H21" s="10" t="s">
        <v>34</v>
      </c>
      <c r="I21" s="11">
        <f>SUM(I22:I23)</f>
        <v>124</v>
      </c>
      <c r="J21" s="11">
        <f>SUM(J22:J23)</f>
        <v>53</v>
      </c>
      <c r="K21" s="11">
        <f>SUM(K22:K23)</f>
        <v>28</v>
      </c>
      <c r="L21" s="11">
        <f>SUM(L22:L23)</f>
        <v>0</v>
      </c>
      <c r="M21" s="12">
        <v>3</v>
      </c>
    </row>
    <row r="22" spans="1:21" ht="9.75" customHeight="1" x14ac:dyDescent="0.15">
      <c r="A22" s="2" t="s">
        <v>35</v>
      </c>
      <c r="B22" s="11">
        <v>26</v>
      </c>
      <c r="C22" s="11">
        <v>13</v>
      </c>
      <c r="D22" s="11">
        <v>1</v>
      </c>
      <c r="E22" s="15">
        <v>0</v>
      </c>
      <c r="F22" s="12">
        <v>0</v>
      </c>
      <c r="H22" s="2" t="s">
        <v>36</v>
      </c>
      <c r="I22" s="12">
        <v>113</v>
      </c>
      <c r="J22" s="12">
        <v>46</v>
      </c>
      <c r="K22" s="12">
        <v>28</v>
      </c>
      <c r="L22" s="12">
        <v>0</v>
      </c>
      <c r="M22" s="12">
        <v>2</v>
      </c>
    </row>
    <row r="23" spans="1:21" ht="9.75" customHeight="1" x14ac:dyDescent="0.15">
      <c r="A23" s="17" t="s">
        <v>37</v>
      </c>
      <c r="B23" s="18">
        <v>2</v>
      </c>
      <c r="C23" s="18">
        <v>3</v>
      </c>
      <c r="D23" s="18">
        <v>0</v>
      </c>
      <c r="E23" s="19">
        <v>0</v>
      </c>
      <c r="F23" s="20">
        <v>0</v>
      </c>
      <c r="H23" s="10" t="s">
        <v>38</v>
      </c>
      <c r="I23" s="11">
        <v>11</v>
      </c>
      <c r="J23" s="11">
        <v>7</v>
      </c>
      <c r="K23" s="11">
        <v>0</v>
      </c>
      <c r="L23" s="11">
        <v>0</v>
      </c>
      <c r="M23" s="12">
        <v>1</v>
      </c>
    </row>
    <row r="24" spans="1:21" ht="9.75" customHeight="1" x14ac:dyDescent="0.15">
      <c r="A24" s="10"/>
      <c r="B24" s="21"/>
      <c r="C24" s="21"/>
      <c r="D24" s="21"/>
      <c r="E24" s="21"/>
      <c r="F24" s="13"/>
      <c r="I24" s="21"/>
      <c r="J24" s="21"/>
      <c r="K24" s="21"/>
      <c r="L24" s="21"/>
      <c r="M24" s="13"/>
    </row>
    <row r="25" spans="1:21" ht="9.75" customHeight="1" x14ac:dyDescent="0.15">
      <c r="A25" s="10" t="s">
        <v>39</v>
      </c>
      <c r="B25" s="11">
        <f>SUM(B26:B30)</f>
        <v>124</v>
      </c>
      <c r="C25" s="11">
        <f>SUM(C26:C30)</f>
        <v>63</v>
      </c>
      <c r="D25" s="11">
        <f>SUM(D26:D30)</f>
        <v>16</v>
      </c>
      <c r="E25" s="11">
        <f>SUM(E26:E30)</f>
        <v>0</v>
      </c>
      <c r="F25" s="12">
        <f>SUM(F26:F30)</f>
        <v>0</v>
      </c>
      <c r="H25" s="10" t="s">
        <v>40</v>
      </c>
      <c r="I25" s="11">
        <f>SUM(I26)</f>
        <v>21</v>
      </c>
      <c r="J25" s="11">
        <f>SUM(J26)</f>
        <v>9</v>
      </c>
      <c r="K25" s="11">
        <f>SUM(K26)</f>
        <v>2</v>
      </c>
      <c r="L25" s="11">
        <f>SUM(L26)</f>
        <v>0</v>
      </c>
      <c r="M25" s="12">
        <f>SUM(M26)</f>
        <v>0</v>
      </c>
      <c r="P25" s="16"/>
      <c r="Q25" s="16"/>
      <c r="R25" s="16"/>
      <c r="S25" s="16"/>
      <c r="T25" s="16"/>
    </row>
    <row r="26" spans="1:21" ht="9.75" customHeight="1" x14ac:dyDescent="0.15">
      <c r="A26" s="10" t="s">
        <v>41</v>
      </c>
      <c r="B26" s="11">
        <v>58</v>
      </c>
      <c r="C26" s="11">
        <v>25</v>
      </c>
      <c r="D26" s="11">
        <v>11</v>
      </c>
      <c r="E26" s="11">
        <v>0</v>
      </c>
      <c r="F26" s="12">
        <v>0</v>
      </c>
      <c r="H26" s="10" t="s">
        <v>42</v>
      </c>
      <c r="I26" s="11">
        <v>21</v>
      </c>
      <c r="J26" s="11">
        <v>9</v>
      </c>
      <c r="K26" s="11">
        <v>2</v>
      </c>
      <c r="L26" s="12">
        <v>0</v>
      </c>
      <c r="M26" s="12">
        <v>0</v>
      </c>
    </row>
    <row r="27" spans="1:21" ht="9.75" customHeight="1" x14ac:dyDescent="0.15">
      <c r="A27" s="10" t="s">
        <v>43</v>
      </c>
      <c r="B27" s="11">
        <v>17</v>
      </c>
      <c r="C27" s="11">
        <v>9</v>
      </c>
      <c r="D27" s="11">
        <v>1</v>
      </c>
      <c r="E27" s="11">
        <v>0</v>
      </c>
      <c r="F27" s="12">
        <v>0</v>
      </c>
      <c r="H27" s="10"/>
      <c r="I27" s="11"/>
      <c r="J27" s="11"/>
      <c r="K27" s="11"/>
      <c r="L27" s="11"/>
      <c r="M27" s="12"/>
      <c r="P27" s="16"/>
      <c r="Q27" s="16"/>
      <c r="R27" s="16"/>
      <c r="S27" s="16"/>
      <c r="T27" s="16"/>
    </row>
    <row r="28" spans="1:21" ht="9.75" customHeight="1" x14ac:dyDescent="0.15">
      <c r="A28" s="10" t="s">
        <v>44</v>
      </c>
      <c r="B28" s="11">
        <v>44</v>
      </c>
      <c r="C28" s="11">
        <v>26</v>
      </c>
      <c r="D28" s="11">
        <v>3</v>
      </c>
      <c r="E28" s="11">
        <v>0</v>
      </c>
      <c r="F28" s="12">
        <v>0</v>
      </c>
      <c r="H28" s="10" t="s">
        <v>45</v>
      </c>
      <c r="I28" s="11">
        <f>SUM(I29)</f>
        <v>28</v>
      </c>
      <c r="J28" s="11">
        <f>SUM(J29)</f>
        <v>17</v>
      </c>
      <c r="K28" s="11">
        <f>SUM(K29)</f>
        <v>7</v>
      </c>
      <c r="L28" s="11">
        <f>SUM(L29)</f>
        <v>0</v>
      </c>
      <c r="M28" s="12">
        <f>SUM(M29)</f>
        <v>0</v>
      </c>
      <c r="P28" s="16"/>
      <c r="Q28" s="16"/>
      <c r="R28" s="16"/>
      <c r="S28" s="16"/>
      <c r="T28" s="16"/>
      <c r="U28" s="16"/>
    </row>
    <row r="29" spans="1:21" ht="9.75" customHeight="1" x14ac:dyDescent="0.15">
      <c r="A29" s="10" t="s">
        <v>46</v>
      </c>
      <c r="B29" s="11">
        <v>1</v>
      </c>
      <c r="C29" s="11">
        <v>1</v>
      </c>
      <c r="D29" s="11">
        <v>1</v>
      </c>
      <c r="E29" s="11">
        <v>0</v>
      </c>
      <c r="F29" s="12">
        <v>0</v>
      </c>
      <c r="H29" s="10" t="s">
        <v>47</v>
      </c>
      <c r="I29" s="11">
        <v>28</v>
      </c>
      <c r="J29" s="11">
        <v>17</v>
      </c>
      <c r="K29" s="11">
        <v>7</v>
      </c>
      <c r="L29" s="12">
        <v>0</v>
      </c>
      <c r="M29" s="12">
        <v>0</v>
      </c>
    </row>
    <row r="30" spans="1:21" ht="9.75" customHeight="1" x14ac:dyDescent="0.15">
      <c r="A30" s="10" t="s">
        <v>48</v>
      </c>
      <c r="B30" s="11">
        <v>4</v>
      </c>
      <c r="C30" s="15">
        <v>2</v>
      </c>
      <c r="D30" s="15">
        <v>0</v>
      </c>
      <c r="E30" s="11">
        <v>0</v>
      </c>
      <c r="F30" s="12">
        <v>0</v>
      </c>
      <c r="H30" s="22"/>
      <c r="I30" s="23"/>
      <c r="J30" s="23"/>
      <c r="K30" s="23"/>
      <c r="L30" s="23"/>
      <c r="M30" s="24"/>
    </row>
    <row r="31" spans="1:21" ht="9.75" customHeight="1" x14ac:dyDescent="0.15">
      <c r="A31" s="10"/>
      <c r="B31" s="21"/>
      <c r="C31" s="21"/>
      <c r="D31" s="21"/>
      <c r="E31" s="21"/>
      <c r="F31" s="13"/>
    </row>
    <row r="32" spans="1:21" ht="9.75" customHeight="1" x14ac:dyDescent="0.15">
      <c r="A32" s="10" t="s">
        <v>49</v>
      </c>
      <c r="B32" s="11">
        <f>SUM(B33:B36)</f>
        <v>143</v>
      </c>
      <c r="C32" s="11">
        <f>SUM(C33:C36)</f>
        <v>72</v>
      </c>
      <c r="D32" s="11">
        <f>SUM(D33:D36)</f>
        <v>46</v>
      </c>
      <c r="E32" s="11">
        <f>SUM(E33:E36)</f>
        <v>1</v>
      </c>
      <c r="F32" s="12">
        <f>SUM(F33:F36)</f>
        <v>0</v>
      </c>
    </row>
    <row r="33" spans="1:6" ht="9.75" customHeight="1" x14ac:dyDescent="0.15">
      <c r="A33" s="10" t="s">
        <v>50</v>
      </c>
      <c r="B33" s="11">
        <v>113</v>
      </c>
      <c r="C33" s="11">
        <v>53</v>
      </c>
      <c r="D33" s="11">
        <v>37</v>
      </c>
      <c r="E33" s="11">
        <v>1</v>
      </c>
      <c r="F33" s="12">
        <v>0</v>
      </c>
    </row>
    <row r="34" spans="1:6" ht="9.75" customHeight="1" x14ac:dyDescent="0.15">
      <c r="A34" s="10" t="s">
        <v>51</v>
      </c>
      <c r="B34" s="11">
        <v>14</v>
      </c>
      <c r="C34" s="11">
        <v>8</v>
      </c>
      <c r="D34" s="11">
        <v>9</v>
      </c>
      <c r="E34" s="11">
        <v>0</v>
      </c>
      <c r="F34" s="12">
        <v>0</v>
      </c>
    </row>
    <row r="35" spans="1:6" ht="9.75" customHeight="1" x14ac:dyDescent="0.15">
      <c r="A35" s="10" t="s">
        <v>52</v>
      </c>
      <c r="B35" s="11">
        <v>15</v>
      </c>
      <c r="C35" s="11">
        <v>11</v>
      </c>
      <c r="D35" s="11">
        <v>0</v>
      </c>
      <c r="E35" s="11">
        <v>0</v>
      </c>
      <c r="F35" s="12">
        <v>0</v>
      </c>
    </row>
    <row r="36" spans="1:6" ht="9.75" customHeight="1" x14ac:dyDescent="0.15">
      <c r="A36" s="10" t="s">
        <v>53</v>
      </c>
      <c r="B36" s="11">
        <v>1</v>
      </c>
      <c r="C36" s="11">
        <v>0</v>
      </c>
      <c r="D36" s="11">
        <v>0</v>
      </c>
      <c r="E36" s="11">
        <v>0</v>
      </c>
      <c r="F36" s="12">
        <v>0</v>
      </c>
    </row>
    <row r="37" spans="1:6" ht="9.75" customHeight="1" x14ac:dyDescent="0.15">
      <c r="A37" s="25"/>
      <c r="B37" s="26"/>
      <c r="C37" s="26"/>
      <c r="D37" s="26"/>
      <c r="E37" s="26"/>
      <c r="F37" s="27"/>
    </row>
    <row r="38" spans="1:6" ht="9.75" customHeight="1" x14ac:dyDescent="0.15">
      <c r="A38" s="17" t="s">
        <v>54</v>
      </c>
      <c r="B38" s="28"/>
      <c r="C38" s="28"/>
      <c r="D38" s="28"/>
      <c r="E38" s="28"/>
      <c r="F38" s="28"/>
    </row>
    <row r="39" spans="1:6" ht="9.75" customHeight="1" x14ac:dyDescent="0.15"/>
    <row r="40" spans="1:6" ht="9.75" customHeight="1" x14ac:dyDescent="0.15"/>
    <row r="41" spans="1:6" ht="9.75" customHeight="1" x14ac:dyDescent="0.15"/>
    <row r="42" spans="1:6" ht="9.75" customHeight="1" x14ac:dyDescent="0.15"/>
    <row r="43" spans="1:6" ht="9.75" customHeight="1" x14ac:dyDescent="0.15"/>
    <row r="44" spans="1:6" ht="9.75" customHeight="1" x14ac:dyDescent="0.15"/>
    <row r="45" spans="1:6" ht="8.25" customHeight="1" x14ac:dyDescent="0.15"/>
    <row r="46" spans="1:6" ht="16.899999999999999" customHeight="1" x14ac:dyDescent="0.15"/>
    <row r="47" spans="1:6" ht="16.899999999999999" customHeight="1" x14ac:dyDescent="0.15"/>
    <row r="48" spans="1:6" ht="16.899999999999999" customHeight="1" x14ac:dyDescent="0.15"/>
    <row r="49" ht="16.899999999999999" customHeight="1" x14ac:dyDescent="0.15"/>
    <row r="50" ht="16.899999999999999" customHeight="1" x14ac:dyDescent="0.15"/>
    <row r="51" ht="16.899999999999999" customHeight="1" x14ac:dyDescent="0.15"/>
    <row r="52" ht="16.899999999999999" customHeight="1" x14ac:dyDescent="0.15"/>
    <row r="53" ht="16.899999999999999" customHeight="1" x14ac:dyDescent="0.15"/>
    <row r="54" ht="16.899999999999999" customHeight="1" x14ac:dyDescent="0.15"/>
    <row r="55" ht="16.899999999999999" customHeight="1" x14ac:dyDescent="0.15"/>
    <row r="56" ht="16.899999999999999" customHeight="1" x14ac:dyDescent="0.15"/>
    <row r="57" ht="16.899999999999999" customHeight="1" x14ac:dyDescent="0.15"/>
    <row r="58" ht="16.899999999999999" customHeight="1" x14ac:dyDescent="0.15"/>
    <row r="59" ht="16.899999999999999" customHeight="1" x14ac:dyDescent="0.15"/>
    <row r="60" ht="16.899999999999999" customHeight="1" x14ac:dyDescent="0.15"/>
    <row r="61" ht="16.899999999999999" customHeight="1" x14ac:dyDescent="0.15"/>
    <row r="62" ht="16.899999999999999" customHeight="1" x14ac:dyDescent="0.15"/>
    <row r="63" ht="16.899999999999999" customHeight="1" x14ac:dyDescent="0.15"/>
    <row r="64" ht="16.899999999999999" customHeight="1" x14ac:dyDescent="0.15"/>
    <row r="65" ht="16.899999999999999" customHeight="1" x14ac:dyDescent="0.15"/>
    <row r="66" ht="16.899999999999999" customHeight="1" x14ac:dyDescent="0.15"/>
    <row r="67" ht="16.899999999999999" customHeight="1" x14ac:dyDescent="0.15"/>
    <row r="68" ht="16.899999999999999" customHeight="1" x14ac:dyDescent="0.15"/>
    <row r="69" ht="16.899999999999999" customHeight="1" x14ac:dyDescent="0.15"/>
    <row r="70" ht="16.899999999999999" customHeight="1" x14ac:dyDescent="0.15"/>
    <row r="71" ht="16.899999999999999" customHeight="1" x14ac:dyDescent="0.15"/>
    <row r="72" ht="16.899999999999999" customHeight="1" x14ac:dyDescent="0.15"/>
    <row r="73" ht="16.899999999999999" customHeight="1" x14ac:dyDescent="0.15"/>
    <row r="74" ht="16.899999999999999" customHeight="1" x14ac:dyDescent="0.15"/>
    <row r="75" ht="16.899999999999999" customHeight="1" x14ac:dyDescent="0.15"/>
    <row r="76" ht="16.899999999999999" customHeight="1" x14ac:dyDescent="0.15"/>
    <row r="77" ht="16.899999999999999" customHeight="1" x14ac:dyDescent="0.15"/>
    <row r="78" ht="16.899999999999999" customHeight="1" x14ac:dyDescent="0.15"/>
    <row r="79" ht="16.899999999999999" customHeight="1" x14ac:dyDescent="0.15"/>
    <row r="80" ht="16.899999999999999" customHeight="1" x14ac:dyDescent="0.15"/>
    <row r="81" ht="16.899999999999999" customHeight="1" x14ac:dyDescent="0.15"/>
    <row r="82" ht="16.899999999999999" customHeight="1" x14ac:dyDescent="0.15"/>
    <row r="83" ht="16.899999999999999" customHeight="1" x14ac:dyDescent="0.15"/>
    <row r="84" ht="16.899999999999999" customHeight="1" x14ac:dyDescent="0.15"/>
    <row r="85" ht="16.899999999999999" customHeight="1" x14ac:dyDescent="0.15"/>
    <row r="86" ht="16.899999999999999" customHeight="1" x14ac:dyDescent="0.15"/>
    <row r="87" ht="16.899999999999999" customHeight="1" x14ac:dyDescent="0.15"/>
    <row r="88" ht="16.899999999999999" customHeight="1" x14ac:dyDescent="0.15"/>
    <row r="89" ht="16.899999999999999" customHeight="1" x14ac:dyDescent="0.15"/>
    <row r="90" ht="16.899999999999999" customHeight="1" x14ac:dyDescent="0.15"/>
    <row r="91" ht="16.899999999999999" customHeight="1" x14ac:dyDescent="0.15"/>
    <row r="92" ht="16.899999999999999" customHeight="1" x14ac:dyDescent="0.15"/>
    <row r="93" ht="16.899999999999999" customHeight="1" x14ac:dyDescent="0.15"/>
    <row r="94" ht="16.899999999999999" customHeight="1" x14ac:dyDescent="0.15"/>
    <row r="95" ht="16.899999999999999" customHeight="1" x14ac:dyDescent="0.15"/>
    <row r="96" ht="16.899999999999999" customHeight="1" x14ac:dyDescent="0.15"/>
    <row r="97" ht="16.899999999999999" customHeight="1" x14ac:dyDescent="0.15"/>
    <row r="98" ht="16.899999999999999" customHeight="1" x14ac:dyDescent="0.15"/>
    <row r="99" ht="16.899999999999999" customHeight="1" x14ac:dyDescent="0.15"/>
    <row r="100" ht="16.899999999999999" customHeight="1" x14ac:dyDescent="0.15"/>
    <row r="101" ht="16.899999999999999" customHeight="1" x14ac:dyDescent="0.15"/>
    <row r="102" ht="16.899999999999999" customHeight="1" x14ac:dyDescent="0.15"/>
    <row r="103" ht="16.899999999999999" customHeight="1" x14ac:dyDescent="0.15"/>
    <row r="104" ht="12.75" customHeight="1" x14ac:dyDescent="0.15"/>
    <row r="105" ht="16.899999999999999" customHeight="1" x14ac:dyDescent="0.15"/>
    <row r="106" ht="16.899999999999999" customHeight="1" x14ac:dyDescent="0.15"/>
    <row r="107" ht="16.899999999999999" customHeight="1" x14ac:dyDescent="0.15"/>
    <row r="108" ht="16.899999999999999" customHeight="1" x14ac:dyDescent="0.15"/>
    <row r="109" ht="16.899999999999999" customHeight="1" x14ac:dyDescent="0.15"/>
    <row r="110" ht="16.899999999999999" customHeight="1" x14ac:dyDescent="0.15"/>
    <row r="111" ht="16.899999999999999" customHeight="1" x14ac:dyDescent="0.15"/>
    <row r="112" ht="16.899999999999999" customHeight="1" x14ac:dyDescent="0.15"/>
    <row r="113" ht="16.899999999999999" customHeight="1" x14ac:dyDescent="0.15"/>
    <row r="114" ht="16.899999999999999" customHeight="1" x14ac:dyDescent="0.15"/>
    <row r="115" ht="16.899999999999999" customHeight="1" x14ac:dyDescent="0.15"/>
    <row r="116" ht="16.899999999999999" customHeight="1" x14ac:dyDescent="0.15"/>
    <row r="117" ht="16.899999999999999" customHeight="1" x14ac:dyDescent="0.15"/>
    <row r="118" ht="16.899999999999999" customHeight="1" x14ac:dyDescent="0.15"/>
    <row r="119" ht="16.899999999999999" customHeight="1" x14ac:dyDescent="0.15"/>
    <row r="120" ht="16.899999999999999" customHeight="1" x14ac:dyDescent="0.15"/>
    <row r="121" ht="16.899999999999999" customHeight="1" x14ac:dyDescent="0.15"/>
    <row r="122" ht="16.899999999999999" customHeight="1" x14ac:dyDescent="0.15"/>
    <row r="123" ht="16.899999999999999" customHeight="1" x14ac:dyDescent="0.15"/>
    <row r="124" ht="16.899999999999999" customHeight="1" x14ac:dyDescent="0.15"/>
    <row r="125" ht="16.899999999999999" customHeight="1" x14ac:dyDescent="0.15"/>
    <row r="126" ht="16.899999999999999" customHeight="1" x14ac:dyDescent="0.15"/>
    <row r="127" ht="16.899999999999999" customHeight="1" x14ac:dyDescent="0.15"/>
    <row r="128" ht="16.899999999999999" customHeight="1" x14ac:dyDescent="0.15"/>
    <row r="129" ht="16.899999999999999" customHeight="1" x14ac:dyDescent="0.15"/>
    <row r="130" ht="16.899999999999999" customHeight="1" x14ac:dyDescent="0.15"/>
    <row r="131" ht="16.899999999999999" customHeight="1" x14ac:dyDescent="0.15"/>
    <row r="132" ht="16.899999999999999" customHeight="1" x14ac:dyDescent="0.15"/>
    <row r="133" ht="16.899999999999999" customHeight="1" x14ac:dyDescent="0.15"/>
    <row r="134" ht="16.899999999999999" customHeight="1" x14ac:dyDescent="0.15"/>
    <row r="135" ht="16.899999999999999" customHeight="1" x14ac:dyDescent="0.15"/>
    <row r="136" ht="16.899999999999999" customHeight="1" x14ac:dyDescent="0.15"/>
    <row r="137" ht="16.899999999999999" customHeight="1" x14ac:dyDescent="0.15"/>
    <row r="138" ht="16.899999999999999" customHeight="1" x14ac:dyDescent="0.15"/>
    <row r="139" ht="16.899999999999999" customHeight="1" x14ac:dyDescent="0.15"/>
    <row r="140" ht="16.899999999999999" customHeight="1" x14ac:dyDescent="0.15"/>
    <row r="141" ht="16.899999999999999" customHeight="1" x14ac:dyDescent="0.15"/>
    <row r="142" ht="16.899999999999999" customHeight="1" x14ac:dyDescent="0.15"/>
    <row r="143" ht="16.899999999999999" customHeight="1" x14ac:dyDescent="0.15"/>
    <row r="144" ht="16.899999999999999" customHeight="1" x14ac:dyDescent="0.15"/>
    <row r="145" ht="16.899999999999999" customHeight="1" x14ac:dyDescent="0.15"/>
    <row r="146" ht="16.899999999999999" customHeight="1" x14ac:dyDescent="0.15"/>
    <row r="147" ht="16.899999999999999" customHeight="1" x14ac:dyDescent="0.15"/>
  </sheetData>
  <mergeCells count="5">
    <mergeCell ref="J2:M2"/>
    <mergeCell ref="B3:B4"/>
    <mergeCell ref="C3:F3"/>
    <mergeCell ref="I3:I4"/>
    <mergeCell ref="J3:M3"/>
  </mergeCells>
  <phoneticPr fontId="1"/>
  <pageMargins left="0.78740157480314965" right="0.78740157480314965" top="0.98425196850393704" bottom="0.98425196850393704" header="0.51181102362204722" footer="0.51181102362204722"/>
  <pageSetup paperSize="9" scale="129" fitToWidth="0" orientation="landscape" r:id="rId1"/>
  <headerFooter alignWithMargins="0"/>
  <ignoredErrors>
    <ignoredError sqref="B6:L33 M6:M3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9-2</vt:lpstr>
      <vt:lpstr>'9-2'!Print_Area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2025-01-30T09:36:43Z</dcterms:created>
  <dcterms:modified xsi:type="dcterms:W3CDTF">2026-02-24T02:02:25Z</dcterms:modified>
</cp:coreProperties>
</file>