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Z:\03 企画担当\04 健康福祉（環境）の現況、福祉保健年報\(R7作業)令和７年福祉保健年報\02確定版\統計表\09│感薬・薬事\"/>
    </mc:Choice>
  </mc:AlternateContent>
  <xr:revisionPtr revIDLastSave="0" documentId="13_ncr:1_{87B6B880-895C-4C82-9982-277093D66CD9}" xr6:coauthVersionLast="47" xr6:coauthVersionMax="47" xr10:uidLastSave="{00000000-0000-0000-0000-000000000000}"/>
  <bookViews>
    <workbookView xWindow="40942" yWindow="-98" windowWidth="28995" windowHeight="15675" xr2:uid="{A31D7898-C761-4282-A8A9-B9CED512E9F3}"/>
  </bookViews>
  <sheets>
    <sheet name="9-1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1" l="1"/>
  <c r="I23" i="1"/>
  <c r="J23" i="1"/>
  <c r="K23" i="1"/>
  <c r="L23" i="1"/>
  <c r="M23" i="1"/>
  <c r="N23" i="1"/>
  <c r="O23" i="1"/>
  <c r="P23" i="1"/>
  <c r="Q23" i="1"/>
  <c r="R23" i="1"/>
  <c r="S23" i="1"/>
  <c r="T23" i="1"/>
  <c r="G17" i="1" l="1"/>
  <c r="E59" i="1"/>
  <c r="E58" i="1"/>
  <c r="S59" i="1"/>
  <c r="S58" i="1"/>
  <c r="S57" i="1"/>
  <c r="E57" i="1"/>
  <c r="S56" i="1"/>
  <c r="E56" i="1"/>
  <c r="S55" i="1"/>
  <c r="E55" i="1"/>
  <c r="S54" i="1"/>
  <c r="E54" i="1"/>
  <c r="S53" i="1"/>
  <c r="E53" i="1"/>
  <c r="S52" i="1"/>
  <c r="E52" i="1"/>
  <c r="S51" i="1"/>
  <c r="E51" i="1"/>
  <c r="S50" i="1"/>
  <c r="E50" i="1"/>
  <c r="S49" i="1"/>
  <c r="E49" i="1"/>
  <c r="S48" i="1"/>
  <c r="S45" i="1" s="1"/>
  <c r="E48" i="1"/>
  <c r="S47" i="1"/>
  <c r="E47" i="1"/>
  <c r="Y45" i="1"/>
  <c r="X45" i="1"/>
  <c r="W45" i="1"/>
  <c r="V45" i="1"/>
  <c r="U45" i="1"/>
  <c r="T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D45" i="1"/>
  <c r="C45" i="1"/>
  <c r="B45" i="1"/>
  <c r="U28" i="1"/>
  <c r="G28" i="1"/>
  <c r="U27" i="1"/>
  <c r="G27" i="1"/>
  <c r="U26" i="1"/>
  <c r="G26" i="1"/>
  <c r="U25" i="1"/>
  <c r="G25" i="1"/>
  <c r="U24" i="1"/>
  <c r="G24" i="1"/>
  <c r="AA23" i="1"/>
  <c r="Z23" i="1"/>
  <c r="Y23" i="1"/>
  <c r="Y15" i="1" s="1"/>
  <c r="X23" i="1"/>
  <c r="X15" i="1" s="1"/>
  <c r="W23" i="1"/>
  <c r="W15" i="1" s="1"/>
  <c r="V23" i="1"/>
  <c r="T15" i="1"/>
  <c r="Q15" i="1"/>
  <c r="O15" i="1"/>
  <c r="M15" i="1"/>
  <c r="L15" i="1"/>
  <c r="K15" i="1"/>
  <c r="I15" i="1"/>
  <c r="F23" i="1"/>
  <c r="F15" i="1" s="1"/>
  <c r="E23" i="1"/>
  <c r="E15" i="1" s="1"/>
  <c r="D23" i="1"/>
  <c r="D15" i="1" s="1"/>
  <c r="U22" i="1"/>
  <c r="G22" i="1"/>
  <c r="U21" i="1"/>
  <c r="G21" i="1"/>
  <c r="U19" i="1"/>
  <c r="U17" i="1" s="1"/>
  <c r="G19" i="1"/>
  <c r="AA17" i="1"/>
  <c r="Z17" i="1"/>
  <c r="Y17" i="1"/>
  <c r="X17" i="1"/>
  <c r="W17" i="1"/>
  <c r="V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F17" i="1"/>
  <c r="E17" i="1"/>
  <c r="D17" i="1"/>
  <c r="AA15" i="1"/>
  <c r="Z15" i="1"/>
  <c r="V15" i="1"/>
  <c r="S15" i="1"/>
  <c r="R15" i="1"/>
  <c r="P15" i="1"/>
  <c r="N15" i="1"/>
  <c r="J15" i="1"/>
  <c r="H15" i="1"/>
  <c r="E45" i="1" l="1"/>
  <c r="U23" i="1"/>
  <c r="U15" i="1"/>
  <c r="G23" i="1"/>
  <c r="G15" i="1" s="1"/>
</calcChain>
</file>

<file path=xl/sharedStrings.xml><?xml version="1.0" encoding="utf-8"?>
<sst xmlns="http://schemas.openxmlformats.org/spreadsheetml/2006/main" count="265" uniqueCount="107">
  <si>
    <t>9-12　覚醒剤監視状況、業種・保健所別</t>
    <rPh sb="6" eb="7">
      <t>セイ</t>
    </rPh>
    <phoneticPr fontId="2"/>
  </si>
  <si>
    <t>(1) 業 種 別</t>
    <phoneticPr fontId="1"/>
  </si>
  <si>
    <t>業            種</t>
    <phoneticPr fontId="2"/>
  </si>
  <si>
    <t>対</t>
  </si>
  <si>
    <t>立</t>
  </si>
  <si>
    <t>違</t>
  </si>
  <si>
    <t>違      反      発      見      項      目      数</t>
    <phoneticPr fontId="2"/>
  </si>
  <si>
    <t>措           置</t>
    <phoneticPr fontId="2"/>
  </si>
  <si>
    <t>処</t>
    <rPh sb="0" eb="1">
      <t>ショ</t>
    </rPh>
    <phoneticPr fontId="2"/>
  </si>
  <si>
    <t>入</t>
  </si>
  <si>
    <t>象</t>
  </si>
  <si>
    <t>検</t>
  </si>
  <si>
    <t>反</t>
  </si>
  <si>
    <t>総</t>
  </si>
  <si>
    <t>製</t>
    <rPh sb="0" eb="1">
      <t>セイ</t>
    </rPh>
    <phoneticPr fontId="2"/>
  </si>
  <si>
    <t>譲</t>
  </si>
  <si>
    <t>施用・仕様・施用
のための交付</t>
    <rPh sb="0" eb="1">
      <t>セ</t>
    </rPh>
    <rPh sb="1" eb="2">
      <t>ヨウ</t>
    </rPh>
    <rPh sb="3" eb="5">
      <t>シヨウ</t>
    </rPh>
    <rPh sb="6" eb="7">
      <t>セ</t>
    </rPh>
    <rPh sb="7" eb="8">
      <t>ヨウ</t>
    </rPh>
    <rPh sb="13" eb="15">
      <t>コウフ</t>
    </rPh>
    <phoneticPr fontId="2"/>
  </si>
  <si>
    <t>廃</t>
  </si>
  <si>
    <t>証</t>
    <rPh sb="0" eb="1">
      <t>アカシ</t>
    </rPh>
    <phoneticPr fontId="2"/>
  </si>
  <si>
    <t>管</t>
  </si>
  <si>
    <t>帳</t>
    <rPh sb="0" eb="1">
      <t>トバリ</t>
    </rPh>
    <phoneticPr fontId="2"/>
  </si>
  <si>
    <t>事</t>
    <rPh sb="0" eb="1">
      <t>コト</t>
    </rPh>
    <phoneticPr fontId="2"/>
  </si>
  <si>
    <t>報</t>
  </si>
  <si>
    <t>保  存</t>
    <phoneticPr fontId="2"/>
  </si>
  <si>
    <t>そ</t>
    <phoneticPr fontId="2"/>
  </si>
  <si>
    <t>改</t>
  </si>
  <si>
    <t>厳</t>
    <rPh sb="0" eb="1">
      <t>ゲン</t>
    </rPh>
    <phoneticPr fontId="2"/>
  </si>
  <si>
    <t>始</t>
  </si>
  <si>
    <t>不</t>
    <rPh sb="0" eb="1">
      <t>フ</t>
    </rPh>
    <phoneticPr fontId="2"/>
  </si>
  <si>
    <t>査</t>
  </si>
  <si>
    <t>造</t>
  </si>
  <si>
    <t>渡</t>
  </si>
  <si>
    <t>善</t>
    <rPh sb="0" eb="1">
      <t>ゼン</t>
    </rPh>
    <phoneticPr fontId="2"/>
  </si>
  <si>
    <t>業</t>
  </si>
  <si>
    <t>施</t>
  </si>
  <si>
    <t>・</t>
  </si>
  <si>
    <t>証</t>
  </si>
  <si>
    <t>理</t>
  </si>
  <si>
    <t>帳</t>
  </si>
  <si>
    <t>利</t>
    <rPh sb="0" eb="1">
      <t>リ</t>
    </rPh>
    <phoneticPr fontId="2"/>
  </si>
  <si>
    <t>行</t>
  </si>
  <si>
    <t>輸</t>
  </si>
  <si>
    <t>報</t>
    <rPh sb="0" eb="1">
      <t>ホウ</t>
    </rPh>
    <phoneticPr fontId="2"/>
  </si>
  <si>
    <t>重</t>
    <rPh sb="0" eb="1">
      <t>ジュウ</t>
    </rPh>
    <phoneticPr fontId="2"/>
  </si>
  <si>
    <t>末</t>
    <rPh sb="0" eb="1">
      <t>マツ</t>
    </rPh>
    <phoneticPr fontId="2"/>
  </si>
  <si>
    <t>置</t>
    <rPh sb="0" eb="1">
      <t>チ</t>
    </rPh>
    <phoneticPr fontId="2"/>
  </si>
  <si>
    <t>務</t>
  </si>
  <si>
    <t>故</t>
    <rPh sb="0" eb="1">
      <t>ユエ</t>
    </rPh>
    <phoneticPr fontId="2"/>
  </si>
  <si>
    <t>の</t>
    <phoneticPr fontId="2"/>
  </si>
  <si>
    <t>告</t>
    <rPh sb="0" eb="1">
      <t>コク</t>
    </rPh>
    <phoneticPr fontId="2"/>
  </si>
  <si>
    <t>益</t>
    <rPh sb="0" eb="1">
      <t>エキ</t>
    </rPh>
    <phoneticPr fontId="2"/>
  </si>
  <si>
    <t>所</t>
  </si>
  <si>
    <t>保</t>
  </si>
  <si>
    <t>書</t>
    <rPh sb="0" eb="1">
      <t>ショ</t>
    </rPh>
    <phoneticPr fontId="2"/>
  </si>
  <si>
    <t>説</t>
    <rPh sb="0" eb="1">
      <t>セツ</t>
    </rPh>
    <phoneticPr fontId="2"/>
  </si>
  <si>
    <t>出</t>
  </si>
  <si>
    <t>受</t>
  </si>
  <si>
    <t>数</t>
  </si>
  <si>
    <t>棄</t>
  </si>
  <si>
    <t>紙</t>
    <rPh sb="0" eb="1">
      <t>カミ</t>
    </rPh>
    <phoneticPr fontId="2"/>
  </si>
  <si>
    <t>簿</t>
    <phoneticPr fontId="2"/>
  </si>
  <si>
    <t>届</t>
    <rPh sb="0" eb="1">
      <t>トドケ</t>
    </rPh>
    <phoneticPr fontId="2"/>
  </si>
  <si>
    <t>告</t>
  </si>
  <si>
    <t>簿</t>
  </si>
  <si>
    <t>他</t>
    <rPh sb="0" eb="1">
      <t>タ</t>
    </rPh>
    <phoneticPr fontId="2"/>
  </si>
  <si>
    <t>等</t>
    <rPh sb="0" eb="1">
      <t>トウ</t>
    </rPh>
    <phoneticPr fontId="2"/>
  </si>
  <si>
    <t>諭</t>
    <rPh sb="0" eb="1">
      <t>ユ</t>
    </rPh>
    <phoneticPr fontId="2"/>
  </si>
  <si>
    <t>分</t>
    <rPh sb="0" eb="1">
      <t>ブン</t>
    </rPh>
    <phoneticPr fontId="2"/>
  </si>
  <si>
    <t>中</t>
    <rPh sb="0" eb="1">
      <t>チュウ</t>
    </rPh>
    <phoneticPr fontId="2"/>
  </si>
  <si>
    <t>総             数</t>
    <phoneticPr fontId="2"/>
  </si>
  <si>
    <t>総              数</t>
  </si>
  <si>
    <t>覚</t>
    <phoneticPr fontId="1"/>
  </si>
  <si>
    <t>覚醒剤
施用機関</t>
    <rPh sb="0" eb="1">
      <t>カク</t>
    </rPh>
    <rPh sb="1" eb="2">
      <t>セイ</t>
    </rPh>
    <rPh sb="2" eb="3">
      <t>ザイ</t>
    </rPh>
    <rPh sb="4" eb="5">
      <t>セ</t>
    </rPh>
    <rPh sb="5" eb="6">
      <t>ヨウ</t>
    </rPh>
    <rPh sb="6" eb="8">
      <t>キカン</t>
    </rPh>
    <phoneticPr fontId="1"/>
  </si>
  <si>
    <t>大臣の指定</t>
  </si>
  <si>
    <t>醒</t>
    <rPh sb="0" eb="1">
      <t>セイ</t>
    </rPh>
    <phoneticPr fontId="2"/>
  </si>
  <si>
    <t>する施用機関</t>
  </si>
  <si>
    <t>剤</t>
    <phoneticPr fontId="1"/>
  </si>
  <si>
    <t>知事の指定</t>
  </si>
  <si>
    <t>覚醒剤研究者</t>
    <rPh sb="1" eb="2">
      <t>セイ</t>
    </rPh>
    <phoneticPr fontId="2"/>
  </si>
  <si>
    <t>醒</t>
    <rPh sb="0" eb="1">
      <t>セイ</t>
    </rPh>
    <phoneticPr fontId="1"/>
  </si>
  <si>
    <t>覚醒剤原料取扱者</t>
  </si>
  <si>
    <t>覚醒剤原料研究者</t>
  </si>
  <si>
    <t>原</t>
    <phoneticPr fontId="1"/>
  </si>
  <si>
    <t>薬              局</t>
  </si>
  <si>
    <t>料</t>
    <phoneticPr fontId="1"/>
  </si>
  <si>
    <t>病  院 ・ 診 療 所</t>
  </si>
  <si>
    <t>飼育動物診療施設</t>
  </si>
  <si>
    <t>資料：「感染症対策・薬務課調べ」</t>
    <rPh sb="0" eb="2">
      <t>シリョウ</t>
    </rPh>
    <rPh sb="4" eb="9">
      <t>カンセンショウタイサク</t>
    </rPh>
    <rPh sb="10" eb="13">
      <t>ヤクムカ</t>
    </rPh>
    <rPh sb="13" eb="14">
      <t>シラ</t>
    </rPh>
    <phoneticPr fontId="1"/>
  </si>
  <si>
    <t>(2)保健所別</t>
    <phoneticPr fontId="1"/>
  </si>
  <si>
    <t>実施機関</t>
    <rPh sb="0" eb="2">
      <t>ジッシ</t>
    </rPh>
    <rPh sb="2" eb="4">
      <t>キカン</t>
    </rPh>
    <phoneticPr fontId="2"/>
  </si>
  <si>
    <t xml:space="preserve"> 総        数</t>
  </si>
  <si>
    <t xml:space="preserve"> 村  上保健所</t>
  </si>
  <si>
    <t>-</t>
  </si>
  <si>
    <t xml:space="preserve"> 新発田保健所</t>
  </si>
  <si>
    <t xml:space="preserve"> 新  津保健所</t>
  </si>
  <si>
    <t xml:space="preserve"> 三  条保健所</t>
  </si>
  <si>
    <t xml:space="preserve"> 長  岡保健所</t>
  </si>
  <si>
    <t xml:space="preserve"> 魚　沼保健所</t>
    <rPh sb="1" eb="2">
      <t>サカナ</t>
    </rPh>
    <rPh sb="3" eb="4">
      <t>ヌマ</t>
    </rPh>
    <rPh sb="4" eb="7">
      <t>ホケンショ</t>
    </rPh>
    <phoneticPr fontId="1"/>
  </si>
  <si>
    <t xml:space="preserve"> 南魚沼保健所</t>
    <rPh sb="1" eb="4">
      <t>ミナミウオヌマ</t>
    </rPh>
    <phoneticPr fontId="1"/>
  </si>
  <si>
    <t xml:space="preserve"> 十日町保健所</t>
  </si>
  <si>
    <t xml:space="preserve"> 柏  崎保健所</t>
  </si>
  <si>
    <t xml:space="preserve"> 上  越保健所</t>
  </si>
  <si>
    <t xml:space="preserve"> 糸魚川保健所</t>
  </si>
  <si>
    <t xml:space="preserve"> 佐　渡保健所</t>
    <rPh sb="1" eb="2">
      <t>タスク</t>
    </rPh>
    <rPh sb="3" eb="4">
      <t>ワタリ</t>
    </rPh>
    <rPh sb="4" eb="7">
      <t>ホケンジョ</t>
    </rPh>
    <phoneticPr fontId="2"/>
  </si>
  <si>
    <t xml:space="preserve"> 感染症対策・薬務課</t>
    <rPh sb="1" eb="6">
      <t>カンセンショウタイサク</t>
    </rPh>
    <rPh sb="7" eb="10">
      <t>ヤクムカ</t>
    </rPh>
    <phoneticPr fontId="1"/>
  </si>
  <si>
    <t>令和６年度</t>
    <rPh sb="0" eb="2">
      <t>レイワ</t>
    </rPh>
    <phoneticPr fontId="2"/>
  </si>
  <si>
    <t xml:space="preserve"> 注 ：対象業務所数は､令和7年3月31日現在。</t>
    <rPh sb="12" eb="14">
      <t>レイワ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</si>
</sst>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\-#,##0;\-"/>
  </numFmts>
  <fonts count="6" x14ac:knownFonts="1">
    <font>
      <sz val="13.5"/>
      <name val="FixedSys"/>
      <charset val="128"/>
    </font>
    <font>
      <sz val="6.75"/>
      <name val="FixedSys"/>
      <charset val="128"/>
    </font>
    <font>
      <sz val="6.75"/>
      <name val="ＭＳ Ｐゴシック"/>
      <family val="3"/>
      <charset val="128"/>
    </font>
    <font>
      <b/>
      <sz val="12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Protection="1">
      <protection locked="0"/>
    </xf>
    <xf numFmtId="0" fontId="5" fillId="0" borderId="1" xfId="0" applyFont="1" applyBorder="1" applyAlignment="1" applyProtection="1">
      <alignment vertical="center"/>
      <protection locked="0"/>
    </xf>
    <xf numFmtId="0" fontId="5" fillId="0" borderId="1" xfId="0" applyFont="1" applyBorder="1" applyAlignment="1" applyProtection="1">
      <alignment horizontal="right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9" xfId="0" applyFont="1" applyBorder="1" applyProtection="1"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4" xfId="0" applyFont="1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17" xfId="0" applyFont="1" applyBorder="1" applyProtection="1">
      <protection locked="0"/>
    </xf>
    <xf numFmtId="0" fontId="5" fillId="0" borderId="18" xfId="0" applyFont="1" applyBorder="1" applyProtection="1">
      <protection locked="0"/>
    </xf>
    <xf numFmtId="0" fontId="5" fillId="0" borderId="2" xfId="0" applyFont="1" applyBorder="1" applyProtection="1">
      <protection locked="0"/>
    </xf>
    <xf numFmtId="176" fontId="5" fillId="0" borderId="9" xfId="0" applyNumberFormat="1" applyFont="1" applyBorder="1" applyAlignment="1" applyProtection="1">
      <alignment horizontal="right"/>
      <protection locked="0"/>
    </xf>
    <xf numFmtId="176" fontId="5" fillId="0" borderId="14" xfId="0" applyNumberFormat="1" applyFont="1" applyBorder="1" applyAlignment="1" applyProtection="1">
      <alignment horizontal="right"/>
      <protection locked="0"/>
    </xf>
    <xf numFmtId="176" fontId="5" fillId="0" borderId="8" xfId="0" applyNumberFormat="1" applyFont="1" applyBorder="1" applyAlignment="1" applyProtection="1">
      <alignment horizontal="right"/>
      <protection locked="0"/>
    </xf>
    <xf numFmtId="176" fontId="5" fillId="0" borderId="9" xfId="0" applyNumberFormat="1" applyFont="1" applyBorder="1" applyAlignment="1" applyProtection="1">
      <alignment horizontal="right" vertical="center"/>
      <protection locked="0"/>
    </xf>
    <xf numFmtId="176" fontId="5" fillId="0" borderId="10" xfId="0" applyNumberFormat="1" applyFont="1" applyBorder="1" applyAlignment="1" applyProtection="1">
      <alignment horizontal="right"/>
      <protection locked="0"/>
    </xf>
    <xf numFmtId="176" fontId="5" fillId="0" borderId="19" xfId="0" applyNumberFormat="1" applyFont="1" applyBorder="1" applyAlignment="1" applyProtection="1">
      <alignment horizontal="right"/>
      <protection locked="0"/>
    </xf>
    <xf numFmtId="176" fontId="5" fillId="0" borderId="13" xfId="0" applyNumberFormat="1" applyFont="1" applyBorder="1" applyAlignment="1" applyProtection="1">
      <alignment horizontal="right"/>
      <protection locked="0"/>
    </xf>
    <xf numFmtId="176" fontId="5" fillId="0" borderId="10" xfId="0" applyNumberFormat="1" applyFont="1" applyBorder="1" applyAlignment="1" applyProtection="1">
      <alignment horizontal="right" vertical="center"/>
      <protection locked="0"/>
    </xf>
    <xf numFmtId="176" fontId="5" fillId="0" borderId="0" xfId="0" applyNumberFormat="1" applyFont="1" applyAlignment="1" applyProtection="1">
      <alignment horizontal="right"/>
      <protection locked="0"/>
    </xf>
    <xf numFmtId="0" fontId="5" fillId="0" borderId="3" xfId="0" applyFont="1" applyBorder="1" applyAlignment="1" applyProtection="1">
      <alignment vertical="center"/>
      <protection locked="0"/>
    </xf>
    <xf numFmtId="176" fontId="5" fillId="0" borderId="14" xfId="0" applyNumberFormat="1" applyFont="1" applyBorder="1" applyAlignment="1" applyProtection="1">
      <alignment horizontal="right" vertical="center"/>
      <protection locked="0"/>
    </xf>
    <xf numFmtId="176" fontId="5" fillId="0" borderId="8" xfId="0" applyNumberFormat="1" applyFont="1" applyBorder="1" applyAlignment="1" applyProtection="1">
      <alignment horizontal="right" vertical="center"/>
      <protection locked="0"/>
    </xf>
    <xf numFmtId="176" fontId="5" fillId="0" borderId="0" xfId="0" applyNumberFormat="1" applyFont="1" applyAlignment="1" applyProtection="1">
      <alignment horizontal="right" vertical="center"/>
      <protection locked="0"/>
    </xf>
    <xf numFmtId="0" fontId="5" fillId="0" borderId="8" xfId="0" applyFont="1" applyBorder="1" applyAlignment="1" applyProtection="1">
      <alignment vertical="center"/>
      <protection locked="0"/>
    </xf>
    <xf numFmtId="176" fontId="5" fillId="0" borderId="13" xfId="0" applyNumberFormat="1" applyFont="1" applyBorder="1" applyAlignment="1" applyProtection="1">
      <alignment horizontal="right" vertical="center"/>
      <protection locked="0"/>
    </xf>
    <xf numFmtId="0" fontId="5" fillId="0" borderId="15" xfId="0" applyFont="1" applyBorder="1" applyAlignment="1" applyProtection="1">
      <alignment vertical="center"/>
      <protection locked="0"/>
    </xf>
    <xf numFmtId="0" fontId="5" fillId="0" borderId="16" xfId="0" applyFont="1" applyBorder="1" applyAlignment="1" applyProtection="1">
      <alignment vertical="center"/>
      <protection locked="0"/>
    </xf>
    <xf numFmtId="176" fontId="5" fillId="0" borderId="15" xfId="0" applyNumberFormat="1" applyFont="1" applyBorder="1" applyAlignment="1" applyProtection="1">
      <alignment horizontal="right"/>
      <protection locked="0"/>
    </xf>
    <xf numFmtId="176" fontId="5" fillId="0" borderId="23" xfId="0" applyNumberFormat="1" applyFont="1" applyBorder="1" applyAlignment="1" applyProtection="1">
      <alignment horizontal="right" vertical="center"/>
      <protection locked="0"/>
    </xf>
    <xf numFmtId="176" fontId="5" fillId="0" borderId="24" xfId="0" applyNumberFormat="1" applyFont="1" applyBorder="1" applyAlignment="1" applyProtection="1">
      <alignment horizontal="right" vertical="center"/>
      <protection locked="0"/>
    </xf>
    <xf numFmtId="176" fontId="5" fillId="0" borderId="15" xfId="0" applyNumberFormat="1" applyFont="1" applyBorder="1" applyAlignment="1" applyProtection="1">
      <alignment horizontal="right" vertical="center"/>
      <protection locked="0"/>
    </xf>
    <xf numFmtId="176" fontId="5" fillId="0" borderId="25" xfId="0" applyNumberFormat="1" applyFont="1" applyBorder="1" applyAlignment="1" applyProtection="1">
      <alignment horizontal="right" vertical="center"/>
      <protection locked="0"/>
    </xf>
    <xf numFmtId="176" fontId="5" fillId="0" borderId="11" xfId="0" applyNumberFormat="1" applyFont="1" applyBorder="1" applyAlignment="1" applyProtection="1">
      <alignment horizontal="right" vertical="center"/>
      <protection locked="0"/>
    </xf>
    <xf numFmtId="0" fontId="5" fillId="0" borderId="6" xfId="0" applyFont="1" applyBorder="1" applyAlignment="1" applyProtection="1">
      <alignment horizontal="center"/>
      <protection locked="0"/>
    </xf>
    <xf numFmtId="0" fontId="5" fillId="0" borderId="19" xfId="0" applyFont="1" applyBorder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 vertical="center" textRotation="180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3" xfId="0" applyFont="1" applyBorder="1"/>
    <xf numFmtId="0" fontId="5" fillId="0" borderId="6" xfId="0" applyFont="1" applyBorder="1" applyProtection="1">
      <protection locked="0"/>
    </xf>
    <xf numFmtId="0" fontId="5" fillId="0" borderId="8" xfId="0" applyFont="1" applyBorder="1" applyProtection="1">
      <protection locked="0"/>
    </xf>
    <xf numFmtId="176" fontId="5" fillId="0" borderId="19" xfId="0" applyNumberFormat="1" applyFont="1" applyBorder="1" applyAlignment="1" applyProtection="1">
      <alignment horizontal="right" vertical="center"/>
      <protection locked="0"/>
    </xf>
    <xf numFmtId="0" fontId="5" fillId="0" borderId="8" xfId="0" applyFont="1" applyBorder="1"/>
    <xf numFmtId="0" fontId="5" fillId="0" borderId="10" xfId="0" applyFont="1" applyBorder="1" applyProtection="1">
      <protection locked="0"/>
    </xf>
    <xf numFmtId="0" fontId="5" fillId="0" borderId="8" xfId="0" applyFont="1" applyBorder="1" applyAlignment="1" applyProtection="1">
      <alignment shrinkToFit="1"/>
      <protection locked="0"/>
    </xf>
    <xf numFmtId="0" fontId="5" fillId="0" borderId="16" xfId="0" applyFont="1" applyBorder="1" applyProtection="1"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 textRotation="255" wrapText="1"/>
      <protection locked="0"/>
    </xf>
    <xf numFmtId="0" fontId="5" fillId="0" borderId="9" xfId="0" applyFont="1" applyBorder="1" applyAlignment="1" applyProtection="1">
      <alignment horizontal="center" vertical="center" textRotation="255"/>
      <protection locked="0"/>
    </xf>
    <xf numFmtId="0" fontId="5" fillId="0" borderId="15" xfId="0" applyFont="1" applyBorder="1" applyAlignment="1" applyProtection="1">
      <alignment horizontal="center" vertical="center" textRotation="255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F98CF-3B7D-4504-99AD-C161296C7EC2}">
  <sheetPr codeName="Sheet31"/>
  <dimension ref="A1:AA62"/>
  <sheetViews>
    <sheetView showGridLines="0" tabSelected="1" zoomScale="145" zoomScaleNormal="145" workbookViewId="0">
      <selection activeCell="AC43" sqref="AC43"/>
    </sheetView>
  </sheetViews>
  <sheetFormatPr defaultColWidth="11.625" defaultRowHeight="7.15" x14ac:dyDescent="0.15"/>
  <cols>
    <col min="1" max="1" width="7.375" style="4" customWidth="1"/>
    <col min="2" max="2" width="3.75" style="4" customWidth="1"/>
    <col min="3" max="3" width="6.875" style="4" customWidth="1"/>
    <col min="4" max="27" width="3.625" style="4" customWidth="1"/>
    <col min="28" max="28" width="13.625" style="4" customWidth="1"/>
    <col min="29" max="31" width="9.625" style="4" customWidth="1"/>
    <col min="32" max="32" width="1.625" style="4" customWidth="1"/>
    <col min="33" max="33" width="9.625" style="4" customWidth="1"/>
    <col min="34" max="34" width="15.625" style="4" customWidth="1"/>
    <col min="35" max="256" width="11.625" style="4"/>
    <col min="257" max="257" width="7.375" style="4" customWidth="1"/>
    <col min="258" max="258" width="3.75" style="4" customWidth="1"/>
    <col min="259" max="259" width="6.875" style="4" customWidth="1"/>
    <col min="260" max="283" width="3.625" style="4" customWidth="1"/>
    <col min="284" max="284" width="13.625" style="4" customWidth="1"/>
    <col min="285" max="287" width="9.625" style="4" customWidth="1"/>
    <col min="288" max="288" width="1.625" style="4" customWidth="1"/>
    <col min="289" max="289" width="9.625" style="4" customWidth="1"/>
    <col min="290" max="290" width="15.625" style="4" customWidth="1"/>
    <col min="291" max="512" width="11.625" style="4"/>
    <col min="513" max="513" width="7.375" style="4" customWidth="1"/>
    <col min="514" max="514" width="3.75" style="4" customWidth="1"/>
    <col min="515" max="515" width="6.875" style="4" customWidth="1"/>
    <col min="516" max="539" width="3.625" style="4" customWidth="1"/>
    <col min="540" max="540" width="13.625" style="4" customWidth="1"/>
    <col min="541" max="543" width="9.625" style="4" customWidth="1"/>
    <col min="544" max="544" width="1.625" style="4" customWidth="1"/>
    <col min="545" max="545" width="9.625" style="4" customWidth="1"/>
    <col min="546" max="546" width="15.625" style="4" customWidth="1"/>
    <col min="547" max="768" width="11.625" style="4"/>
    <col min="769" max="769" width="7.375" style="4" customWidth="1"/>
    <col min="770" max="770" width="3.75" style="4" customWidth="1"/>
    <col min="771" max="771" width="6.875" style="4" customWidth="1"/>
    <col min="772" max="795" width="3.625" style="4" customWidth="1"/>
    <col min="796" max="796" width="13.625" style="4" customWidth="1"/>
    <col min="797" max="799" width="9.625" style="4" customWidth="1"/>
    <col min="800" max="800" width="1.625" style="4" customWidth="1"/>
    <col min="801" max="801" width="9.625" style="4" customWidth="1"/>
    <col min="802" max="802" width="15.625" style="4" customWidth="1"/>
    <col min="803" max="1024" width="11.625" style="4"/>
    <col min="1025" max="1025" width="7.375" style="4" customWidth="1"/>
    <col min="1026" max="1026" width="3.75" style="4" customWidth="1"/>
    <col min="1027" max="1027" width="6.875" style="4" customWidth="1"/>
    <col min="1028" max="1051" width="3.625" style="4" customWidth="1"/>
    <col min="1052" max="1052" width="13.625" style="4" customWidth="1"/>
    <col min="1053" max="1055" width="9.625" style="4" customWidth="1"/>
    <col min="1056" max="1056" width="1.625" style="4" customWidth="1"/>
    <col min="1057" max="1057" width="9.625" style="4" customWidth="1"/>
    <col min="1058" max="1058" width="15.625" style="4" customWidth="1"/>
    <col min="1059" max="1280" width="11.625" style="4"/>
    <col min="1281" max="1281" width="7.375" style="4" customWidth="1"/>
    <col min="1282" max="1282" width="3.75" style="4" customWidth="1"/>
    <col min="1283" max="1283" width="6.875" style="4" customWidth="1"/>
    <col min="1284" max="1307" width="3.625" style="4" customWidth="1"/>
    <col min="1308" max="1308" width="13.625" style="4" customWidth="1"/>
    <col min="1309" max="1311" width="9.625" style="4" customWidth="1"/>
    <col min="1312" max="1312" width="1.625" style="4" customWidth="1"/>
    <col min="1313" max="1313" width="9.625" style="4" customWidth="1"/>
    <col min="1314" max="1314" width="15.625" style="4" customWidth="1"/>
    <col min="1315" max="1536" width="11.625" style="4"/>
    <col min="1537" max="1537" width="7.375" style="4" customWidth="1"/>
    <col min="1538" max="1538" width="3.75" style="4" customWidth="1"/>
    <col min="1539" max="1539" width="6.875" style="4" customWidth="1"/>
    <col min="1540" max="1563" width="3.625" style="4" customWidth="1"/>
    <col min="1564" max="1564" width="13.625" style="4" customWidth="1"/>
    <col min="1565" max="1567" width="9.625" style="4" customWidth="1"/>
    <col min="1568" max="1568" width="1.625" style="4" customWidth="1"/>
    <col min="1569" max="1569" width="9.625" style="4" customWidth="1"/>
    <col min="1570" max="1570" width="15.625" style="4" customWidth="1"/>
    <col min="1571" max="1792" width="11.625" style="4"/>
    <col min="1793" max="1793" width="7.375" style="4" customWidth="1"/>
    <col min="1794" max="1794" width="3.75" style="4" customWidth="1"/>
    <col min="1795" max="1795" width="6.875" style="4" customWidth="1"/>
    <col min="1796" max="1819" width="3.625" style="4" customWidth="1"/>
    <col min="1820" max="1820" width="13.625" style="4" customWidth="1"/>
    <col min="1821" max="1823" width="9.625" style="4" customWidth="1"/>
    <col min="1824" max="1824" width="1.625" style="4" customWidth="1"/>
    <col min="1825" max="1825" width="9.625" style="4" customWidth="1"/>
    <col min="1826" max="1826" width="15.625" style="4" customWidth="1"/>
    <col min="1827" max="2048" width="11.625" style="4"/>
    <col min="2049" max="2049" width="7.375" style="4" customWidth="1"/>
    <col min="2050" max="2050" width="3.75" style="4" customWidth="1"/>
    <col min="2051" max="2051" width="6.875" style="4" customWidth="1"/>
    <col min="2052" max="2075" width="3.625" style="4" customWidth="1"/>
    <col min="2076" max="2076" width="13.625" style="4" customWidth="1"/>
    <col min="2077" max="2079" width="9.625" style="4" customWidth="1"/>
    <col min="2080" max="2080" width="1.625" style="4" customWidth="1"/>
    <col min="2081" max="2081" width="9.625" style="4" customWidth="1"/>
    <col min="2082" max="2082" width="15.625" style="4" customWidth="1"/>
    <col min="2083" max="2304" width="11.625" style="4"/>
    <col min="2305" max="2305" width="7.375" style="4" customWidth="1"/>
    <col min="2306" max="2306" width="3.75" style="4" customWidth="1"/>
    <col min="2307" max="2307" width="6.875" style="4" customWidth="1"/>
    <col min="2308" max="2331" width="3.625" style="4" customWidth="1"/>
    <col min="2332" max="2332" width="13.625" style="4" customWidth="1"/>
    <col min="2333" max="2335" width="9.625" style="4" customWidth="1"/>
    <col min="2336" max="2336" width="1.625" style="4" customWidth="1"/>
    <col min="2337" max="2337" width="9.625" style="4" customWidth="1"/>
    <col min="2338" max="2338" width="15.625" style="4" customWidth="1"/>
    <col min="2339" max="2560" width="11.625" style="4"/>
    <col min="2561" max="2561" width="7.375" style="4" customWidth="1"/>
    <col min="2562" max="2562" width="3.75" style="4" customWidth="1"/>
    <col min="2563" max="2563" width="6.875" style="4" customWidth="1"/>
    <col min="2564" max="2587" width="3.625" style="4" customWidth="1"/>
    <col min="2588" max="2588" width="13.625" style="4" customWidth="1"/>
    <col min="2589" max="2591" width="9.625" style="4" customWidth="1"/>
    <col min="2592" max="2592" width="1.625" style="4" customWidth="1"/>
    <col min="2593" max="2593" width="9.625" style="4" customWidth="1"/>
    <col min="2594" max="2594" width="15.625" style="4" customWidth="1"/>
    <col min="2595" max="2816" width="11.625" style="4"/>
    <col min="2817" max="2817" width="7.375" style="4" customWidth="1"/>
    <col min="2818" max="2818" width="3.75" style="4" customWidth="1"/>
    <col min="2819" max="2819" width="6.875" style="4" customWidth="1"/>
    <col min="2820" max="2843" width="3.625" style="4" customWidth="1"/>
    <col min="2844" max="2844" width="13.625" style="4" customWidth="1"/>
    <col min="2845" max="2847" width="9.625" style="4" customWidth="1"/>
    <col min="2848" max="2848" width="1.625" style="4" customWidth="1"/>
    <col min="2849" max="2849" width="9.625" style="4" customWidth="1"/>
    <col min="2850" max="2850" width="15.625" style="4" customWidth="1"/>
    <col min="2851" max="3072" width="11.625" style="4"/>
    <col min="3073" max="3073" width="7.375" style="4" customWidth="1"/>
    <col min="3074" max="3074" width="3.75" style="4" customWidth="1"/>
    <col min="3075" max="3075" width="6.875" style="4" customWidth="1"/>
    <col min="3076" max="3099" width="3.625" style="4" customWidth="1"/>
    <col min="3100" max="3100" width="13.625" style="4" customWidth="1"/>
    <col min="3101" max="3103" width="9.625" style="4" customWidth="1"/>
    <col min="3104" max="3104" width="1.625" style="4" customWidth="1"/>
    <col min="3105" max="3105" width="9.625" style="4" customWidth="1"/>
    <col min="3106" max="3106" width="15.625" style="4" customWidth="1"/>
    <col min="3107" max="3328" width="11.625" style="4"/>
    <col min="3329" max="3329" width="7.375" style="4" customWidth="1"/>
    <col min="3330" max="3330" width="3.75" style="4" customWidth="1"/>
    <col min="3331" max="3331" width="6.875" style="4" customWidth="1"/>
    <col min="3332" max="3355" width="3.625" style="4" customWidth="1"/>
    <col min="3356" max="3356" width="13.625" style="4" customWidth="1"/>
    <col min="3357" max="3359" width="9.625" style="4" customWidth="1"/>
    <col min="3360" max="3360" width="1.625" style="4" customWidth="1"/>
    <col min="3361" max="3361" width="9.625" style="4" customWidth="1"/>
    <col min="3362" max="3362" width="15.625" style="4" customWidth="1"/>
    <col min="3363" max="3584" width="11.625" style="4"/>
    <col min="3585" max="3585" width="7.375" style="4" customWidth="1"/>
    <col min="3586" max="3586" width="3.75" style="4" customWidth="1"/>
    <col min="3587" max="3587" width="6.875" style="4" customWidth="1"/>
    <col min="3588" max="3611" width="3.625" style="4" customWidth="1"/>
    <col min="3612" max="3612" width="13.625" style="4" customWidth="1"/>
    <col min="3613" max="3615" width="9.625" style="4" customWidth="1"/>
    <col min="3616" max="3616" width="1.625" style="4" customWidth="1"/>
    <col min="3617" max="3617" width="9.625" style="4" customWidth="1"/>
    <col min="3618" max="3618" width="15.625" style="4" customWidth="1"/>
    <col min="3619" max="3840" width="11.625" style="4"/>
    <col min="3841" max="3841" width="7.375" style="4" customWidth="1"/>
    <col min="3842" max="3842" width="3.75" style="4" customWidth="1"/>
    <col min="3843" max="3843" width="6.875" style="4" customWidth="1"/>
    <col min="3844" max="3867" width="3.625" style="4" customWidth="1"/>
    <col min="3868" max="3868" width="13.625" style="4" customWidth="1"/>
    <col min="3869" max="3871" width="9.625" style="4" customWidth="1"/>
    <col min="3872" max="3872" width="1.625" style="4" customWidth="1"/>
    <col min="3873" max="3873" width="9.625" style="4" customWidth="1"/>
    <col min="3874" max="3874" width="15.625" style="4" customWidth="1"/>
    <col min="3875" max="4096" width="11.625" style="4"/>
    <col min="4097" max="4097" width="7.375" style="4" customWidth="1"/>
    <col min="4098" max="4098" width="3.75" style="4" customWidth="1"/>
    <col min="4099" max="4099" width="6.875" style="4" customWidth="1"/>
    <col min="4100" max="4123" width="3.625" style="4" customWidth="1"/>
    <col min="4124" max="4124" width="13.625" style="4" customWidth="1"/>
    <col min="4125" max="4127" width="9.625" style="4" customWidth="1"/>
    <col min="4128" max="4128" width="1.625" style="4" customWidth="1"/>
    <col min="4129" max="4129" width="9.625" style="4" customWidth="1"/>
    <col min="4130" max="4130" width="15.625" style="4" customWidth="1"/>
    <col min="4131" max="4352" width="11.625" style="4"/>
    <col min="4353" max="4353" width="7.375" style="4" customWidth="1"/>
    <col min="4354" max="4354" width="3.75" style="4" customWidth="1"/>
    <col min="4355" max="4355" width="6.875" style="4" customWidth="1"/>
    <col min="4356" max="4379" width="3.625" style="4" customWidth="1"/>
    <col min="4380" max="4380" width="13.625" style="4" customWidth="1"/>
    <col min="4381" max="4383" width="9.625" style="4" customWidth="1"/>
    <col min="4384" max="4384" width="1.625" style="4" customWidth="1"/>
    <col min="4385" max="4385" width="9.625" style="4" customWidth="1"/>
    <col min="4386" max="4386" width="15.625" style="4" customWidth="1"/>
    <col min="4387" max="4608" width="11.625" style="4"/>
    <col min="4609" max="4609" width="7.375" style="4" customWidth="1"/>
    <col min="4610" max="4610" width="3.75" style="4" customWidth="1"/>
    <col min="4611" max="4611" width="6.875" style="4" customWidth="1"/>
    <col min="4612" max="4635" width="3.625" style="4" customWidth="1"/>
    <col min="4636" max="4636" width="13.625" style="4" customWidth="1"/>
    <col min="4637" max="4639" width="9.625" style="4" customWidth="1"/>
    <col min="4640" max="4640" width="1.625" style="4" customWidth="1"/>
    <col min="4641" max="4641" width="9.625" style="4" customWidth="1"/>
    <col min="4642" max="4642" width="15.625" style="4" customWidth="1"/>
    <col min="4643" max="4864" width="11.625" style="4"/>
    <col min="4865" max="4865" width="7.375" style="4" customWidth="1"/>
    <col min="4866" max="4866" width="3.75" style="4" customWidth="1"/>
    <col min="4867" max="4867" width="6.875" style="4" customWidth="1"/>
    <col min="4868" max="4891" width="3.625" style="4" customWidth="1"/>
    <col min="4892" max="4892" width="13.625" style="4" customWidth="1"/>
    <col min="4893" max="4895" width="9.625" style="4" customWidth="1"/>
    <col min="4896" max="4896" width="1.625" style="4" customWidth="1"/>
    <col min="4897" max="4897" width="9.625" style="4" customWidth="1"/>
    <col min="4898" max="4898" width="15.625" style="4" customWidth="1"/>
    <col min="4899" max="5120" width="11.625" style="4"/>
    <col min="5121" max="5121" width="7.375" style="4" customWidth="1"/>
    <col min="5122" max="5122" width="3.75" style="4" customWidth="1"/>
    <col min="5123" max="5123" width="6.875" style="4" customWidth="1"/>
    <col min="5124" max="5147" width="3.625" style="4" customWidth="1"/>
    <col min="5148" max="5148" width="13.625" style="4" customWidth="1"/>
    <col min="5149" max="5151" width="9.625" style="4" customWidth="1"/>
    <col min="5152" max="5152" width="1.625" style="4" customWidth="1"/>
    <col min="5153" max="5153" width="9.625" style="4" customWidth="1"/>
    <col min="5154" max="5154" width="15.625" style="4" customWidth="1"/>
    <col min="5155" max="5376" width="11.625" style="4"/>
    <col min="5377" max="5377" width="7.375" style="4" customWidth="1"/>
    <col min="5378" max="5378" width="3.75" style="4" customWidth="1"/>
    <col min="5379" max="5379" width="6.875" style="4" customWidth="1"/>
    <col min="5380" max="5403" width="3.625" style="4" customWidth="1"/>
    <col min="5404" max="5404" width="13.625" style="4" customWidth="1"/>
    <col min="5405" max="5407" width="9.625" style="4" customWidth="1"/>
    <col min="5408" max="5408" width="1.625" style="4" customWidth="1"/>
    <col min="5409" max="5409" width="9.625" style="4" customWidth="1"/>
    <col min="5410" max="5410" width="15.625" style="4" customWidth="1"/>
    <col min="5411" max="5632" width="11.625" style="4"/>
    <col min="5633" max="5633" width="7.375" style="4" customWidth="1"/>
    <col min="5634" max="5634" width="3.75" style="4" customWidth="1"/>
    <col min="5635" max="5635" width="6.875" style="4" customWidth="1"/>
    <col min="5636" max="5659" width="3.625" style="4" customWidth="1"/>
    <col min="5660" max="5660" width="13.625" style="4" customWidth="1"/>
    <col min="5661" max="5663" width="9.625" style="4" customWidth="1"/>
    <col min="5664" max="5664" width="1.625" style="4" customWidth="1"/>
    <col min="5665" max="5665" width="9.625" style="4" customWidth="1"/>
    <col min="5666" max="5666" width="15.625" style="4" customWidth="1"/>
    <col min="5667" max="5888" width="11.625" style="4"/>
    <col min="5889" max="5889" width="7.375" style="4" customWidth="1"/>
    <col min="5890" max="5890" width="3.75" style="4" customWidth="1"/>
    <col min="5891" max="5891" width="6.875" style="4" customWidth="1"/>
    <col min="5892" max="5915" width="3.625" style="4" customWidth="1"/>
    <col min="5916" max="5916" width="13.625" style="4" customWidth="1"/>
    <col min="5917" max="5919" width="9.625" style="4" customWidth="1"/>
    <col min="5920" max="5920" width="1.625" style="4" customWidth="1"/>
    <col min="5921" max="5921" width="9.625" style="4" customWidth="1"/>
    <col min="5922" max="5922" width="15.625" style="4" customWidth="1"/>
    <col min="5923" max="6144" width="11.625" style="4"/>
    <col min="6145" max="6145" width="7.375" style="4" customWidth="1"/>
    <col min="6146" max="6146" width="3.75" style="4" customWidth="1"/>
    <col min="6147" max="6147" width="6.875" style="4" customWidth="1"/>
    <col min="6148" max="6171" width="3.625" style="4" customWidth="1"/>
    <col min="6172" max="6172" width="13.625" style="4" customWidth="1"/>
    <col min="6173" max="6175" width="9.625" style="4" customWidth="1"/>
    <col min="6176" max="6176" width="1.625" style="4" customWidth="1"/>
    <col min="6177" max="6177" width="9.625" style="4" customWidth="1"/>
    <col min="6178" max="6178" width="15.625" style="4" customWidth="1"/>
    <col min="6179" max="6400" width="11.625" style="4"/>
    <col min="6401" max="6401" width="7.375" style="4" customWidth="1"/>
    <col min="6402" max="6402" width="3.75" style="4" customWidth="1"/>
    <col min="6403" max="6403" width="6.875" style="4" customWidth="1"/>
    <col min="6404" max="6427" width="3.625" style="4" customWidth="1"/>
    <col min="6428" max="6428" width="13.625" style="4" customWidth="1"/>
    <col min="6429" max="6431" width="9.625" style="4" customWidth="1"/>
    <col min="6432" max="6432" width="1.625" style="4" customWidth="1"/>
    <col min="6433" max="6433" width="9.625" style="4" customWidth="1"/>
    <col min="6434" max="6434" width="15.625" style="4" customWidth="1"/>
    <col min="6435" max="6656" width="11.625" style="4"/>
    <col min="6657" max="6657" width="7.375" style="4" customWidth="1"/>
    <col min="6658" max="6658" width="3.75" style="4" customWidth="1"/>
    <col min="6659" max="6659" width="6.875" style="4" customWidth="1"/>
    <col min="6660" max="6683" width="3.625" style="4" customWidth="1"/>
    <col min="6684" max="6684" width="13.625" style="4" customWidth="1"/>
    <col min="6685" max="6687" width="9.625" style="4" customWidth="1"/>
    <col min="6688" max="6688" width="1.625" style="4" customWidth="1"/>
    <col min="6689" max="6689" width="9.625" style="4" customWidth="1"/>
    <col min="6690" max="6690" width="15.625" style="4" customWidth="1"/>
    <col min="6691" max="6912" width="11.625" style="4"/>
    <col min="6913" max="6913" width="7.375" style="4" customWidth="1"/>
    <col min="6914" max="6914" width="3.75" style="4" customWidth="1"/>
    <col min="6915" max="6915" width="6.875" style="4" customWidth="1"/>
    <col min="6916" max="6939" width="3.625" style="4" customWidth="1"/>
    <col min="6940" max="6940" width="13.625" style="4" customWidth="1"/>
    <col min="6941" max="6943" width="9.625" style="4" customWidth="1"/>
    <col min="6944" max="6944" width="1.625" style="4" customWidth="1"/>
    <col min="6945" max="6945" width="9.625" style="4" customWidth="1"/>
    <col min="6946" max="6946" width="15.625" style="4" customWidth="1"/>
    <col min="6947" max="7168" width="11.625" style="4"/>
    <col min="7169" max="7169" width="7.375" style="4" customWidth="1"/>
    <col min="7170" max="7170" width="3.75" style="4" customWidth="1"/>
    <col min="7171" max="7171" width="6.875" style="4" customWidth="1"/>
    <col min="7172" max="7195" width="3.625" style="4" customWidth="1"/>
    <col min="7196" max="7196" width="13.625" style="4" customWidth="1"/>
    <col min="7197" max="7199" width="9.625" style="4" customWidth="1"/>
    <col min="7200" max="7200" width="1.625" style="4" customWidth="1"/>
    <col min="7201" max="7201" width="9.625" style="4" customWidth="1"/>
    <col min="7202" max="7202" width="15.625" style="4" customWidth="1"/>
    <col min="7203" max="7424" width="11.625" style="4"/>
    <col min="7425" max="7425" width="7.375" style="4" customWidth="1"/>
    <col min="7426" max="7426" width="3.75" style="4" customWidth="1"/>
    <col min="7427" max="7427" width="6.875" style="4" customWidth="1"/>
    <col min="7428" max="7451" width="3.625" style="4" customWidth="1"/>
    <col min="7452" max="7452" width="13.625" style="4" customWidth="1"/>
    <col min="7453" max="7455" width="9.625" style="4" customWidth="1"/>
    <col min="7456" max="7456" width="1.625" style="4" customWidth="1"/>
    <col min="7457" max="7457" width="9.625" style="4" customWidth="1"/>
    <col min="7458" max="7458" width="15.625" style="4" customWidth="1"/>
    <col min="7459" max="7680" width="11.625" style="4"/>
    <col min="7681" max="7681" width="7.375" style="4" customWidth="1"/>
    <col min="7682" max="7682" width="3.75" style="4" customWidth="1"/>
    <col min="7683" max="7683" width="6.875" style="4" customWidth="1"/>
    <col min="7684" max="7707" width="3.625" style="4" customWidth="1"/>
    <col min="7708" max="7708" width="13.625" style="4" customWidth="1"/>
    <col min="7709" max="7711" width="9.625" style="4" customWidth="1"/>
    <col min="7712" max="7712" width="1.625" style="4" customWidth="1"/>
    <col min="7713" max="7713" width="9.625" style="4" customWidth="1"/>
    <col min="7714" max="7714" width="15.625" style="4" customWidth="1"/>
    <col min="7715" max="7936" width="11.625" style="4"/>
    <col min="7937" max="7937" width="7.375" style="4" customWidth="1"/>
    <col min="7938" max="7938" width="3.75" style="4" customWidth="1"/>
    <col min="7939" max="7939" width="6.875" style="4" customWidth="1"/>
    <col min="7940" max="7963" width="3.625" style="4" customWidth="1"/>
    <col min="7964" max="7964" width="13.625" style="4" customWidth="1"/>
    <col min="7965" max="7967" width="9.625" style="4" customWidth="1"/>
    <col min="7968" max="7968" width="1.625" style="4" customWidth="1"/>
    <col min="7969" max="7969" width="9.625" style="4" customWidth="1"/>
    <col min="7970" max="7970" width="15.625" style="4" customWidth="1"/>
    <col min="7971" max="8192" width="11.625" style="4"/>
    <col min="8193" max="8193" width="7.375" style="4" customWidth="1"/>
    <col min="8194" max="8194" width="3.75" style="4" customWidth="1"/>
    <col min="8195" max="8195" width="6.875" style="4" customWidth="1"/>
    <col min="8196" max="8219" width="3.625" style="4" customWidth="1"/>
    <col min="8220" max="8220" width="13.625" style="4" customWidth="1"/>
    <col min="8221" max="8223" width="9.625" style="4" customWidth="1"/>
    <col min="8224" max="8224" width="1.625" style="4" customWidth="1"/>
    <col min="8225" max="8225" width="9.625" style="4" customWidth="1"/>
    <col min="8226" max="8226" width="15.625" style="4" customWidth="1"/>
    <col min="8227" max="8448" width="11.625" style="4"/>
    <col min="8449" max="8449" width="7.375" style="4" customWidth="1"/>
    <col min="8450" max="8450" width="3.75" style="4" customWidth="1"/>
    <col min="8451" max="8451" width="6.875" style="4" customWidth="1"/>
    <col min="8452" max="8475" width="3.625" style="4" customWidth="1"/>
    <col min="8476" max="8476" width="13.625" style="4" customWidth="1"/>
    <col min="8477" max="8479" width="9.625" style="4" customWidth="1"/>
    <col min="8480" max="8480" width="1.625" style="4" customWidth="1"/>
    <col min="8481" max="8481" width="9.625" style="4" customWidth="1"/>
    <col min="8482" max="8482" width="15.625" style="4" customWidth="1"/>
    <col min="8483" max="8704" width="11.625" style="4"/>
    <col min="8705" max="8705" width="7.375" style="4" customWidth="1"/>
    <col min="8706" max="8706" width="3.75" style="4" customWidth="1"/>
    <col min="8707" max="8707" width="6.875" style="4" customWidth="1"/>
    <col min="8708" max="8731" width="3.625" style="4" customWidth="1"/>
    <col min="8732" max="8732" width="13.625" style="4" customWidth="1"/>
    <col min="8733" max="8735" width="9.625" style="4" customWidth="1"/>
    <col min="8736" max="8736" width="1.625" style="4" customWidth="1"/>
    <col min="8737" max="8737" width="9.625" style="4" customWidth="1"/>
    <col min="8738" max="8738" width="15.625" style="4" customWidth="1"/>
    <col min="8739" max="8960" width="11.625" style="4"/>
    <col min="8961" max="8961" width="7.375" style="4" customWidth="1"/>
    <col min="8962" max="8962" width="3.75" style="4" customWidth="1"/>
    <col min="8963" max="8963" width="6.875" style="4" customWidth="1"/>
    <col min="8964" max="8987" width="3.625" style="4" customWidth="1"/>
    <col min="8988" max="8988" width="13.625" style="4" customWidth="1"/>
    <col min="8989" max="8991" width="9.625" style="4" customWidth="1"/>
    <col min="8992" max="8992" width="1.625" style="4" customWidth="1"/>
    <col min="8993" max="8993" width="9.625" style="4" customWidth="1"/>
    <col min="8994" max="8994" width="15.625" style="4" customWidth="1"/>
    <col min="8995" max="9216" width="11.625" style="4"/>
    <col min="9217" max="9217" width="7.375" style="4" customWidth="1"/>
    <col min="9218" max="9218" width="3.75" style="4" customWidth="1"/>
    <col min="9219" max="9219" width="6.875" style="4" customWidth="1"/>
    <col min="9220" max="9243" width="3.625" style="4" customWidth="1"/>
    <col min="9244" max="9244" width="13.625" style="4" customWidth="1"/>
    <col min="9245" max="9247" width="9.625" style="4" customWidth="1"/>
    <col min="9248" max="9248" width="1.625" style="4" customWidth="1"/>
    <col min="9249" max="9249" width="9.625" style="4" customWidth="1"/>
    <col min="9250" max="9250" width="15.625" style="4" customWidth="1"/>
    <col min="9251" max="9472" width="11.625" style="4"/>
    <col min="9473" max="9473" width="7.375" style="4" customWidth="1"/>
    <col min="9474" max="9474" width="3.75" style="4" customWidth="1"/>
    <col min="9475" max="9475" width="6.875" style="4" customWidth="1"/>
    <col min="9476" max="9499" width="3.625" style="4" customWidth="1"/>
    <col min="9500" max="9500" width="13.625" style="4" customWidth="1"/>
    <col min="9501" max="9503" width="9.625" style="4" customWidth="1"/>
    <col min="9504" max="9504" width="1.625" style="4" customWidth="1"/>
    <col min="9505" max="9505" width="9.625" style="4" customWidth="1"/>
    <col min="9506" max="9506" width="15.625" style="4" customWidth="1"/>
    <col min="9507" max="9728" width="11.625" style="4"/>
    <col min="9729" max="9729" width="7.375" style="4" customWidth="1"/>
    <col min="9730" max="9730" width="3.75" style="4" customWidth="1"/>
    <col min="9731" max="9731" width="6.875" style="4" customWidth="1"/>
    <col min="9732" max="9755" width="3.625" style="4" customWidth="1"/>
    <col min="9756" max="9756" width="13.625" style="4" customWidth="1"/>
    <col min="9757" max="9759" width="9.625" style="4" customWidth="1"/>
    <col min="9760" max="9760" width="1.625" style="4" customWidth="1"/>
    <col min="9761" max="9761" width="9.625" style="4" customWidth="1"/>
    <col min="9762" max="9762" width="15.625" style="4" customWidth="1"/>
    <col min="9763" max="9984" width="11.625" style="4"/>
    <col min="9985" max="9985" width="7.375" style="4" customWidth="1"/>
    <col min="9986" max="9986" width="3.75" style="4" customWidth="1"/>
    <col min="9987" max="9987" width="6.875" style="4" customWidth="1"/>
    <col min="9988" max="10011" width="3.625" style="4" customWidth="1"/>
    <col min="10012" max="10012" width="13.625" style="4" customWidth="1"/>
    <col min="10013" max="10015" width="9.625" style="4" customWidth="1"/>
    <col min="10016" max="10016" width="1.625" style="4" customWidth="1"/>
    <col min="10017" max="10017" width="9.625" style="4" customWidth="1"/>
    <col min="10018" max="10018" width="15.625" style="4" customWidth="1"/>
    <col min="10019" max="10240" width="11.625" style="4"/>
    <col min="10241" max="10241" width="7.375" style="4" customWidth="1"/>
    <col min="10242" max="10242" width="3.75" style="4" customWidth="1"/>
    <col min="10243" max="10243" width="6.875" style="4" customWidth="1"/>
    <col min="10244" max="10267" width="3.625" style="4" customWidth="1"/>
    <col min="10268" max="10268" width="13.625" style="4" customWidth="1"/>
    <col min="10269" max="10271" width="9.625" style="4" customWidth="1"/>
    <col min="10272" max="10272" width="1.625" style="4" customWidth="1"/>
    <col min="10273" max="10273" width="9.625" style="4" customWidth="1"/>
    <col min="10274" max="10274" width="15.625" style="4" customWidth="1"/>
    <col min="10275" max="10496" width="11.625" style="4"/>
    <col min="10497" max="10497" width="7.375" style="4" customWidth="1"/>
    <col min="10498" max="10498" width="3.75" style="4" customWidth="1"/>
    <col min="10499" max="10499" width="6.875" style="4" customWidth="1"/>
    <col min="10500" max="10523" width="3.625" style="4" customWidth="1"/>
    <col min="10524" max="10524" width="13.625" style="4" customWidth="1"/>
    <col min="10525" max="10527" width="9.625" style="4" customWidth="1"/>
    <col min="10528" max="10528" width="1.625" style="4" customWidth="1"/>
    <col min="10529" max="10529" width="9.625" style="4" customWidth="1"/>
    <col min="10530" max="10530" width="15.625" style="4" customWidth="1"/>
    <col min="10531" max="10752" width="11.625" style="4"/>
    <col min="10753" max="10753" width="7.375" style="4" customWidth="1"/>
    <col min="10754" max="10754" width="3.75" style="4" customWidth="1"/>
    <col min="10755" max="10755" width="6.875" style="4" customWidth="1"/>
    <col min="10756" max="10779" width="3.625" style="4" customWidth="1"/>
    <col min="10780" max="10780" width="13.625" style="4" customWidth="1"/>
    <col min="10781" max="10783" width="9.625" style="4" customWidth="1"/>
    <col min="10784" max="10784" width="1.625" style="4" customWidth="1"/>
    <col min="10785" max="10785" width="9.625" style="4" customWidth="1"/>
    <col min="10786" max="10786" width="15.625" style="4" customWidth="1"/>
    <col min="10787" max="11008" width="11.625" style="4"/>
    <col min="11009" max="11009" width="7.375" style="4" customWidth="1"/>
    <col min="11010" max="11010" width="3.75" style="4" customWidth="1"/>
    <col min="11011" max="11011" width="6.875" style="4" customWidth="1"/>
    <col min="11012" max="11035" width="3.625" style="4" customWidth="1"/>
    <col min="11036" max="11036" width="13.625" style="4" customWidth="1"/>
    <col min="11037" max="11039" width="9.625" style="4" customWidth="1"/>
    <col min="11040" max="11040" width="1.625" style="4" customWidth="1"/>
    <col min="11041" max="11041" width="9.625" style="4" customWidth="1"/>
    <col min="11042" max="11042" width="15.625" style="4" customWidth="1"/>
    <col min="11043" max="11264" width="11.625" style="4"/>
    <col min="11265" max="11265" width="7.375" style="4" customWidth="1"/>
    <col min="11266" max="11266" width="3.75" style="4" customWidth="1"/>
    <col min="11267" max="11267" width="6.875" style="4" customWidth="1"/>
    <col min="11268" max="11291" width="3.625" style="4" customWidth="1"/>
    <col min="11292" max="11292" width="13.625" style="4" customWidth="1"/>
    <col min="11293" max="11295" width="9.625" style="4" customWidth="1"/>
    <col min="11296" max="11296" width="1.625" style="4" customWidth="1"/>
    <col min="11297" max="11297" width="9.625" style="4" customWidth="1"/>
    <col min="11298" max="11298" width="15.625" style="4" customWidth="1"/>
    <col min="11299" max="11520" width="11.625" style="4"/>
    <col min="11521" max="11521" width="7.375" style="4" customWidth="1"/>
    <col min="11522" max="11522" width="3.75" style="4" customWidth="1"/>
    <col min="11523" max="11523" width="6.875" style="4" customWidth="1"/>
    <col min="11524" max="11547" width="3.625" style="4" customWidth="1"/>
    <col min="11548" max="11548" width="13.625" style="4" customWidth="1"/>
    <col min="11549" max="11551" width="9.625" style="4" customWidth="1"/>
    <col min="11552" max="11552" width="1.625" style="4" customWidth="1"/>
    <col min="11553" max="11553" width="9.625" style="4" customWidth="1"/>
    <col min="11554" max="11554" width="15.625" style="4" customWidth="1"/>
    <col min="11555" max="11776" width="11.625" style="4"/>
    <col min="11777" max="11777" width="7.375" style="4" customWidth="1"/>
    <col min="11778" max="11778" width="3.75" style="4" customWidth="1"/>
    <col min="11779" max="11779" width="6.875" style="4" customWidth="1"/>
    <col min="11780" max="11803" width="3.625" style="4" customWidth="1"/>
    <col min="11804" max="11804" width="13.625" style="4" customWidth="1"/>
    <col min="11805" max="11807" width="9.625" style="4" customWidth="1"/>
    <col min="11808" max="11808" width="1.625" style="4" customWidth="1"/>
    <col min="11809" max="11809" width="9.625" style="4" customWidth="1"/>
    <col min="11810" max="11810" width="15.625" style="4" customWidth="1"/>
    <col min="11811" max="12032" width="11.625" style="4"/>
    <col min="12033" max="12033" width="7.375" style="4" customWidth="1"/>
    <col min="12034" max="12034" width="3.75" style="4" customWidth="1"/>
    <col min="12035" max="12035" width="6.875" style="4" customWidth="1"/>
    <col min="12036" max="12059" width="3.625" style="4" customWidth="1"/>
    <col min="12060" max="12060" width="13.625" style="4" customWidth="1"/>
    <col min="12061" max="12063" width="9.625" style="4" customWidth="1"/>
    <col min="12064" max="12064" width="1.625" style="4" customWidth="1"/>
    <col min="12065" max="12065" width="9.625" style="4" customWidth="1"/>
    <col min="12066" max="12066" width="15.625" style="4" customWidth="1"/>
    <col min="12067" max="12288" width="11.625" style="4"/>
    <col min="12289" max="12289" width="7.375" style="4" customWidth="1"/>
    <col min="12290" max="12290" width="3.75" style="4" customWidth="1"/>
    <col min="12291" max="12291" width="6.875" style="4" customWidth="1"/>
    <col min="12292" max="12315" width="3.625" style="4" customWidth="1"/>
    <col min="12316" max="12316" width="13.625" style="4" customWidth="1"/>
    <col min="12317" max="12319" width="9.625" style="4" customWidth="1"/>
    <col min="12320" max="12320" width="1.625" style="4" customWidth="1"/>
    <col min="12321" max="12321" width="9.625" style="4" customWidth="1"/>
    <col min="12322" max="12322" width="15.625" style="4" customWidth="1"/>
    <col min="12323" max="12544" width="11.625" style="4"/>
    <col min="12545" max="12545" width="7.375" style="4" customWidth="1"/>
    <col min="12546" max="12546" width="3.75" style="4" customWidth="1"/>
    <col min="12547" max="12547" width="6.875" style="4" customWidth="1"/>
    <col min="12548" max="12571" width="3.625" style="4" customWidth="1"/>
    <col min="12572" max="12572" width="13.625" style="4" customWidth="1"/>
    <col min="12573" max="12575" width="9.625" style="4" customWidth="1"/>
    <col min="12576" max="12576" width="1.625" style="4" customWidth="1"/>
    <col min="12577" max="12577" width="9.625" style="4" customWidth="1"/>
    <col min="12578" max="12578" width="15.625" style="4" customWidth="1"/>
    <col min="12579" max="12800" width="11.625" style="4"/>
    <col min="12801" max="12801" width="7.375" style="4" customWidth="1"/>
    <col min="12802" max="12802" width="3.75" style="4" customWidth="1"/>
    <col min="12803" max="12803" width="6.875" style="4" customWidth="1"/>
    <col min="12804" max="12827" width="3.625" style="4" customWidth="1"/>
    <col min="12828" max="12828" width="13.625" style="4" customWidth="1"/>
    <col min="12829" max="12831" width="9.625" style="4" customWidth="1"/>
    <col min="12832" max="12832" width="1.625" style="4" customWidth="1"/>
    <col min="12833" max="12833" width="9.625" style="4" customWidth="1"/>
    <col min="12834" max="12834" width="15.625" style="4" customWidth="1"/>
    <col min="12835" max="13056" width="11.625" style="4"/>
    <col min="13057" max="13057" width="7.375" style="4" customWidth="1"/>
    <col min="13058" max="13058" width="3.75" style="4" customWidth="1"/>
    <col min="13059" max="13059" width="6.875" style="4" customWidth="1"/>
    <col min="13060" max="13083" width="3.625" style="4" customWidth="1"/>
    <col min="13084" max="13084" width="13.625" style="4" customWidth="1"/>
    <col min="13085" max="13087" width="9.625" style="4" customWidth="1"/>
    <col min="13088" max="13088" width="1.625" style="4" customWidth="1"/>
    <col min="13089" max="13089" width="9.625" style="4" customWidth="1"/>
    <col min="13090" max="13090" width="15.625" style="4" customWidth="1"/>
    <col min="13091" max="13312" width="11.625" style="4"/>
    <col min="13313" max="13313" width="7.375" style="4" customWidth="1"/>
    <col min="13314" max="13314" width="3.75" style="4" customWidth="1"/>
    <col min="13315" max="13315" width="6.875" style="4" customWidth="1"/>
    <col min="13316" max="13339" width="3.625" style="4" customWidth="1"/>
    <col min="13340" max="13340" width="13.625" style="4" customWidth="1"/>
    <col min="13341" max="13343" width="9.625" style="4" customWidth="1"/>
    <col min="13344" max="13344" width="1.625" style="4" customWidth="1"/>
    <col min="13345" max="13345" width="9.625" style="4" customWidth="1"/>
    <col min="13346" max="13346" width="15.625" style="4" customWidth="1"/>
    <col min="13347" max="13568" width="11.625" style="4"/>
    <col min="13569" max="13569" width="7.375" style="4" customWidth="1"/>
    <col min="13570" max="13570" width="3.75" style="4" customWidth="1"/>
    <col min="13571" max="13571" width="6.875" style="4" customWidth="1"/>
    <col min="13572" max="13595" width="3.625" style="4" customWidth="1"/>
    <col min="13596" max="13596" width="13.625" style="4" customWidth="1"/>
    <col min="13597" max="13599" width="9.625" style="4" customWidth="1"/>
    <col min="13600" max="13600" width="1.625" style="4" customWidth="1"/>
    <col min="13601" max="13601" width="9.625" style="4" customWidth="1"/>
    <col min="13602" max="13602" width="15.625" style="4" customWidth="1"/>
    <col min="13603" max="13824" width="11.625" style="4"/>
    <col min="13825" max="13825" width="7.375" style="4" customWidth="1"/>
    <col min="13826" max="13826" width="3.75" style="4" customWidth="1"/>
    <col min="13827" max="13827" width="6.875" style="4" customWidth="1"/>
    <col min="13828" max="13851" width="3.625" style="4" customWidth="1"/>
    <col min="13852" max="13852" width="13.625" style="4" customWidth="1"/>
    <col min="13853" max="13855" width="9.625" style="4" customWidth="1"/>
    <col min="13856" max="13856" width="1.625" style="4" customWidth="1"/>
    <col min="13857" max="13857" width="9.625" style="4" customWidth="1"/>
    <col min="13858" max="13858" width="15.625" style="4" customWidth="1"/>
    <col min="13859" max="14080" width="11.625" style="4"/>
    <col min="14081" max="14081" width="7.375" style="4" customWidth="1"/>
    <col min="14082" max="14082" width="3.75" style="4" customWidth="1"/>
    <col min="14083" max="14083" width="6.875" style="4" customWidth="1"/>
    <col min="14084" max="14107" width="3.625" style="4" customWidth="1"/>
    <col min="14108" max="14108" width="13.625" style="4" customWidth="1"/>
    <col min="14109" max="14111" width="9.625" style="4" customWidth="1"/>
    <col min="14112" max="14112" width="1.625" style="4" customWidth="1"/>
    <col min="14113" max="14113" width="9.625" style="4" customWidth="1"/>
    <col min="14114" max="14114" width="15.625" style="4" customWidth="1"/>
    <col min="14115" max="14336" width="11.625" style="4"/>
    <col min="14337" max="14337" width="7.375" style="4" customWidth="1"/>
    <col min="14338" max="14338" width="3.75" style="4" customWidth="1"/>
    <col min="14339" max="14339" width="6.875" style="4" customWidth="1"/>
    <col min="14340" max="14363" width="3.625" style="4" customWidth="1"/>
    <col min="14364" max="14364" width="13.625" style="4" customWidth="1"/>
    <col min="14365" max="14367" width="9.625" style="4" customWidth="1"/>
    <col min="14368" max="14368" width="1.625" style="4" customWidth="1"/>
    <col min="14369" max="14369" width="9.625" style="4" customWidth="1"/>
    <col min="14370" max="14370" width="15.625" style="4" customWidth="1"/>
    <col min="14371" max="14592" width="11.625" style="4"/>
    <col min="14593" max="14593" width="7.375" style="4" customWidth="1"/>
    <col min="14594" max="14594" width="3.75" style="4" customWidth="1"/>
    <col min="14595" max="14595" width="6.875" style="4" customWidth="1"/>
    <col min="14596" max="14619" width="3.625" style="4" customWidth="1"/>
    <col min="14620" max="14620" width="13.625" style="4" customWidth="1"/>
    <col min="14621" max="14623" width="9.625" style="4" customWidth="1"/>
    <col min="14624" max="14624" width="1.625" style="4" customWidth="1"/>
    <col min="14625" max="14625" width="9.625" style="4" customWidth="1"/>
    <col min="14626" max="14626" width="15.625" style="4" customWidth="1"/>
    <col min="14627" max="14848" width="11.625" style="4"/>
    <col min="14849" max="14849" width="7.375" style="4" customWidth="1"/>
    <col min="14850" max="14850" width="3.75" style="4" customWidth="1"/>
    <col min="14851" max="14851" width="6.875" style="4" customWidth="1"/>
    <col min="14852" max="14875" width="3.625" style="4" customWidth="1"/>
    <col min="14876" max="14876" width="13.625" style="4" customWidth="1"/>
    <col min="14877" max="14879" width="9.625" style="4" customWidth="1"/>
    <col min="14880" max="14880" width="1.625" style="4" customWidth="1"/>
    <col min="14881" max="14881" width="9.625" style="4" customWidth="1"/>
    <col min="14882" max="14882" width="15.625" style="4" customWidth="1"/>
    <col min="14883" max="15104" width="11.625" style="4"/>
    <col min="15105" max="15105" width="7.375" style="4" customWidth="1"/>
    <col min="15106" max="15106" width="3.75" style="4" customWidth="1"/>
    <col min="15107" max="15107" width="6.875" style="4" customWidth="1"/>
    <col min="15108" max="15131" width="3.625" style="4" customWidth="1"/>
    <col min="15132" max="15132" width="13.625" style="4" customWidth="1"/>
    <col min="15133" max="15135" width="9.625" style="4" customWidth="1"/>
    <col min="15136" max="15136" width="1.625" style="4" customWidth="1"/>
    <col min="15137" max="15137" width="9.625" style="4" customWidth="1"/>
    <col min="15138" max="15138" width="15.625" style="4" customWidth="1"/>
    <col min="15139" max="15360" width="11.625" style="4"/>
    <col min="15361" max="15361" width="7.375" style="4" customWidth="1"/>
    <col min="15362" max="15362" width="3.75" style="4" customWidth="1"/>
    <col min="15363" max="15363" width="6.875" style="4" customWidth="1"/>
    <col min="15364" max="15387" width="3.625" style="4" customWidth="1"/>
    <col min="15388" max="15388" width="13.625" style="4" customWidth="1"/>
    <col min="15389" max="15391" width="9.625" style="4" customWidth="1"/>
    <col min="15392" max="15392" width="1.625" style="4" customWidth="1"/>
    <col min="15393" max="15393" width="9.625" style="4" customWidth="1"/>
    <col min="15394" max="15394" width="15.625" style="4" customWidth="1"/>
    <col min="15395" max="15616" width="11.625" style="4"/>
    <col min="15617" max="15617" width="7.375" style="4" customWidth="1"/>
    <col min="15618" max="15618" width="3.75" style="4" customWidth="1"/>
    <col min="15619" max="15619" width="6.875" style="4" customWidth="1"/>
    <col min="15620" max="15643" width="3.625" style="4" customWidth="1"/>
    <col min="15644" max="15644" width="13.625" style="4" customWidth="1"/>
    <col min="15645" max="15647" width="9.625" style="4" customWidth="1"/>
    <col min="15648" max="15648" width="1.625" style="4" customWidth="1"/>
    <col min="15649" max="15649" width="9.625" style="4" customWidth="1"/>
    <col min="15650" max="15650" width="15.625" style="4" customWidth="1"/>
    <col min="15651" max="15872" width="11.625" style="4"/>
    <col min="15873" max="15873" width="7.375" style="4" customWidth="1"/>
    <col min="15874" max="15874" width="3.75" style="4" customWidth="1"/>
    <col min="15875" max="15875" width="6.875" style="4" customWidth="1"/>
    <col min="15876" max="15899" width="3.625" style="4" customWidth="1"/>
    <col min="15900" max="15900" width="13.625" style="4" customWidth="1"/>
    <col min="15901" max="15903" width="9.625" style="4" customWidth="1"/>
    <col min="15904" max="15904" width="1.625" style="4" customWidth="1"/>
    <col min="15905" max="15905" width="9.625" style="4" customWidth="1"/>
    <col min="15906" max="15906" width="15.625" style="4" customWidth="1"/>
    <col min="15907" max="16128" width="11.625" style="4"/>
    <col min="16129" max="16129" width="7.375" style="4" customWidth="1"/>
    <col min="16130" max="16130" width="3.75" style="4" customWidth="1"/>
    <col min="16131" max="16131" width="6.875" style="4" customWidth="1"/>
    <col min="16132" max="16155" width="3.625" style="4" customWidth="1"/>
    <col min="16156" max="16156" width="13.625" style="4" customWidth="1"/>
    <col min="16157" max="16159" width="9.625" style="4" customWidth="1"/>
    <col min="16160" max="16160" width="1.625" style="4" customWidth="1"/>
    <col min="16161" max="16161" width="9.625" style="4" customWidth="1"/>
    <col min="16162" max="16162" width="15.625" style="4" customWidth="1"/>
    <col min="16163" max="16384" width="11.625" style="4"/>
  </cols>
  <sheetData>
    <row r="1" spans="1:27" s="2" customFormat="1" ht="14.25" x14ac:dyDescent="0.3">
      <c r="A1" s="1" t="s">
        <v>0</v>
      </c>
    </row>
    <row r="2" spans="1:27" ht="11.25" customHeight="1" x14ac:dyDescent="0.15">
      <c r="A2" s="3" t="s">
        <v>1</v>
      </c>
      <c r="B2" s="3"/>
      <c r="Y2" s="5"/>
      <c r="Z2" s="5"/>
      <c r="AA2" s="6" t="s">
        <v>105</v>
      </c>
    </row>
    <row r="3" spans="1:27" ht="8.25" customHeight="1" x14ac:dyDescent="0.15">
      <c r="A3" s="59" t="s">
        <v>2</v>
      </c>
      <c r="B3" s="59"/>
      <c r="C3" s="60"/>
      <c r="D3" s="7" t="s">
        <v>3</v>
      </c>
      <c r="E3" s="7" t="s">
        <v>4</v>
      </c>
      <c r="F3" s="8" t="s">
        <v>5</v>
      </c>
      <c r="G3" s="65" t="s">
        <v>6</v>
      </c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66"/>
      <c r="U3" s="65" t="s">
        <v>7</v>
      </c>
      <c r="V3" s="59"/>
      <c r="W3" s="59"/>
      <c r="X3" s="59"/>
      <c r="Y3" s="59"/>
      <c r="Z3" s="66"/>
      <c r="AA3" s="9" t="s">
        <v>8</v>
      </c>
    </row>
    <row r="4" spans="1:27" ht="8.25" customHeight="1" x14ac:dyDescent="0.15">
      <c r="A4" s="61"/>
      <c r="B4" s="61"/>
      <c r="C4" s="62"/>
      <c r="D4" s="12"/>
      <c r="E4" s="12" t="s">
        <v>9</v>
      </c>
      <c r="F4" s="13"/>
      <c r="G4" s="67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8"/>
      <c r="U4" s="67"/>
      <c r="V4" s="63"/>
      <c r="W4" s="63"/>
      <c r="X4" s="63"/>
      <c r="Y4" s="63"/>
      <c r="Z4" s="68"/>
      <c r="AA4" s="14"/>
    </row>
    <row r="5" spans="1:27" ht="8.25" customHeight="1" x14ac:dyDescent="0.15">
      <c r="A5" s="61"/>
      <c r="B5" s="61"/>
      <c r="C5" s="62"/>
      <c r="D5" s="12" t="s">
        <v>10</v>
      </c>
      <c r="E5" s="12" t="s">
        <v>11</v>
      </c>
      <c r="F5" s="13" t="s">
        <v>12</v>
      </c>
      <c r="G5" s="15" t="s">
        <v>13</v>
      </c>
      <c r="H5" s="12" t="s">
        <v>14</v>
      </c>
      <c r="I5" s="12" t="s">
        <v>15</v>
      </c>
      <c r="J5" s="69" t="s">
        <v>16</v>
      </c>
      <c r="K5" s="12" t="s">
        <v>17</v>
      </c>
      <c r="L5" s="12" t="s">
        <v>18</v>
      </c>
      <c r="M5" s="12" t="s">
        <v>15</v>
      </c>
      <c r="N5" s="12" t="s">
        <v>19</v>
      </c>
      <c r="O5" s="12" t="s">
        <v>20</v>
      </c>
      <c r="P5" s="12" t="s">
        <v>21</v>
      </c>
      <c r="Q5" s="12" t="s">
        <v>22</v>
      </c>
      <c r="R5" s="72" t="s">
        <v>23</v>
      </c>
      <c r="S5" s="72"/>
      <c r="T5" s="16" t="s">
        <v>24</v>
      </c>
      <c r="U5" s="15" t="s">
        <v>13</v>
      </c>
      <c r="V5" s="12" t="s">
        <v>25</v>
      </c>
      <c r="W5" s="12" t="s">
        <v>26</v>
      </c>
      <c r="X5" s="12" t="s">
        <v>27</v>
      </c>
      <c r="Y5" s="13" t="s">
        <v>28</v>
      </c>
      <c r="Z5" s="16" t="s">
        <v>24</v>
      </c>
      <c r="AA5" s="14"/>
    </row>
    <row r="6" spans="1:27" ht="8.25" customHeight="1" x14ac:dyDescent="0.15">
      <c r="A6" s="61"/>
      <c r="B6" s="61"/>
      <c r="C6" s="62"/>
      <c r="D6" s="12"/>
      <c r="E6" s="12" t="s">
        <v>29</v>
      </c>
      <c r="F6" s="13"/>
      <c r="G6" s="15"/>
      <c r="H6" s="12" t="s">
        <v>30</v>
      </c>
      <c r="I6" s="12"/>
      <c r="J6" s="70"/>
      <c r="K6" s="12"/>
      <c r="L6" s="12"/>
      <c r="M6" s="12" t="s">
        <v>31</v>
      </c>
      <c r="N6" s="12"/>
      <c r="O6" s="12"/>
      <c r="P6" s="12"/>
      <c r="Q6" s="12"/>
      <c r="R6" s="73"/>
      <c r="S6" s="73"/>
      <c r="T6" s="16"/>
      <c r="U6" s="15"/>
      <c r="V6" s="12" t="s">
        <v>32</v>
      </c>
      <c r="W6" s="12"/>
      <c r="X6" s="12"/>
      <c r="Y6" s="13"/>
      <c r="Z6" s="16"/>
      <c r="AA6" s="14"/>
    </row>
    <row r="7" spans="1:27" ht="8.25" customHeight="1" x14ac:dyDescent="0.15">
      <c r="A7" s="61"/>
      <c r="B7" s="61"/>
      <c r="C7" s="62"/>
      <c r="D7" s="12" t="s">
        <v>33</v>
      </c>
      <c r="E7" s="12" t="s">
        <v>34</v>
      </c>
      <c r="F7" s="13" t="s">
        <v>33</v>
      </c>
      <c r="G7" s="15"/>
      <c r="H7" s="12" t="s">
        <v>35</v>
      </c>
      <c r="I7" s="12" t="s">
        <v>31</v>
      </c>
      <c r="J7" s="70"/>
      <c r="K7" s="12"/>
      <c r="L7" s="12"/>
      <c r="M7" s="12" t="s">
        <v>36</v>
      </c>
      <c r="N7" s="12" t="s">
        <v>37</v>
      </c>
      <c r="O7" s="12"/>
      <c r="P7" s="12"/>
      <c r="Q7" s="12"/>
      <c r="R7" s="12" t="s">
        <v>15</v>
      </c>
      <c r="S7" s="12" t="s">
        <v>38</v>
      </c>
      <c r="T7" s="16"/>
      <c r="U7" s="15"/>
      <c r="V7" s="12"/>
      <c r="X7" s="12"/>
      <c r="Y7" s="13" t="s">
        <v>39</v>
      </c>
      <c r="Z7" s="16"/>
      <c r="AA7" s="14"/>
    </row>
    <row r="8" spans="1:27" ht="8.25" customHeight="1" x14ac:dyDescent="0.15">
      <c r="A8" s="61"/>
      <c r="B8" s="61"/>
      <c r="C8" s="62"/>
      <c r="D8" s="12"/>
      <c r="E8" s="12" t="s">
        <v>40</v>
      </c>
      <c r="F8" s="13"/>
      <c r="G8" s="15"/>
      <c r="H8" s="12" t="s">
        <v>41</v>
      </c>
      <c r="I8" s="12"/>
      <c r="J8" s="70"/>
      <c r="K8" s="12"/>
      <c r="L8" s="12"/>
      <c r="M8" s="12"/>
      <c r="N8" s="12"/>
      <c r="O8" s="12"/>
      <c r="P8" s="12"/>
      <c r="Q8" s="12"/>
      <c r="R8" s="12" t="s">
        <v>31</v>
      </c>
      <c r="S8" s="12"/>
      <c r="T8" s="16"/>
      <c r="U8" s="15"/>
      <c r="V8" s="12" t="s">
        <v>42</v>
      </c>
      <c r="W8" s="12" t="s">
        <v>43</v>
      </c>
      <c r="X8" s="12" t="s">
        <v>44</v>
      </c>
      <c r="Y8" s="13"/>
      <c r="Z8" s="16"/>
      <c r="AA8" s="14" t="s">
        <v>45</v>
      </c>
    </row>
    <row r="9" spans="1:27" ht="8.25" customHeight="1" x14ac:dyDescent="0.15">
      <c r="A9" s="61"/>
      <c r="B9" s="61"/>
      <c r="C9" s="62"/>
      <c r="D9" s="12" t="s">
        <v>46</v>
      </c>
      <c r="E9" s="12" t="s">
        <v>33</v>
      </c>
      <c r="F9" s="13" t="s">
        <v>46</v>
      </c>
      <c r="G9" s="15"/>
      <c r="H9" s="12" t="s">
        <v>9</v>
      </c>
      <c r="I9" s="12" t="s">
        <v>35</v>
      </c>
      <c r="J9" s="70"/>
      <c r="K9" s="12"/>
      <c r="L9" s="12"/>
      <c r="M9" s="12" t="s">
        <v>35</v>
      </c>
      <c r="N9" s="12" t="s">
        <v>35</v>
      </c>
      <c r="O9" s="12"/>
      <c r="P9" s="12" t="s">
        <v>47</v>
      </c>
      <c r="Q9" s="12"/>
      <c r="R9" s="12" t="s">
        <v>36</v>
      </c>
      <c r="S9" s="12"/>
      <c r="T9" s="16" t="s">
        <v>48</v>
      </c>
      <c r="U9" s="15"/>
      <c r="V9" s="12" t="s">
        <v>49</v>
      </c>
      <c r="W9" s="12"/>
      <c r="X9" s="12"/>
      <c r="Y9" s="13" t="s">
        <v>50</v>
      </c>
      <c r="Z9" s="16" t="s">
        <v>48</v>
      </c>
      <c r="AA9" s="14"/>
    </row>
    <row r="10" spans="1:27" ht="8.25" customHeight="1" x14ac:dyDescent="0.15">
      <c r="A10" s="61"/>
      <c r="B10" s="61"/>
      <c r="C10" s="62"/>
      <c r="D10" s="12"/>
      <c r="E10" s="12" t="s">
        <v>46</v>
      </c>
      <c r="F10" s="13"/>
      <c r="G10" s="15"/>
      <c r="H10" s="12" t="s">
        <v>35</v>
      </c>
      <c r="I10" s="12"/>
      <c r="J10" s="70"/>
      <c r="K10" s="12"/>
      <c r="L10" s="12"/>
      <c r="M10" s="17"/>
      <c r="N10" s="12"/>
      <c r="O10" s="12"/>
      <c r="P10" s="17"/>
      <c r="Q10" s="12"/>
      <c r="R10" s="12" t="s">
        <v>35</v>
      </c>
      <c r="S10" s="12"/>
      <c r="T10" s="16"/>
      <c r="U10" s="15"/>
      <c r="V10" s="12"/>
      <c r="W10" s="12"/>
      <c r="X10" s="12"/>
      <c r="Y10" s="13"/>
      <c r="Z10" s="16"/>
      <c r="AA10" s="14"/>
    </row>
    <row r="11" spans="1:27" ht="8.25" customHeight="1" x14ac:dyDescent="0.15">
      <c r="A11" s="61"/>
      <c r="B11" s="61"/>
      <c r="C11" s="62"/>
      <c r="D11" s="12" t="s">
        <v>51</v>
      </c>
      <c r="E11" s="12" t="s">
        <v>51</v>
      </c>
      <c r="F11" s="13" t="s">
        <v>51</v>
      </c>
      <c r="G11" s="15"/>
      <c r="H11" s="12" t="s">
        <v>41</v>
      </c>
      <c r="I11" s="12" t="s">
        <v>15</v>
      </c>
      <c r="J11" s="70"/>
      <c r="K11" s="12"/>
      <c r="L11" s="12"/>
      <c r="M11" s="12" t="s">
        <v>15</v>
      </c>
      <c r="N11" s="12" t="s">
        <v>52</v>
      </c>
      <c r="O11" s="12"/>
      <c r="P11" s="12"/>
      <c r="Q11" s="12"/>
      <c r="R11" s="12" t="s">
        <v>15</v>
      </c>
      <c r="S11" s="12"/>
      <c r="T11" s="16"/>
      <c r="U11" s="15"/>
      <c r="V11" s="12" t="s">
        <v>53</v>
      </c>
      <c r="W11" s="12" t="s">
        <v>54</v>
      </c>
      <c r="X11" s="12" t="s">
        <v>53</v>
      </c>
      <c r="Y11" s="13" t="s">
        <v>8</v>
      </c>
      <c r="Z11" s="16"/>
      <c r="AA11" s="14"/>
    </row>
    <row r="12" spans="1:27" ht="8.25" customHeight="1" x14ac:dyDescent="0.15">
      <c r="A12" s="61"/>
      <c r="B12" s="61"/>
      <c r="C12" s="62"/>
      <c r="D12" s="12"/>
      <c r="E12" s="12"/>
      <c r="F12" s="13"/>
      <c r="G12" s="15"/>
      <c r="H12" s="12" t="s">
        <v>55</v>
      </c>
      <c r="I12" s="12"/>
      <c r="J12" s="70"/>
      <c r="K12" s="12"/>
      <c r="L12" s="12"/>
      <c r="M12" s="12" t="s">
        <v>56</v>
      </c>
      <c r="N12" s="12"/>
      <c r="O12" s="12"/>
      <c r="P12" s="12"/>
      <c r="Q12" s="12"/>
      <c r="R12" s="12" t="s">
        <v>56</v>
      </c>
      <c r="S12" s="12"/>
      <c r="T12" s="16"/>
      <c r="U12" s="15"/>
      <c r="V12" s="12"/>
      <c r="W12" s="12"/>
      <c r="X12" s="12"/>
      <c r="Y12" s="13"/>
      <c r="Z12" s="16"/>
      <c r="AA12" s="14"/>
    </row>
    <row r="13" spans="1:27" ht="8.25" customHeight="1" x14ac:dyDescent="0.15">
      <c r="A13" s="63"/>
      <c r="B13" s="63"/>
      <c r="C13" s="64"/>
      <c r="D13" s="12" t="s">
        <v>57</v>
      </c>
      <c r="E13" s="12" t="s">
        <v>57</v>
      </c>
      <c r="F13" s="13" t="s">
        <v>57</v>
      </c>
      <c r="G13" s="15" t="s">
        <v>57</v>
      </c>
      <c r="H13" s="12"/>
      <c r="I13" s="12" t="s">
        <v>56</v>
      </c>
      <c r="J13" s="71"/>
      <c r="K13" s="12" t="s">
        <v>58</v>
      </c>
      <c r="L13" s="12" t="s">
        <v>59</v>
      </c>
      <c r="M13" s="12" t="s">
        <v>36</v>
      </c>
      <c r="N13" s="12" t="s">
        <v>19</v>
      </c>
      <c r="O13" s="12" t="s">
        <v>60</v>
      </c>
      <c r="P13" s="12" t="s">
        <v>61</v>
      </c>
      <c r="Q13" s="12" t="s">
        <v>62</v>
      </c>
      <c r="R13" s="12" t="s">
        <v>36</v>
      </c>
      <c r="S13" s="12" t="s">
        <v>63</v>
      </c>
      <c r="T13" s="16" t="s">
        <v>64</v>
      </c>
      <c r="U13" s="15" t="s">
        <v>57</v>
      </c>
      <c r="V13" s="12" t="s">
        <v>65</v>
      </c>
      <c r="W13" s="12" t="s">
        <v>66</v>
      </c>
      <c r="X13" s="12" t="s">
        <v>65</v>
      </c>
      <c r="Y13" s="13" t="s">
        <v>67</v>
      </c>
      <c r="Z13" s="16" t="s">
        <v>64</v>
      </c>
      <c r="AA13" s="14" t="s">
        <v>68</v>
      </c>
    </row>
    <row r="14" spans="1:27" ht="3.75" customHeight="1" x14ac:dyDescent="0.15">
      <c r="A14" s="10"/>
      <c r="B14" s="10"/>
      <c r="C14" s="11"/>
      <c r="D14" s="19"/>
      <c r="E14" s="19"/>
      <c r="F14" s="20"/>
      <c r="G14" s="21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22"/>
      <c r="U14" s="21"/>
      <c r="V14" s="19"/>
      <c r="W14" s="19"/>
      <c r="X14" s="19"/>
      <c r="Y14" s="20"/>
      <c r="Z14" s="22"/>
      <c r="AA14" s="23"/>
    </row>
    <row r="15" spans="1:27" x14ac:dyDescent="0.15">
      <c r="A15" s="61" t="s">
        <v>69</v>
      </c>
      <c r="B15" s="61"/>
      <c r="C15" s="62"/>
      <c r="D15" s="24">
        <f t="shared" ref="D15:S15" si="0">D17+D23</f>
        <v>4287</v>
      </c>
      <c r="E15" s="24">
        <f t="shared" si="0"/>
        <v>470</v>
      </c>
      <c r="F15" s="25">
        <f t="shared" si="0"/>
        <v>4</v>
      </c>
      <c r="G15" s="26">
        <f>G17+G23</f>
        <v>5</v>
      </c>
      <c r="H15" s="24">
        <f t="shared" si="0"/>
        <v>0</v>
      </c>
      <c r="I15" s="24">
        <f t="shared" si="0"/>
        <v>1</v>
      </c>
      <c r="J15" s="24">
        <f t="shared" si="0"/>
        <v>0</v>
      </c>
      <c r="K15" s="24">
        <f t="shared" si="0"/>
        <v>0</v>
      </c>
      <c r="L15" s="24">
        <f t="shared" si="0"/>
        <v>0</v>
      </c>
      <c r="M15" s="24">
        <f t="shared" si="0"/>
        <v>0</v>
      </c>
      <c r="N15" s="24">
        <f t="shared" si="0"/>
        <v>0</v>
      </c>
      <c r="O15" s="24">
        <f>O17+O23</f>
        <v>3</v>
      </c>
      <c r="P15" s="24">
        <f t="shared" si="0"/>
        <v>0</v>
      </c>
      <c r="Q15" s="24">
        <f t="shared" si="0"/>
        <v>0</v>
      </c>
      <c r="R15" s="24">
        <f t="shared" si="0"/>
        <v>0</v>
      </c>
      <c r="S15" s="24">
        <f t="shared" si="0"/>
        <v>0</v>
      </c>
      <c r="T15" s="25">
        <f>T17+T23</f>
        <v>1</v>
      </c>
      <c r="U15" s="27">
        <f>SUM(V15:Z15)</f>
        <v>4</v>
      </c>
      <c r="V15" s="24">
        <f t="shared" ref="V15:AA15" si="1">SUM(V17,V23)</f>
        <v>2</v>
      </c>
      <c r="W15" s="24">
        <f t="shared" si="1"/>
        <v>0</v>
      </c>
      <c r="X15" s="24">
        <f t="shared" si="1"/>
        <v>2</v>
      </c>
      <c r="Y15" s="24">
        <f t="shared" si="1"/>
        <v>0</v>
      </c>
      <c r="Z15" s="28">
        <f t="shared" si="1"/>
        <v>0</v>
      </c>
      <c r="AA15" s="29">
        <f t="shared" si="1"/>
        <v>0</v>
      </c>
    </row>
    <row r="16" spans="1:27" ht="3.75" customHeight="1" x14ac:dyDescent="0.15">
      <c r="A16" s="10"/>
      <c r="B16" s="10"/>
      <c r="C16" s="11"/>
      <c r="D16" s="24"/>
      <c r="E16" s="24"/>
      <c r="F16" s="28"/>
      <c r="G16" s="30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5"/>
      <c r="U16" s="27"/>
      <c r="V16" s="27"/>
      <c r="W16" s="27"/>
      <c r="X16" s="27"/>
      <c r="Y16" s="31"/>
      <c r="Z16" s="25"/>
      <c r="AA16" s="32"/>
    </row>
    <row r="17" spans="1:27" s="3" customFormat="1" x14ac:dyDescent="0.25">
      <c r="A17" s="33"/>
      <c r="B17" s="74" t="s">
        <v>70</v>
      </c>
      <c r="C17" s="76"/>
      <c r="D17" s="27">
        <f t="shared" ref="D17:AA17" si="2">SUM(D18:D22)</f>
        <v>7</v>
      </c>
      <c r="E17" s="27">
        <f t="shared" si="2"/>
        <v>0</v>
      </c>
      <c r="F17" s="34">
        <f t="shared" si="2"/>
        <v>0</v>
      </c>
      <c r="G17" s="35">
        <f>SUM(G18:G22)</f>
        <v>0</v>
      </c>
      <c r="H17" s="27">
        <f t="shared" si="2"/>
        <v>0</v>
      </c>
      <c r="I17" s="27">
        <f t="shared" si="2"/>
        <v>0</v>
      </c>
      <c r="J17" s="27">
        <f t="shared" si="2"/>
        <v>0</v>
      </c>
      <c r="K17" s="27">
        <f>SUM(K18:K22)</f>
        <v>0</v>
      </c>
      <c r="L17" s="27">
        <f t="shared" si="2"/>
        <v>0</v>
      </c>
      <c r="M17" s="27">
        <f t="shared" si="2"/>
        <v>0</v>
      </c>
      <c r="N17" s="27">
        <f t="shared" si="2"/>
        <v>0</v>
      </c>
      <c r="O17" s="27">
        <f t="shared" si="2"/>
        <v>0</v>
      </c>
      <c r="P17" s="27">
        <f t="shared" si="2"/>
        <v>0</v>
      </c>
      <c r="Q17" s="27">
        <f t="shared" si="2"/>
        <v>0</v>
      </c>
      <c r="R17" s="27">
        <f t="shared" si="2"/>
        <v>0</v>
      </c>
      <c r="S17" s="27">
        <f t="shared" si="2"/>
        <v>0</v>
      </c>
      <c r="T17" s="34">
        <f t="shared" si="2"/>
        <v>0</v>
      </c>
      <c r="U17" s="35">
        <f t="shared" si="2"/>
        <v>0</v>
      </c>
      <c r="V17" s="27">
        <f t="shared" si="2"/>
        <v>0</v>
      </c>
      <c r="W17" s="27">
        <f t="shared" si="2"/>
        <v>0</v>
      </c>
      <c r="X17" s="27">
        <f t="shared" si="2"/>
        <v>0</v>
      </c>
      <c r="Y17" s="27">
        <f t="shared" si="2"/>
        <v>0</v>
      </c>
      <c r="Z17" s="34">
        <f t="shared" si="2"/>
        <v>0</v>
      </c>
      <c r="AA17" s="36">
        <f t="shared" si="2"/>
        <v>0</v>
      </c>
    </row>
    <row r="18" spans="1:27" s="3" customFormat="1" x14ac:dyDescent="0.15">
      <c r="A18" s="11" t="s">
        <v>71</v>
      </c>
      <c r="B18" s="69" t="s">
        <v>72</v>
      </c>
      <c r="C18" s="37" t="s">
        <v>73</v>
      </c>
      <c r="D18" s="24"/>
      <c r="E18" s="24"/>
      <c r="F18" s="31"/>
      <c r="G18" s="38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34"/>
      <c r="U18" s="27"/>
      <c r="V18" s="27"/>
      <c r="W18" s="27"/>
      <c r="X18" s="27"/>
      <c r="Y18" s="31"/>
      <c r="Z18" s="34"/>
      <c r="AA18" s="36"/>
    </row>
    <row r="19" spans="1:27" s="3" customFormat="1" x14ac:dyDescent="0.15">
      <c r="A19" s="11" t="s">
        <v>74</v>
      </c>
      <c r="B19" s="70"/>
      <c r="C19" s="39" t="s">
        <v>75</v>
      </c>
      <c r="D19" s="24">
        <v>2</v>
      </c>
      <c r="E19" s="24">
        <v>0</v>
      </c>
      <c r="F19" s="31">
        <v>0</v>
      </c>
      <c r="G19" s="38">
        <f>SUM(H19:T19)</f>
        <v>0</v>
      </c>
      <c r="H19" s="27">
        <v>0</v>
      </c>
      <c r="I19" s="27">
        <v>0</v>
      </c>
      <c r="J19" s="27">
        <v>0</v>
      </c>
      <c r="K19" s="27">
        <v>0</v>
      </c>
      <c r="L19" s="27">
        <v>0</v>
      </c>
      <c r="M19" s="27">
        <v>0</v>
      </c>
      <c r="N19" s="27">
        <v>0</v>
      </c>
      <c r="O19" s="27">
        <v>0</v>
      </c>
      <c r="P19" s="27">
        <v>0</v>
      </c>
      <c r="Q19" s="27">
        <v>0</v>
      </c>
      <c r="R19" s="27">
        <v>0</v>
      </c>
      <c r="S19" s="27">
        <v>0</v>
      </c>
      <c r="T19" s="34">
        <v>0</v>
      </c>
      <c r="U19" s="27">
        <f>SUM(V19:Z19)</f>
        <v>0</v>
      </c>
      <c r="V19" s="27">
        <v>0</v>
      </c>
      <c r="W19" s="27">
        <v>0</v>
      </c>
      <c r="X19" s="27">
        <v>0</v>
      </c>
      <c r="Y19" s="31">
        <v>0</v>
      </c>
      <c r="Z19" s="34">
        <v>0</v>
      </c>
      <c r="AA19" s="36">
        <v>0</v>
      </c>
    </row>
    <row r="20" spans="1:27" s="3" customFormat="1" x14ac:dyDescent="0.15">
      <c r="A20" s="11" t="s">
        <v>76</v>
      </c>
      <c r="B20" s="70"/>
      <c r="C20" s="37" t="s">
        <v>77</v>
      </c>
      <c r="D20" s="24"/>
      <c r="E20" s="24"/>
      <c r="F20" s="31"/>
      <c r="G20" s="38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34"/>
      <c r="U20" s="27"/>
      <c r="V20" s="27"/>
      <c r="W20" s="27"/>
      <c r="X20" s="27"/>
      <c r="Y20" s="31"/>
      <c r="Z20" s="34"/>
      <c r="AA20" s="36"/>
    </row>
    <row r="21" spans="1:27" s="3" customFormat="1" x14ac:dyDescent="0.15">
      <c r="B21" s="71"/>
      <c r="C21" s="37" t="s">
        <v>75</v>
      </c>
      <c r="D21" s="24">
        <v>0</v>
      </c>
      <c r="E21" s="24">
        <v>0</v>
      </c>
      <c r="F21" s="31">
        <v>0</v>
      </c>
      <c r="G21" s="38">
        <f t="shared" ref="G21:G28" si="3">SUM(H21:T21)</f>
        <v>0</v>
      </c>
      <c r="H21" s="27">
        <v>0</v>
      </c>
      <c r="I21" s="27">
        <v>0</v>
      </c>
      <c r="J21" s="27">
        <v>0</v>
      </c>
      <c r="K21" s="27">
        <v>0</v>
      </c>
      <c r="L21" s="27">
        <v>0</v>
      </c>
      <c r="M21" s="27">
        <v>0</v>
      </c>
      <c r="N21" s="27">
        <v>0</v>
      </c>
      <c r="O21" s="27">
        <v>0</v>
      </c>
      <c r="P21" s="27">
        <v>0</v>
      </c>
      <c r="Q21" s="27">
        <v>0</v>
      </c>
      <c r="R21" s="27">
        <v>0</v>
      </c>
      <c r="S21" s="27">
        <v>0</v>
      </c>
      <c r="T21" s="34">
        <v>0</v>
      </c>
      <c r="U21" s="27">
        <f t="shared" ref="U21:U28" si="4">SUM(V21:Z21)</f>
        <v>0</v>
      </c>
      <c r="V21" s="27">
        <v>0</v>
      </c>
      <c r="W21" s="27">
        <v>0</v>
      </c>
      <c r="X21" s="27">
        <v>0</v>
      </c>
      <c r="Y21" s="31">
        <v>0</v>
      </c>
      <c r="Z21" s="34">
        <v>0</v>
      </c>
      <c r="AA21" s="36">
        <v>0</v>
      </c>
    </row>
    <row r="22" spans="1:27" s="3" customFormat="1" x14ac:dyDescent="0.15">
      <c r="A22" s="40"/>
      <c r="B22" s="74" t="s">
        <v>78</v>
      </c>
      <c r="C22" s="75"/>
      <c r="D22" s="24">
        <v>5</v>
      </c>
      <c r="E22" s="24">
        <v>0</v>
      </c>
      <c r="F22" s="31">
        <v>0</v>
      </c>
      <c r="G22" s="38">
        <f t="shared" si="3"/>
        <v>0</v>
      </c>
      <c r="H22" s="27">
        <v>0</v>
      </c>
      <c r="I22" s="27">
        <v>0</v>
      </c>
      <c r="J22" s="27">
        <v>0</v>
      </c>
      <c r="K22" s="27">
        <v>0</v>
      </c>
      <c r="L22" s="27">
        <v>0</v>
      </c>
      <c r="M22" s="27">
        <v>0</v>
      </c>
      <c r="N22" s="27">
        <v>0</v>
      </c>
      <c r="O22" s="27">
        <v>0</v>
      </c>
      <c r="P22" s="27">
        <v>0</v>
      </c>
      <c r="Q22" s="27">
        <v>0</v>
      </c>
      <c r="R22" s="27">
        <v>0</v>
      </c>
      <c r="S22" s="27">
        <v>0</v>
      </c>
      <c r="T22" s="34">
        <v>0</v>
      </c>
      <c r="U22" s="27">
        <f t="shared" si="4"/>
        <v>0</v>
      </c>
      <c r="V22" s="27">
        <v>0</v>
      </c>
      <c r="W22" s="27">
        <v>0</v>
      </c>
      <c r="X22" s="27">
        <v>0</v>
      </c>
      <c r="Y22" s="31">
        <v>0</v>
      </c>
      <c r="Z22" s="34">
        <v>0</v>
      </c>
      <c r="AA22" s="36">
        <v>0</v>
      </c>
    </row>
    <row r="23" spans="1:27" s="3" customFormat="1" x14ac:dyDescent="0.25">
      <c r="A23" s="11" t="s">
        <v>71</v>
      </c>
      <c r="B23" s="74" t="s">
        <v>70</v>
      </c>
      <c r="C23" s="75"/>
      <c r="D23" s="27">
        <f>SUM(D24:D28)</f>
        <v>4280</v>
      </c>
      <c r="E23" s="27">
        <f t="shared" ref="E23:AA23" si="5">SUM(E24:E28)</f>
        <v>470</v>
      </c>
      <c r="F23" s="34">
        <f t="shared" si="5"/>
        <v>4</v>
      </c>
      <c r="G23" s="38">
        <f t="shared" si="3"/>
        <v>5</v>
      </c>
      <c r="H23" s="27">
        <f t="shared" si="5"/>
        <v>0</v>
      </c>
      <c r="I23" s="27">
        <f t="shared" si="5"/>
        <v>1</v>
      </c>
      <c r="J23" s="27">
        <f t="shared" si="5"/>
        <v>0</v>
      </c>
      <c r="K23" s="27">
        <f t="shared" si="5"/>
        <v>0</v>
      </c>
      <c r="L23" s="27">
        <f t="shared" si="5"/>
        <v>0</v>
      </c>
      <c r="M23" s="27">
        <f t="shared" si="5"/>
        <v>0</v>
      </c>
      <c r="N23" s="27">
        <f t="shared" si="5"/>
        <v>0</v>
      </c>
      <c r="O23" s="27">
        <f>SUM(O24:O28)</f>
        <v>3</v>
      </c>
      <c r="P23" s="27">
        <f t="shared" si="5"/>
        <v>0</v>
      </c>
      <c r="Q23" s="27">
        <f t="shared" si="5"/>
        <v>0</v>
      </c>
      <c r="R23" s="27">
        <f t="shared" si="5"/>
        <v>0</v>
      </c>
      <c r="S23" s="27">
        <f t="shared" si="5"/>
        <v>0</v>
      </c>
      <c r="T23" s="34">
        <f>SUM(T24:T28)</f>
        <v>1</v>
      </c>
      <c r="U23" s="27">
        <f>SUM(V23:Z23)</f>
        <v>4</v>
      </c>
      <c r="V23" s="31">
        <f>SUM(V24:V28)</f>
        <v>2</v>
      </c>
      <c r="W23" s="31">
        <f>SUM(W24:W28)</f>
        <v>0</v>
      </c>
      <c r="X23" s="31">
        <f>SUM(X24:X28)</f>
        <v>2</v>
      </c>
      <c r="Y23" s="31">
        <f>SUM(Y24:Y28)</f>
        <v>0</v>
      </c>
      <c r="Z23" s="34">
        <f>SUM(Z24:Z28)</f>
        <v>0</v>
      </c>
      <c r="AA23" s="36">
        <f t="shared" si="5"/>
        <v>0</v>
      </c>
    </row>
    <row r="24" spans="1:27" s="3" customFormat="1" x14ac:dyDescent="0.15">
      <c r="A24" s="11" t="s">
        <v>79</v>
      </c>
      <c r="B24" s="74" t="s">
        <v>80</v>
      </c>
      <c r="C24" s="75"/>
      <c r="D24" s="24">
        <v>21</v>
      </c>
      <c r="E24" s="24">
        <v>8</v>
      </c>
      <c r="F24" s="31">
        <v>0</v>
      </c>
      <c r="G24" s="38">
        <f t="shared" si="3"/>
        <v>0</v>
      </c>
      <c r="H24" s="27">
        <v>0</v>
      </c>
      <c r="I24" s="27">
        <v>0</v>
      </c>
      <c r="J24" s="27">
        <v>0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27">
        <v>0</v>
      </c>
      <c r="Q24" s="27">
        <v>0</v>
      </c>
      <c r="R24" s="27">
        <v>0</v>
      </c>
      <c r="S24" s="27">
        <v>0</v>
      </c>
      <c r="T24" s="34">
        <v>0</v>
      </c>
      <c r="U24" s="27">
        <f t="shared" si="4"/>
        <v>0</v>
      </c>
      <c r="V24" s="27">
        <v>0</v>
      </c>
      <c r="W24" s="27">
        <v>0</v>
      </c>
      <c r="X24" s="27">
        <v>0</v>
      </c>
      <c r="Y24" s="31">
        <v>0</v>
      </c>
      <c r="Z24" s="34">
        <v>0</v>
      </c>
      <c r="AA24" s="36">
        <v>0</v>
      </c>
    </row>
    <row r="25" spans="1:27" s="3" customFormat="1" x14ac:dyDescent="0.15">
      <c r="A25" s="11" t="s">
        <v>76</v>
      </c>
      <c r="B25" s="74" t="s">
        <v>81</v>
      </c>
      <c r="C25" s="75"/>
      <c r="D25" s="24">
        <v>3</v>
      </c>
      <c r="E25" s="24">
        <v>0</v>
      </c>
      <c r="F25" s="31">
        <v>0</v>
      </c>
      <c r="G25" s="38">
        <f t="shared" si="3"/>
        <v>0</v>
      </c>
      <c r="H25" s="27">
        <v>0</v>
      </c>
      <c r="I25" s="27">
        <v>0</v>
      </c>
      <c r="J25" s="27">
        <v>0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27">
        <v>0</v>
      </c>
      <c r="R25" s="27">
        <v>0</v>
      </c>
      <c r="S25" s="27">
        <v>0</v>
      </c>
      <c r="T25" s="34">
        <v>0</v>
      </c>
      <c r="U25" s="27">
        <f t="shared" si="4"/>
        <v>0</v>
      </c>
      <c r="V25" s="27">
        <v>0</v>
      </c>
      <c r="W25" s="27">
        <v>0</v>
      </c>
      <c r="X25" s="27">
        <v>0</v>
      </c>
      <c r="Y25" s="31">
        <v>0</v>
      </c>
      <c r="Z25" s="34">
        <v>0</v>
      </c>
      <c r="AA25" s="36">
        <v>0</v>
      </c>
    </row>
    <row r="26" spans="1:27" s="3" customFormat="1" x14ac:dyDescent="0.15">
      <c r="A26" s="11" t="s">
        <v>82</v>
      </c>
      <c r="B26" s="74" t="s">
        <v>83</v>
      </c>
      <c r="C26" s="75"/>
      <c r="D26" s="24">
        <v>1170</v>
      </c>
      <c r="E26" s="24">
        <v>365</v>
      </c>
      <c r="F26" s="31">
        <v>4</v>
      </c>
      <c r="G26" s="38">
        <f t="shared" si="3"/>
        <v>5</v>
      </c>
      <c r="H26" s="27">
        <v>0</v>
      </c>
      <c r="I26" s="27">
        <v>1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3</v>
      </c>
      <c r="P26" s="27">
        <v>0</v>
      </c>
      <c r="Q26" s="27">
        <v>0</v>
      </c>
      <c r="R26" s="27">
        <v>0</v>
      </c>
      <c r="S26" s="27">
        <v>0</v>
      </c>
      <c r="T26" s="34">
        <v>1</v>
      </c>
      <c r="U26" s="27">
        <f t="shared" si="4"/>
        <v>4</v>
      </c>
      <c r="V26" s="27">
        <v>2</v>
      </c>
      <c r="W26" s="27">
        <v>0</v>
      </c>
      <c r="X26" s="27">
        <v>2</v>
      </c>
      <c r="Y26" s="31">
        <v>0</v>
      </c>
      <c r="Z26" s="34">
        <v>0</v>
      </c>
      <c r="AA26" s="36">
        <v>0</v>
      </c>
    </row>
    <row r="27" spans="1:27" s="3" customFormat="1" x14ac:dyDescent="0.15">
      <c r="A27" s="11" t="s">
        <v>84</v>
      </c>
      <c r="B27" s="74" t="s">
        <v>85</v>
      </c>
      <c r="C27" s="75"/>
      <c r="D27" s="24">
        <v>2878</v>
      </c>
      <c r="E27" s="24">
        <v>96</v>
      </c>
      <c r="F27" s="31">
        <v>0</v>
      </c>
      <c r="G27" s="38">
        <f t="shared" si="3"/>
        <v>0</v>
      </c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7">
        <v>0</v>
      </c>
      <c r="R27" s="27">
        <v>0</v>
      </c>
      <c r="S27" s="27">
        <v>0</v>
      </c>
      <c r="T27" s="34">
        <v>0</v>
      </c>
      <c r="U27" s="27">
        <f t="shared" si="4"/>
        <v>0</v>
      </c>
      <c r="V27" s="27">
        <v>0</v>
      </c>
      <c r="W27" s="27">
        <v>0</v>
      </c>
      <c r="X27" s="27">
        <v>0</v>
      </c>
      <c r="Y27" s="31">
        <v>0</v>
      </c>
      <c r="Z27" s="34">
        <v>0</v>
      </c>
      <c r="AA27" s="36">
        <v>0</v>
      </c>
    </row>
    <row r="28" spans="1:27" s="3" customFormat="1" x14ac:dyDescent="0.15">
      <c r="A28" s="18"/>
      <c r="B28" s="74" t="s">
        <v>86</v>
      </c>
      <c r="C28" s="75"/>
      <c r="D28" s="41">
        <v>208</v>
      </c>
      <c r="E28" s="41">
        <v>1</v>
      </c>
      <c r="F28" s="42">
        <v>0</v>
      </c>
      <c r="G28" s="43">
        <f t="shared" si="3"/>
        <v>0</v>
      </c>
      <c r="H28" s="44">
        <v>0</v>
      </c>
      <c r="I28" s="44">
        <v>0</v>
      </c>
      <c r="J28" s="44">
        <v>0</v>
      </c>
      <c r="K28" s="44">
        <v>0</v>
      </c>
      <c r="L28" s="44">
        <v>0</v>
      </c>
      <c r="M28" s="44">
        <v>0</v>
      </c>
      <c r="N28" s="44">
        <v>0</v>
      </c>
      <c r="O28" s="44">
        <v>0</v>
      </c>
      <c r="P28" s="44">
        <v>0</v>
      </c>
      <c r="Q28" s="44">
        <v>0</v>
      </c>
      <c r="R28" s="44">
        <v>0</v>
      </c>
      <c r="S28" s="44">
        <v>0</v>
      </c>
      <c r="T28" s="45">
        <v>0</v>
      </c>
      <c r="U28" s="43">
        <f t="shared" si="4"/>
        <v>0</v>
      </c>
      <c r="V28" s="44">
        <v>0</v>
      </c>
      <c r="W28" s="44">
        <v>0</v>
      </c>
      <c r="X28" s="44">
        <v>0</v>
      </c>
      <c r="Y28" s="42">
        <v>0</v>
      </c>
      <c r="Z28" s="45">
        <v>0</v>
      </c>
      <c r="AA28" s="46">
        <v>0</v>
      </c>
    </row>
    <row r="29" spans="1:27" x14ac:dyDescent="0.15">
      <c r="A29" s="4" t="s">
        <v>106</v>
      </c>
    </row>
    <row r="30" spans="1:27" x14ac:dyDescent="0.15">
      <c r="A30" s="3" t="s">
        <v>87</v>
      </c>
    </row>
    <row r="32" spans="1:27" x14ac:dyDescent="0.15">
      <c r="A32" s="4" t="s">
        <v>88</v>
      </c>
      <c r="W32" s="6"/>
      <c r="X32" s="6"/>
      <c r="Y32" s="6" t="s">
        <v>105</v>
      </c>
    </row>
    <row r="33" spans="1:25" ht="8.25" customHeight="1" x14ac:dyDescent="0.15">
      <c r="A33" s="60" t="s">
        <v>89</v>
      </c>
      <c r="B33" s="7" t="s">
        <v>3</v>
      </c>
      <c r="C33" s="7" t="s">
        <v>4</v>
      </c>
      <c r="D33" s="8" t="s">
        <v>5</v>
      </c>
      <c r="E33" s="65" t="s">
        <v>6</v>
      </c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66"/>
      <c r="S33" s="65" t="s">
        <v>7</v>
      </c>
      <c r="T33" s="59"/>
      <c r="U33" s="59"/>
      <c r="V33" s="59"/>
      <c r="W33" s="59"/>
      <c r="X33" s="59"/>
      <c r="Y33" s="47" t="s">
        <v>8</v>
      </c>
    </row>
    <row r="34" spans="1:25" ht="8.25" customHeight="1" x14ac:dyDescent="0.15">
      <c r="A34" s="62"/>
      <c r="B34" s="12"/>
      <c r="C34" s="12" t="s">
        <v>9</v>
      </c>
      <c r="D34" s="13"/>
      <c r="E34" s="67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8"/>
      <c r="S34" s="67"/>
      <c r="T34" s="63"/>
      <c r="U34" s="63"/>
      <c r="V34" s="63"/>
      <c r="W34" s="63"/>
      <c r="X34" s="63"/>
      <c r="Y34" s="48"/>
    </row>
    <row r="35" spans="1:25" ht="8.25" customHeight="1" x14ac:dyDescent="0.15">
      <c r="A35" s="62"/>
      <c r="B35" s="12" t="s">
        <v>10</v>
      </c>
      <c r="C35" s="12" t="s">
        <v>11</v>
      </c>
      <c r="D35" s="13" t="s">
        <v>12</v>
      </c>
      <c r="E35" s="15" t="s">
        <v>13</v>
      </c>
      <c r="F35" s="12" t="s">
        <v>14</v>
      </c>
      <c r="G35" s="12" t="s">
        <v>15</v>
      </c>
      <c r="H35" s="69" t="s">
        <v>16</v>
      </c>
      <c r="I35" s="12" t="s">
        <v>17</v>
      </c>
      <c r="J35" s="12" t="s">
        <v>18</v>
      </c>
      <c r="K35" s="12" t="s">
        <v>15</v>
      </c>
      <c r="L35" s="12" t="s">
        <v>19</v>
      </c>
      <c r="M35" s="12" t="s">
        <v>20</v>
      </c>
      <c r="N35" s="12" t="s">
        <v>21</v>
      </c>
      <c r="O35" s="12" t="s">
        <v>22</v>
      </c>
      <c r="P35" s="72" t="s">
        <v>23</v>
      </c>
      <c r="Q35" s="72"/>
      <c r="R35" s="13" t="s">
        <v>24</v>
      </c>
      <c r="S35" s="15" t="s">
        <v>13</v>
      </c>
      <c r="T35" s="12" t="s">
        <v>25</v>
      </c>
      <c r="U35" s="12" t="s">
        <v>26</v>
      </c>
      <c r="V35" s="12" t="s">
        <v>27</v>
      </c>
      <c r="W35" s="7" t="s">
        <v>28</v>
      </c>
      <c r="X35" s="10" t="s">
        <v>24</v>
      </c>
      <c r="Y35" s="48"/>
    </row>
    <row r="36" spans="1:25" ht="8.25" customHeight="1" x14ac:dyDescent="0.15">
      <c r="A36" s="62"/>
      <c r="B36" s="12"/>
      <c r="C36" s="12" t="s">
        <v>29</v>
      </c>
      <c r="D36" s="13"/>
      <c r="E36" s="15"/>
      <c r="F36" s="12" t="s">
        <v>30</v>
      </c>
      <c r="G36" s="12"/>
      <c r="H36" s="70"/>
      <c r="I36" s="12"/>
      <c r="J36" s="12"/>
      <c r="K36" s="12" t="s">
        <v>31</v>
      </c>
      <c r="L36" s="12"/>
      <c r="M36" s="12"/>
      <c r="N36" s="12"/>
      <c r="O36" s="12"/>
      <c r="P36" s="73"/>
      <c r="Q36" s="73"/>
      <c r="R36" s="13"/>
      <c r="S36" s="15"/>
      <c r="T36" s="12" t="s">
        <v>32</v>
      </c>
      <c r="U36" s="12"/>
      <c r="V36" s="12"/>
      <c r="W36" s="12"/>
      <c r="X36" s="13"/>
      <c r="Y36" s="48"/>
    </row>
    <row r="37" spans="1:25" ht="8.25" customHeight="1" x14ac:dyDescent="0.15">
      <c r="A37" s="62"/>
      <c r="B37" s="12" t="s">
        <v>33</v>
      </c>
      <c r="C37" s="12" t="s">
        <v>34</v>
      </c>
      <c r="D37" s="13" t="s">
        <v>33</v>
      </c>
      <c r="E37" s="15"/>
      <c r="F37" s="12" t="s">
        <v>35</v>
      </c>
      <c r="G37" s="12" t="s">
        <v>31</v>
      </c>
      <c r="H37" s="70"/>
      <c r="I37" s="12"/>
      <c r="J37" s="12"/>
      <c r="K37" s="12" t="s">
        <v>36</v>
      </c>
      <c r="L37" s="12" t="s">
        <v>37</v>
      </c>
      <c r="M37" s="12"/>
      <c r="N37" s="12"/>
      <c r="O37" s="12"/>
      <c r="P37" s="12" t="s">
        <v>15</v>
      </c>
      <c r="Q37" s="12" t="s">
        <v>38</v>
      </c>
      <c r="R37" s="13"/>
      <c r="S37" s="15"/>
      <c r="T37" s="12"/>
      <c r="V37" s="12"/>
      <c r="W37" s="12" t="s">
        <v>39</v>
      </c>
      <c r="X37" s="13"/>
      <c r="Y37" s="48"/>
    </row>
    <row r="38" spans="1:25" ht="8.25" customHeight="1" x14ac:dyDescent="0.15">
      <c r="A38" s="62"/>
      <c r="B38" s="12"/>
      <c r="C38" s="12" t="s">
        <v>40</v>
      </c>
      <c r="D38" s="13"/>
      <c r="E38" s="15"/>
      <c r="F38" s="12" t="s">
        <v>41</v>
      </c>
      <c r="G38" s="12"/>
      <c r="H38" s="70"/>
      <c r="I38" s="12"/>
      <c r="J38" s="12"/>
      <c r="K38" s="12"/>
      <c r="L38" s="12"/>
      <c r="M38" s="12"/>
      <c r="N38" s="12"/>
      <c r="O38" s="12"/>
      <c r="P38" s="12" t="s">
        <v>31</v>
      </c>
      <c r="Q38" s="12"/>
      <c r="R38" s="13"/>
      <c r="S38" s="15"/>
      <c r="T38" s="12" t="s">
        <v>42</v>
      </c>
      <c r="U38" s="12" t="s">
        <v>43</v>
      </c>
      <c r="V38" s="12" t="s">
        <v>44</v>
      </c>
      <c r="W38" s="12"/>
      <c r="X38" s="13"/>
      <c r="Y38" s="48" t="s">
        <v>45</v>
      </c>
    </row>
    <row r="39" spans="1:25" ht="8.25" customHeight="1" x14ac:dyDescent="0.15">
      <c r="A39" s="62"/>
      <c r="B39" s="12" t="s">
        <v>46</v>
      </c>
      <c r="C39" s="12" t="s">
        <v>33</v>
      </c>
      <c r="D39" s="13" t="s">
        <v>46</v>
      </c>
      <c r="E39" s="15"/>
      <c r="F39" s="12" t="s">
        <v>9</v>
      </c>
      <c r="G39" s="12" t="s">
        <v>35</v>
      </c>
      <c r="H39" s="70"/>
      <c r="I39" s="12"/>
      <c r="J39" s="12"/>
      <c r="K39" s="12" t="s">
        <v>35</v>
      </c>
      <c r="L39" s="12" t="s">
        <v>35</v>
      </c>
      <c r="M39" s="12"/>
      <c r="N39" s="12" t="s">
        <v>47</v>
      </c>
      <c r="O39" s="12"/>
      <c r="P39" s="12" t="s">
        <v>36</v>
      </c>
      <c r="Q39" s="12"/>
      <c r="R39" s="13" t="s">
        <v>48</v>
      </c>
      <c r="S39" s="15"/>
      <c r="T39" s="12" t="s">
        <v>49</v>
      </c>
      <c r="U39" s="12"/>
      <c r="V39" s="12"/>
      <c r="W39" s="12" t="s">
        <v>50</v>
      </c>
      <c r="X39" s="13" t="s">
        <v>48</v>
      </c>
      <c r="Y39" s="48"/>
    </row>
    <row r="40" spans="1:25" ht="8.25" customHeight="1" x14ac:dyDescent="0.15">
      <c r="A40" s="62"/>
      <c r="B40" s="12"/>
      <c r="C40" s="12" t="s">
        <v>46</v>
      </c>
      <c r="D40" s="13"/>
      <c r="E40" s="15"/>
      <c r="F40" s="12" t="s">
        <v>35</v>
      </c>
      <c r="G40" s="12"/>
      <c r="H40" s="70"/>
      <c r="I40" s="12"/>
      <c r="J40" s="12"/>
      <c r="K40" s="17"/>
      <c r="L40" s="12"/>
      <c r="M40" s="12"/>
      <c r="N40" s="17"/>
      <c r="O40" s="12"/>
      <c r="P40" s="12" t="s">
        <v>35</v>
      </c>
      <c r="Q40" s="12"/>
      <c r="R40" s="13"/>
      <c r="S40" s="15"/>
      <c r="T40" s="12"/>
      <c r="U40" s="12"/>
      <c r="V40" s="12"/>
      <c r="W40" s="49"/>
      <c r="X40" s="13"/>
      <c r="Y40" s="48"/>
    </row>
    <row r="41" spans="1:25" ht="8.25" customHeight="1" x14ac:dyDescent="0.15">
      <c r="A41" s="62"/>
      <c r="B41" s="12" t="s">
        <v>51</v>
      </c>
      <c r="C41" s="12" t="s">
        <v>51</v>
      </c>
      <c r="D41" s="13" t="s">
        <v>51</v>
      </c>
      <c r="E41" s="15"/>
      <c r="F41" s="12" t="s">
        <v>41</v>
      </c>
      <c r="G41" s="12" t="s">
        <v>15</v>
      </c>
      <c r="H41" s="70"/>
      <c r="I41" s="12"/>
      <c r="J41" s="12"/>
      <c r="K41" s="12" t="s">
        <v>15</v>
      </c>
      <c r="L41" s="12" t="s">
        <v>52</v>
      </c>
      <c r="M41" s="12"/>
      <c r="N41" s="12"/>
      <c r="O41" s="12"/>
      <c r="P41" s="12" t="s">
        <v>15</v>
      </c>
      <c r="Q41" s="12"/>
      <c r="R41" s="13"/>
      <c r="S41" s="15"/>
      <c r="T41" s="12" t="s">
        <v>53</v>
      </c>
      <c r="U41" s="12" t="s">
        <v>54</v>
      </c>
      <c r="V41" s="12" t="s">
        <v>53</v>
      </c>
      <c r="W41" s="12" t="s">
        <v>8</v>
      </c>
      <c r="X41" s="13"/>
      <c r="Y41" s="48"/>
    </row>
    <row r="42" spans="1:25" ht="8.25" customHeight="1" x14ac:dyDescent="0.15">
      <c r="A42" s="62"/>
      <c r="B42" s="12"/>
      <c r="C42" s="12"/>
      <c r="D42" s="13"/>
      <c r="E42" s="15"/>
      <c r="F42" s="12" t="s">
        <v>55</v>
      </c>
      <c r="G42" s="12"/>
      <c r="H42" s="70"/>
      <c r="I42" s="12"/>
      <c r="J42" s="12"/>
      <c r="K42" s="12" t="s">
        <v>56</v>
      </c>
      <c r="L42" s="12"/>
      <c r="M42" s="12"/>
      <c r="N42" s="12"/>
      <c r="O42" s="12"/>
      <c r="P42" s="12" t="s">
        <v>56</v>
      </c>
      <c r="Q42" s="12"/>
      <c r="R42" s="13"/>
      <c r="S42" s="15"/>
      <c r="T42" s="12"/>
      <c r="U42" s="12"/>
      <c r="V42" s="12"/>
      <c r="W42" s="12"/>
      <c r="X42" s="13"/>
      <c r="Y42" s="48"/>
    </row>
    <row r="43" spans="1:25" ht="8.25" customHeight="1" x14ac:dyDescent="0.15">
      <c r="A43" s="62"/>
      <c r="B43" s="12" t="s">
        <v>57</v>
      </c>
      <c r="C43" s="12" t="s">
        <v>57</v>
      </c>
      <c r="D43" s="13" t="s">
        <v>57</v>
      </c>
      <c r="E43" s="15" t="s">
        <v>57</v>
      </c>
      <c r="F43" s="12"/>
      <c r="G43" s="12" t="s">
        <v>56</v>
      </c>
      <c r="H43" s="71"/>
      <c r="I43" s="12" t="s">
        <v>58</v>
      </c>
      <c r="J43" s="12" t="s">
        <v>59</v>
      </c>
      <c r="K43" s="12" t="s">
        <v>36</v>
      </c>
      <c r="L43" s="12" t="s">
        <v>19</v>
      </c>
      <c r="M43" s="12" t="s">
        <v>60</v>
      </c>
      <c r="N43" s="12" t="s">
        <v>61</v>
      </c>
      <c r="O43" s="12" t="s">
        <v>62</v>
      </c>
      <c r="P43" s="12" t="s">
        <v>36</v>
      </c>
      <c r="Q43" s="12" t="s">
        <v>63</v>
      </c>
      <c r="R43" s="13" t="s">
        <v>64</v>
      </c>
      <c r="S43" s="15" t="s">
        <v>57</v>
      </c>
      <c r="T43" s="12" t="s">
        <v>65</v>
      </c>
      <c r="U43" s="12" t="s">
        <v>66</v>
      </c>
      <c r="V43" s="12" t="s">
        <v>65</v>
      </c>
      <c r="W43" s="12" t="s">
        <v>67</v>
      </c>
      <c r="X43" s="50" t="s">
        <v>64</v>
      </c>
      <c r="Y43" s="48" t="s">
        <v>68</v>
      </c>
    </row>
    <row r="44" spans="1:25" ht="3.75" customHeight="1" x14ac:dyDescent="0.15">
      <c r="A44" s="51"/>
      <c r="B44" s="19"/>
      <c r="C44" s="19"/>
      <c r="D44" s="20"/>
      <c r="E44" s="21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20"/>
      <c r="S44" s="21"/>
      <c r="T44" s="19"/>
      <c r="U44" s="19"/>
      <c r="V44" s="19"/>
      <c r="W44" s="19"/>
      <c r="X44" s="20"/>
      <c r="Y44" s="52"/>
    </row>
    <row r="45" spans="1:25" x14ac:dyDescent="0.15">
      <c r="A45" s="53" t="s">
        <v>90</v>
      </c>
      <c r="B45" s="24">
        <f>SUM(B47:B59)</f>
        <v>4287</v>
      </c>
      <c r="C45" s="24">
        <f>SUM(C47:C59)</f>
        <v>470</v>
      </c>
      <c r="D45" s="25">
        <f>SUM(D47:D59)</f>
        <v>4</v>
      </c>
      <c r="E45" s="26">
        <f>SUM(F45:R45)</f>
        <v>5</v>
      </c>
      <c r="F45" s="26">
        <f t="shared" ref="F45:R45" si="6">SUM(F47:F59)</f>
        <v>0</v>
      </c>
      <c r="G45" s="26">
        <f t="shared" si="6"/>
        <v>1</v>
      </c>
      <c r="H45" s="26">
        <f t="shared" si="6"/>
        <v>0</v>
      </c>
      <c r="I45" s="26">
        <f t="shared" si="6"/>
        <v>0</v>
      </c>
      <c r="J45" s="26">
        <f t="shared" si="6"/>
        <v>0</v>
      </c>
      <c r="K45" s="26">
        <f t="shared" si="6"/>
        <v>0</v>
      </c>
      <c r="L45" s="26">
        <f t="shared" si="6"/>
        <v>0</v>
      </c>
      <c r="M45" s="26">
        <f t="shared" si="6"/>
        <v>3</v>
      </c>
      <c r="N45" s="26">
        <f t="shared" si="6"/>
        <v>0</v>
      </c>
      <c r="O45" s="26">
        <f t="shared" si="6"/>
        <v>0</v>
      </c>
      <c r="P45" s="26">
        <f t="shared" si="6"/>
        <v>0</v>
      </c>
      <c r="Q45" s="26">
        <f t="shared" si="6"/>
        <v>0</v>
      </c>
      <c r="R45" s="26">
        <f t="shared" si="6"/>
        <v>1</v>
      </c>
      <c r="S45" s="54">
        <f t="shared" ref="S45:Y45" si="7">SUM(S47:S59)</f>
        <v>4</v>
      </c>
      <c r="T45" s="31">
        <f t="shared" si="7"/>
        <v>2</v>
      </c>
      <c r="U45" s="31">
        <f t="shared" si="7"/>
        <v>0</v>
      </c>
      <c r="V45" s="31">
        <f t="shared" si="7"/>
        <v>2</v>
      </c>
      <c r="W45" s="27">
        <f t="shared" si="7"/>
        <v>0</v>
      </c>
      <c r="X45" s="27">
        <f t="shared" si="7"/>
        <v>0</v>
      </c>
      <c r="Y45" s="29">
        <f t="shared" si="7"/>
        <v>0</v>
      </c>
    </row>
    <row r="46" spans="1:25" ht="3.75" customHeight="1" x14ac:dyDescent="0.15">
      <c r="A46" s="55"/>
      <c r="B46" s="26"/>
      <c r="C46" s="24"/>
      <c r="D46" s="28"/>
      <c r="E46" s="30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8"/>
      <c r="S46" s="38"/>
      <c r="T46" s="27"/>
      <c r="U46" s="27"/>
      <c r="V46" s="27"/>
      <c r="W46" s="24"/>
      <c r="X46" s="56"/>
      <c r="Y46" s="29"/>
    </row>
    <row r="47" spans="1:25" x14ac:dyDescent="0.15">
      <c r="A47" s="53" t="s">
        <v>91</v>
      </c>
      <c r="B47" s="35">
        <v>115</v>
      </c>
      <c r="C47" s="27">
        <v>13</v>
      </c>
      <c r="D47" s="31">
        <v>0</v>
      </c>
      <c r="E47" s="38">
        <f>SUM(F47:R47)</f>
        <v>0</v>
      </c>
      <c r="F47" s="27">
        <v>0</v>
      </c>
      <c r="G47" s="27">
        <v>0</v>
      </c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31">
        <v>0</v>
      </c>
      <c r="S47" s="38">
        <f>SUM(T47:W47)</f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54" t="s">
        <v>92</v>
      </c>
    </row>
    <row r="48" spans="1:25" x14ac:dyDescent="0.15">
      <c r="A48" s="53" t="s">
        <v>93</v>
      </c>
      <c r="B48" s="35">
        <v>337</v>
      </c>
      <c r="C48" s="27">
        <v>53</v>
      </c>
      <c r="D48" s="31">
        <v>0</v>
      </c>
      <c r="E48" s="38">
        <f t="shared" ref="E48:E59" si="8">SUM(F48:R48)</f>
        <v>0</v>
      </c>
      <c r="F48" s="27">
        <v>0</v>
      </c>
      <c r="G48" s="27">
        <v>0</v>
      </c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0</v>
      </c>
      <c r="R48" s="31">
        <v>0</v>
      </c>
      <c r="S48" s="38">
        <f t="shared" ref="S48:S59" si="9">SUM(T48:W48)</f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54" t="s">
        <v>92</v>
      </c>
    </row>
    <row r="49" spans="1:25" x14ac:dyDescent="0.15">
      <c r="A49" s="53" t="s">
        <v>94</v>
      </c>
      <c r="B49" s="35">
        <v>105</v>
      </c>
      <c r="C49" s="27">
        <v>5</v>
      </c>
      <c r="D49" s="31">
        <v>0</v>
      </c>
      <c r="E49" s="38">
        <f t="shared" si="8"/>
        <v>0</v>
      </c>
      <c r="F49" s="27">
        <v>0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7">
        <v>0</v>
      </c>
      <c r="R49" s="31">
        <v>0</v>
      </c>
      <c r="S49" s="38">
        <f t="shared" si="9"/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54" t="s">
        <v>92</v>
      </c>
    </row>
    <row r="50" spans="1:25" x14ac:dyDescent="0.15">
      <c r="A50" s="53" t="s">
        <v>95</v>
      </c>
      <c r="B50" s="35">
        <v>421</v>
      </c>
      <c r="C50" s="27">
        <v>66</v>
      </c>
      <c r="D50" s="31">
        <v>0</v>
      </c>
      <c r="E50" s="38">
        <f t="shared" si="8"/>
        <v>0</v>
      </c>
      <c r="F50" s="27">
        <v>0</v>
      </c>
      <c r="G50" s="27">
        <v>0</v>
      </c>
      <c r="H50" s="27">
        <v>0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0</v>
      </c>
      <c r="R50" s="31">
        <v>0</v>
      </c>
      <c r="S50" s="38">
        <f t="shared" si="9"/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54" t="s">
        <v>92</v>
      </c>
    </row>
    <row r="51" spans="1:25" x14ac:dyDescent="0.15">
      <c r="A51" s="53" t="s">
        <v>96</v>
      </c>
      <c r="B51" s="35">
        <v>565</v>
      </c>
      <c r="C51" s="27">
        <v>72</v>
      </c>
      <c r="D51" s="31">
        <v>0</v>
      </c>
      <c r="E51" s="38">
        <f t="shared" si="8"/>
        <v>0</v>
      </c>
      <c r="F51" s="27">
        <v>0</v>
      </c>
      <c r="G51" s="27">
        <v>0</v>
      </c>
      <c r="H51" s="27">
        <v>0</v>
      </c>
      <c r="I51" s="27">
        <v>0</v>
      </c>
      <c r="J51" s="27">
        <v>0</v>
      </c>
      <c r="K51" s="27">
        <v>0</v>
      </c>
      <c r="L51" s="27">
        <v>0</v>
      </c>
      <c r="M51" s="27">
        <v>0</v>
      </c>
      <c r="N51" s="27">
        <v>0</v>
      </c>
      <c r="O51" s="27">
        <v>0</v>
      </c>
      <c r="P51" s="27">
        <v>0</v>
      </c>
      <c r="Q51" s="27">
        <v>0</v>
      </c>
      <c r="R51" s="31">
        <v>0</v>
      </c>
      <c r="S51" s="38">
        <f t="shared" si="9"/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54" t="s">
        <v>92</v>
      </c>
    </row>
    <row r="52" spans="1:25" x14ac:dyDescent="0.15">
      <c r="A52" s="53" t="s">
        <v>97</v>
      </c>
      <c r="B52" s="35">
        <v>64</v>
      </c>
      <c r="C52" s="27">
        <v>9</v>
      </c>
      <c r="D52" s="31">
        <v>0</v>
      </c>
      <c r="E52" s="38">
        <f t="shared" si="8"/>
        <v>0</v>
      </c>
      <c r="F52" s="27">
        <v>0</v>
      </c>
      <c r="G52" s="27">
        <v>0</v>
      </c>
      <c r="H52" s="27">
        <v>0</v>
      </c>
      <c r="I52" s="27">
        <v>0</v>
      </c>
      <c r="J52" s="27">
        <v>0</v>
      </c>
      <c r="K52" s="27">
        <v>0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0</v>
      </c>
      <c r="R52" s="31">
        <v>0</v>
      </c>
      <c r="S52" s="38">
        <f t="shared" si="9"/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54" t="s">
        <v>92</v>
      </c>
    </row>
    <row r="53" spans="1:25" x14ac:dyDescent="0.15">
      <c r="A53" s="53" t="s">
        <v>98</v>
      </c>
      <c r="B53" s="35">
        <v>86</v>
      </c>
      <c r="C53" s="27">
        <v>19</v>
      </c>
      <c r="D53" s="31">
        <v>0</v>
      </c>
      <c r="E53" s="38">
        <f t="shared" si="8"/>
        <v>0</v>
      </c>
      <c r="F53" s="27">
        <v>0</v>
      </c>
      <c r="G53" s="27">
        <v>0</v>
      </c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7">
        <v>0</v>
      </c>
      <c r="R53" s="31">
        <v>0</v>
      </c>
      <c r="S53" s="38">
        <f t="shared" si="9"/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54" t="s">
        <v>92</v>
      </c>
    </row>
    <row r="54" spans="1:25" x14ac:dyDescent="0.15">
      <c r="A54" s="53" t="s">
        <v>99</v>
      </c>
      <c r="B54" s="35">
        <v>100</v>
      </c>
      <c r="C54" s="27">
        <v>12</v>
      </c>
      <c r="D54" s="31">
        <v>0</v>
      </c>
      <c r="E54" s="38">
        <f t="shared" si="8"/>
        <v>0</v>
      </c>
      <c r="F54" s="27">
        <v>0</v>
      </c>
      <c r="G54" s="27">
        <v>0</v>
      </c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v>0</v>
      </c>
      <c r="R54" s="31">
        <v>0</v>
      </c>
      <c r="S54" s="38">
        <f t="shared" si="9"/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54" t="s">
        <v>92</v>
      </c>
    </row>
    <row r="55" spans="1:25" x14ac:dyDescent="0.15">
      <c r="A55" s="53" t="s">
        <v>100</v>
      </c>
      <c r="B55" s="35">
        <v>142</v>
      </c>
      <c r="C55" s="27">
        <v>7</v>
      </c>
      <c r="D55" s="31">
        <v>0</v>
      </c>
      <c r="E55" s="38">
        <f t="shared" si="8"/>
        <v>0</v>
      </c>
      <c r="F55" s="27">
        <v>0</v>
      </c>
      <c r="G55" s="27">
        <v>0</v>
      </c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7">
        <v>0</v>
      </c>
      <c r="R55" s="31">
        <v>0</v>
      </c>
      <c r="S55" s="38">
        <f t="shared" si="9"/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54" t="s">
        <v>92</v>
      </c>
    </row>
    <row r="56" spans="1:25" x14ac:dyDescent="0.15">
      <c r="A56" s="53" t="s">
        <v>101</v>
      </c>
      <c r="B56" s="35">
        <v>420</v>
      </c>
      <c r="C56" s="27">
        <v>47</v>
      </c>
      <c r="D56" s="31">
        <v>0</v>
      </c>
      <c r="E56" s="38">
        <f t="shared" si="8"/>
        <v>0</v>
      </c>
      <c r="F56" s="27">
        <v>0</v>
      </c>
      <c r="G56" s="27">
        <v>0</v>
      </c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31">
        <v>0</v>
      </c>
      <c r="S56" s="38">
        <f t="shared" si="9"/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54" t="s">
        <v>92</v>
      </c>
    </row>
    <row r="57" spans="1:25" x14ac:dyDescent="0.15">
      <c r="A57" s="53" t="s">
        <v>102</v>
      </c>
      <c r="B57" s="35">
        <v>70</v>
      </c>
      <c r="C57" s="27">
        <v>8</v>
      </c>
      <c r="D57" s="31">
        <v>1</v>
      </c>
      <c r="E57" s="38">
        <f t="shared" si="8"/>
        <v>1</v>
      </c>
      <c r="F57" s="27">
        <v>0</v>
      </c>
      <c r="G57" s="27">
        <v>0</v>
      </c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1</v>
      </c>
      <c r="N57" s="27">
        <v>0</v>
      </c>
      <c r="O57" s="27">
        <v>0</v>
      </c>
      <c r="P57" s="27">
        <v>0</v>
      </c>
      <c r="Q57" s="27">
        <v>0</v>
      </c>
      <c r="R57" s="31">
        <v>0</v>
      </c>
      <c r="S57" s="38">
        <f t="shared" si="9"/>
        <v>1</v>
      </c>
      <c r="T57" s="27">
        <v>1</v>
      </c>
      <c r="U57" s="27">
        <v>0</v>
      </c>
      <c r="V57" s="27">
        <v>0</v>
      </c>
      <c r="W57" s="27">
        <v>0</v>
      </c>
      <c r="X57" s="27">
        <v>0</v>
      </c>
      <c r="Y57" s="54" t="s">
        <v>92</v>
      </c>
    </row>
    <row r="58" spans="1:25" x14ac:dyDescent="0.15">
      <c r="A58" s="53" t="s">
        <v>103</v>
      </c>
      <c r="B58" s="35">
        <v>103</v>
      </c>
      <c r="C58" s="27">
        <v>12</v>
      </c>
      <c r="D58" s="31">
        <v>0</v>
      </c>
      <c r="E58" s="38">
        <f t="shared" si="8"/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31">
        <v>0</v>
      </c>
      <c r="S58" s="38">
        <f t="shared" si="9"/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54" t="s">
        <v>92</v>
      </c>
    </row>
    <row r="59" spans="1:25" x14ac:dyDescent="0.15">
      <c r="A59" s="57" t="s">
        <v>104</v>
      </c>
      <c r="B59" s="35">
        <v>1759</v>
      </c>
      <c r="C59" s="27">
        <v>147</v>
      </c>
      <c r="D59" s="31">
        <v>3</v>
      </c>
      <c r="E59" s="38">
        <f t="shared" si="8"/>
        <v>4</v>
      </c>
      <c r="F59" s="27">
        <v>0</v>
      </c>
      <c r="G59" s="27">
        <v>1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2</v>
      </c>
      <c r="N59" s="27">
        <v>0</v>
      </c>
      <c r="O59" s="27">
        <v>0</v>
      </c>
      <c r="P59" s="27">
        <v>0</v>
      </c>
      <c r="Q59" s="27">
        <v>0</v>
      </c>
      <c r="R59" s="31">
        <v>1</v>
      </c>
      <c r="S59" s="38">
        <f t="shared" si="9"/>
        <v>3</v>
      </c>
      <c r="T59" s="27">
        <v>1</v>
      </c>
      <c r="U59" s="27">
        <v>0</v>
      </c>
      <c r="V59" s="27">
        <v>2</v>
      </c>
      <c r="W59" s="27">
        <v>0</v>
      </c>
      <c r="X59" s="27">
        <v>0</v>
      </c>
      <c r="Y59" s="54">
        <v>0</v>
      </c>
    </row>
    <row r="60" spans="1:25" ht="3.75" customHeight="1" x14ac:dyDescent="0.15">
      <c r="A60" s="58"/>
      <c r="B60" s="44"/>
      <c r="C60" s="44"/>
      <c r="D60" s="42"/>
      <c r="E60" s="43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2"/>
      <c r="S60" s="43"/>
      <c r="T60" s="44"/>
      <c r="U60" s="44"/>
      <c r="V60" s="44"/>
      <c r="W60" s="44"/>
      <c r="X60" s="44"/>
      <c r="Y60" s="46"/>
    </row>
    <row r="61" spans="1:25" x14ac:dyDescent="0.15">
      <c r="A61" s="4" t="s">
        <v>106</v>
      </c>
    </row>
    <row r="62" spans="1:25" x14ac:dyDescent="0.15">
      <c r="A62" s="3" t="s">
        <v>87</v>
      </c>
    </row>
  </sheetData>
  <mergeCells count="20">
    <mergeCell ref="A33:A43"/>
    <mergeCell ref="E33:R34"/>
    <mergeCell ref="S33:X34"/>
    <mergeCell ref="H35:H43"/>
    <mergeCell ref="P35:Q36"/>
    <mergeCell ref="B25:C25"/>
    <mergeCell ref="B26:C26"/>
    <mergeCell ref="B27:C27"/>
    <mergeCell ref="B28:C28"/>
    <mergeCell ref="A15:C15"/>
    <mergeCell ref="B17:C17"/>
    <mergeCell ref="B18:B21"/>
    <mergeCell ref="B22:C22"/>
    <mergeCell ref="B23:C23"/>
    <mergeCell ref="B24:C24"/>
    <mergeCell ref="A3:C13"/>
    <mergeCell ref="G3:T4"/>
    <mergeCell ref="U3:Z4"/>
    <mergeCell ref="J5:J13"/>
    <mergeCell ref="R5:S6"/>
  </mergeCells>
  <phoneticPr fontId="1"/>
  <pageMargins left="0.78740157480314965" right="0.78740157480314965" top="0.78740157480314965" bottom="0.78740157480314965" header="0.51181102362204722" footer="0.51181102362204722"/>
  <pageSetup paperSize="9" scale="99" orientation="landscape" r:id="rId1"/>
  <headerFooter alignWithMargins="0"/>
  <ignoredErrors>
    <ignoredError sqref="D15:Z18 D29:Z44 D23:F23 H23:T23 D19:T22 V19:Z22 D24:T28 V24:Z28 V23:Z23 AA15:AA23 D59:R59 T45:Z58 D46:S46 B45:C58 D45 F45:S45 T59:Z59 D47:R58" unlockedFormula="1"/>
    <ignoredError sqref="G23 E45" formula="1" unlockedFormula="1"/>
    <ignoredError sqref="U24:U28 U19:U22 S47:S58 S59" formulaRange="1" unlockedFormula="1"/>
    <ignoredError sqref="U23" formula="1" formulaRange="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9-12</vt:lpstr>
    </vt:vector>
  </TitlesOfParts>
  <Company>新潟県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新潟県</dc:creator>
  <cp:lastModifiedBy>新潟県</cp:lastModifiedBy>
  <dcterms:created xsi:type="dcterms:W3CDTF">2025-01-30T09:51:16Z</dcterms:created>
  <dcterms:modified xsi:type="dcterms:W3CDTF">2026-02-24T02:25:01Z</dcterms:modified>
</cp:coreProperties>
</file>