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2｜医看・看護職員\"/>
    </mc:Choice>
  </mc:AlternateContent>
  <xr:revisionPtr revIDLastSave="0" documentId="13_ncr:1_{3E491265-65CE-405D-8902-09DCCB9050BF}" xr6:coauthVersionLast="47" xr6:coauthVersionMax="47" xr10:uidLastSave="{00000000-0000-0000-0000-000000000000}"/>
  <bookViews>
    <workbookView xWindow="40942" yWindow="-98" windowWidth="28995" windowHeight="15675" tabRatio="784" xr2:uid="{00000000-000D-0000-FFFF-FFFF00000000}"/>
  </bookViews>
  <sheets>
    <sheet name="12-1-1(2)（総数）" sheetId="13" r:id="rId1"/>
    <sheet name="12-1-1(2)（保健師）" sheetId="6" r:id="rId2"/>
    <sheet name="12-1-1(2)（助産師）" sheetId="10" r:id="rId3"/>
    <sheet name="12-1-1(2)（看護師）" sheetId="11" r:id="rId4"/>
    <sheet name="12-1-1(2)（准看護師）" sheetId="12" r:id="rId5"/>
  </sheets>
  <definedNames>
    <definedName name="_xlnm.Print_Area" localSheetId="3">'12-1-1(2)（看護師）'!$A$2:$M$82</definedName>
    <definedName name="_xlnm.Print_Area" localSheetId="4">'12-1-1(2)（准看護師）'!$A$2:$M$82</definedName>
    <definedName name="_xlnm.Print_Area" localSheetId="2">'12-1-1(2)（助産師）'!$A$2:$M$82</definedName>
    <definedName name="_xlnm.Print_Area" localSheetId="0">'12-1-1(2)（総数）'!$A$1:$M$81</definedName>
    <definedName name="_xlnm.Print_Area" localSheetId="1">'12-1-1(2)（保健師）'!$A$2:$M$82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2" l="1"/>
  <c r="C19" i="12"/>
  <c r="C20" i="12"/>
  <c r="D79" i="11"/>
  <c r="D76" i="11"/>
  <c r="E32" i="6"/>
  <c r="D22" i="6"/>
  <c r="E17" i="6"/>
  <c r="F17" i="6"/>
  <c r="G17" i="6"/>
  <c r="H17" i="6"/>
  <c r="I17" i="6"/>
  <c r="J17" i="6"/>
  <c r="K17" i="6"/>
  <c r="L17" i="6"/>
  <c r="M17" i="6"/>
  <c r="D17" i="6"/>
  <c r="M17" i="11" l="1"/>
  <c r="J17" i="11"/>
  <c r="L72" i="10" l="1"/>
  <c r="L22" i="10"/>
  <c r="L39" i="10"/>
  <c r="M79" i="13" l="1"/>
  <c r="L79" i="13"/>
  <c r="K79" i="13"/>
  <c r="J79" i="13"/>
  <c r="I79" i="13"/>
  <c r="H79" i="13"/>
  <c r="G79" i="13"/>
  <c r="F79" i="13"/>
  <c r="M77" i="13"/>
  <c r="L77" i="13"/>
  <c r="K77" i="13"/>
  <c r="J77" i="13"/>
  <c r="I77" i="13"/>
  <c r="H77" i="13"/>
  <c r="G77" i="13"/>
  <c r="F77" i="13"/>
  <c r="M76" i="13"/>
  <c r="L76" i="13"/>
  <c r="K76" i="13"/>
  <c r="J76" i="13"/>
  <c r="I76" i="13"/>
  <c r="H76" i="13"/>
  <c r="G76" i="13"/>
  <c r="F76" i="13"/>
  <c r="M74" i="13"/>
  <c r="L74" i="13"/>
  <c r="K74" i="13"/>
  <c r="J74" i="13"/>
  <c r="I74" i="13"/>
  <c r="H74" i="13"/>
  <c r="G74" i="13"/>
  <c r="F74" i="13"/>
  <c r="M73" i="13"/>
  <c r="L73" i="13"/>
  <c r="K73" i="13"/>
  <c r="J73" i="13"/>
  <c r="I73" i="13"/>
  <c r="H73" i="13"/>
  <c r="G73" i="13"/>
  <c r="F73" i="13"/>
  <c r="M72" i="13"/>
  <c r="L72" i="13"/>
  <c r="K72" i="13"/>
  <c r="J72" i="13"/>
  <c r="I72" i="13"/>
  <c r="H72" i="13"/>
  <c r="G72" i="13"/>
  <c r="F72" i="13"/>
  <c r="M70" i="13"/>
  <c r="L70" i="13"/>
  <c r="K70" i="13"/>
  <c r="J70" i="13"/>
  <c r="I70" i="13"/>
  <c r="H70" i="13"/>
  <c r="G70" i="13"/>
  <c r="F70" i="13"/>
  <c r="M69" i="13"/>
  <c r="L69" i="13"/>
  <c r="K69" i="13"/>
  <c r="J69" i="13"/>
  <c r="I69" i="13"/>
  <c r="H69" i="13"/>
  <c r="G69" i="13"/>
  <c r="F69" i="13"/>
  <c r="M68" i="13"/>
  <c r="L68" i="13"/>
  <c r="K68" i="13"/>
  <c r="J68" i="13"/>
  <c r="I68" i="13"/>
  <c r="H68" i="13"/>
  <c r="G68" i="13"/>
  <c r="F68" i="13"/>
  <c r="M66" i="13"/>
  <c r="L66" i="13"/>
  <c r="K66" i="13"/>
  <c r="J66" i="13"/>
  <c r="I66" i="13"/>
  <c r="H66" i="13"/>
  <c r="G66" i="13"/>
  <c r="F66" i="13"/>
  <c r="M65" i="13"/>
  <c r="L65" i="13"/>
  <c r="K65" i="13"/>
  <c r="J65" i="13"/>
  <c r="I65" i="13"/>
  <c r="H65" i="13"/>
  <c r="G65" i="13"/>
  <c r="F65" i="13"/>
  <c r="M64" i="13"/>
  <c r="L64" i="13"/>
  <c r="K64" i="13"/>
  <c r="J64" i="13"/>
  <c r="I64" i="13"/>
  <c r="H64" i="13"/>
  <c r="G64" i="13"/>
  <c r="F64" i="13"/>
  <c r="M62" i="13"/>
  <c r="L62" i="13"/>
  <c r="K62" i="13"/>
  <c r="J62" i="13"/>
  <c r="I62" i="13"/>
  <c r="H62" i="13"/>
  <c r="G62" i="13"/>
  <c r="F62" i="13"/>
  <c r="M61" i="13"/>
  <c r="L61" i="13"/>
  <c r="K61" i="13"/>
  <c r="J61" i="13"/>
  <c r="I61" i="13"/>
  <c r="H61" i="13"/>
  <c r="G61" i="13"/>
  <c r="F61" i="13"/>
  <c r="M60" i="13"/>
  <c r="L60" i="13"/>
  <c r="K60" i="13"/>
  <c r="J60" i="13"/>
  <c r="I60" i="13"/>
  <c r="H60" i="13"/>
  <c r="G60" i="13"/>
  <c r="F60" i="13"/>
  <c r="M58" i="13"/>
  <c r="L58" i="13"/>
  <c r="K58" i="13"/>
  <c r="J58" i="13"/>
  <c r="I58" i="13"/>
  <c r="H58" i="13"/>
  <c r="G58" i="13"/>
  <c r="F58" i="13"/>
  <c r="M57" i="13"/>
  <c r="L57" i="13"/>
  <c r="K57" i="13"/>
  <c r="J57" i="13"/>
  <c r="I57" i="13"/>
  <c r="H57" i="13"/>
  <c r="G57" i="13"/>
  <c r="F57" i="13"/>
  <c r="M42" i="13"/>
  <c r="L42" i="13"/>
  <c r="K42" i="13"/>
  <c r="J42" i="13"/>
  <c r="I42" i="13"/>
  <c r="H42" i="13"/>
  <c r="G42" i="13"/>
  <c r="F42" i="13"/>
  <c r="M41" i="13"/>
  <c r="L41" i="13"/>
  <c r="K41" i="13"/>
  <c r="J41" i="13"/>
  <c r="I41" i="13"/>
  <c r="H41" i="13"/>
  <c r="G41" i="13"/>
  <c r="F41" i="13"/>
  <c r="M40" i="13"/>
  <c r="L40" i="13"/>
  <c r="K40" i="13"/>
  <c r="J40" i="13"/>
  <c r="I40" i="13"/>
  <c r="H40" i="13"/>
  <c r="G40" i="13"/>
  <c r="F40" i="13"/>
  <c r="M39" i="13"/>
  <c r="L39" i="13"/>
  <c r="K39" i="13"/>
  <c r="J39" i="13"/>
  <c r="I39" i="13"/>
  <c r="H39" i="13"/>
  <c r="G39" i="13"/>
  <c r="F39" i="13"/>
  <c r="M37" i="13"/>
  <c r="L37" i="13"/>
  <c r="K37" i="13"/>
  <c r="J37" i="13"/>
  <c r="I37" i="13"/>
  <c r="H37" i="13"/>
  <c r="G37" i="13"/>
  <c r="F37" i="13"/>
  <c r="M36" i="13"/>
  <c r="L36" i="13"/>
  <c r="K36" i="13"/>
  <c r="J36" i="13"/>
  <c r="I36" i="13"/>
  <c r="H36" i="13"/>
  <c r="G36" i="13"/>
  <c r="F36" i="13"/>
  <c r="M35" i="13"/>
  <c r="L35" i="13"/>
  <c r="K35" i="13"/>
  <c r="J35" i="13"/>
  <c r="I35" i="13"/>
  <c r="H35" i="13"/>
  <c r="G35" i="13"/>
  <c r="F35" i="13"/>
  <c r="M34" i="13"/>
  <c r="L34" i="13"/>
  <c r="K34" i="13"/>
  <c r="J34" i="13"/>
  <c r="I34" i="13"/>
  <c r="H34" i="13"/>
  <c r="G34" i="13"/>
  <c r="F34" i="13"/>
  <c r="M33" i="13"/>
  <c r="L33" i="13"/>
  <c r="K33" i="13"/>
  <c r="J33" i="13"/>
  <c r="I33" i="13"/>
  <c r="H33" i="13"/>
  <c r="G33" i="13"/>
  <c r="F33" i="13"/>
  <c r="M32" i="13"/>
  <c r="L32" i="13"/>
  <c r="K32" i="13"/>
  <c r="J32" i="13"/>
  <c r="I32" i="13"/>
  <c r="H32" i="13"/>
  <c r="G32" i="13"/>
  <c r="F32" i="13"/>
  <c r="M30" i="13"/>
  <c r="L30" i="13"/>
  <c r="K30" i="13"/>
  <c r="J30" i="13"/>
  <c r="I30" i="13"/>
  <c r="H30" i="13"/>
  <c r="G30" i="13"/>
  <c r="F30" i="13"/>
  <c r="M29" i="13"/>
  <c r="L29" i="13"/>
  <c r="K29" i="13"/>
  <c r="J29" i="13"/>
  <c r="I29" i="13"/>
  <c r="H29" i="13"/>
  <c r="G29" i="13"/>
  <c r="F29" i="13"/>
  <c r="M28" i="13"/>
  <c r="L28" i="13"/>
  <c r="K28" i="13"/>
  <c r="J28" i="13"/>
  <c r="I28" i="13"/>
  <c r="H28" i="13"/>
  <c r="G28" i="13"/>
  <c r="F28" i="13"/>
  <c r="M26" i="13"/>
  <c r="L26" i="13"/>
  <c r="K26" i="13"/>
  <c r="J26" i="13"/>
  <c r="I26" i="13"/>
  <c r="H26" i="13"/>
  <c r="G26" i="13"/>
  <c r="F26" i="13"/>
  <c r="M25" i="13"/>
  <c r="L25" i="13"/>
  <c r="K25" i="13"/>
  <c r="J25" i="13"/>
  <c r="I25" i="13"/>
  <c r="H25" i="13"/>
  <c r="G25" i="13"/>
  <c r="F25" i="13"/>
  <c r="M24" i="13"/>
  <c r="L24" i="13"/>
  <c r="K24" i="13"/>
  <c r="J24" i="13"/>
  <c r="I24" i="13"/>
  <c r="H24" i="13"/>
  <c r="G24" i="13"/>
  <c r="F24" i="13"/>
  <c r="M23" i="13"/>
  <c r="L23" i="13"/>
  <c r="K23" i="13"/>
  <c r="J23" i="13"/>
  <c r="I23" i="13"/>
  <c r="H23" i="13"/>
  <c r="G23" i="13"/>
  <c r="F23" i="13"/>
  <c r="M22" i="13"/>
  <c r="L22" i="13"/>
  <c r="K22" i="13"/>
  <c r="J22" i="13"/>
  <c r="I22" i="13"/>
  <c r="H22" i="13"/>
  <c r="G22" i="13"/>
  <c r="F22" i="13"/>
  <c r="M19" i="13"/>
  <c r="L19" i="13"/>
  <c r="K19" i="13"/>
  <c r="J19" i="13"/>
  <c r="I19" i="13"/>
  <c r="H19" i="13"/>
  <c r="G19" i="13"/>
  <c r="F19" i="13"/>
  <c r="M18" i="13"/>
  <c r="L18" i="13"/>
  <c r="K18" i="13"/>
  <c r="J18" i="13"/>
  <c r="I18" i="13"/>
  <c r="H18" i="13"/>
  <c r="G18" i="13"/>
  <c r="F18" i="13"/>
  <c r="M17" i="13"/>
  <c r="L17" i="13"/>
  <c r="K17" i="13"/>
  <c r="J17" i="13"/>
  <c r="I17" i="13"/>
  <c r="H17" i="13"/>
  <c r="G17" i="13"/>
  <c r="F17" i="13"/>
  <c r="L14" i="13"/>
  <c r="K14" i="13"/>
  <c r="J14" i="13"/>
  <c r="I14" i="13"/>
  <c r="G14" i="13"/>
  <c r="F14" i="13"/>
  <c r="C65" i="12" l="1"/>
  <c r="C24" i="12" l="1"/>
  <c r="M79" i="12" l="1"/>
  <c r="L79" i="12"/>
  <c r="K79" i="12"/>
  <c r="J79" i="12"/>
  <c r="I79" i="12"/>
  <c r="H79" i="12"/>
  <c r="G79" i="12"/>
  <c r="F79" i="12"/>
  <c r="E79" i="12"/>
  <c r="D79" i="12"/>
  <c r="M76" i="12"/>
  <c r="L76" i="12"/>
  <c r="K76" i="12"/>
  <c r="J76" i="12"/>
  <c r="I76" i="12"/>
  <c r="H76" i="12"/>
  <c r="G76" i="12"/>
  <c r="F76" i="12"/>
  <c r="E76" i="12"/>
  <c r="D76" i="12"/>
  <c r="M72" i="12"/>
  <c r="L72" i="12"/>
  <c r="K72" i="12"/>
  <c r="J72" i="12"/>
  <c r="I72" i="12"/>
  <c r="H72" i="12"/>
  <c r="G72" i="12"/>
  <c r="F72" i="12"/>
  <c r="E72" i="12"/>
  <c r="D72" i="12"/>
  <c r="M68" i="12"/>
  <c r="L68" i="12"/>
  <c r="K68" i="12"/>
  <c r="J68" i="12"/>
  <c r="I68" i="12"/>
  <c r="H68" i="12"/>
  <c r="G68" i="12"/>
  <c r="F68" i="12"/>
  <c r="E68" i="12"/>
  <c r="D68" i="12"/>
  <c r="M64" i="12"/>
  <c r="L64" i="12"/>
  <c r="K64" i="12"/>
  <c r="J64" i="12"/>
  <c r="I64" i="12"/>
  <c r="H64" i="12"/>
  <c r="G64" i="12"/>
  <c r="F64" i="12"/>
  <c r="E64" i="12"/>
  <c r="D64" i="12"/>
  <c r="M60" i="12"/>
  <c r="L60" i="12"/>
  <c r="K60" i="12"/>
  <c r="J60" i="12"/>
  <c r="I60" i="12"/>
  <c r="H60" i="12"/>
  <c r="G60" i="12"/>
  <c r="F60" i="12"/>
  <c r="E60" i="12"/>
  <c r="D60" i="12"/>
  <c r="M57" i="12"/>
  <c r="L57" i="12"/>
  <c r="K57" i="12"/>
  <c r="J57" i="12"/>
  <c r="I57" i="12"/>
  <c r="H57" i="12"/>
  <c r="G57" i="12"/>
  <c r="F57" i="12"/>
  <c r="E57" i="12"/>
  <c r="D57" i="12"/>
  <c r="M39" i="12"/>
  <c r="L39" i="12"/>
  <c r="K39" i="12"/>
  <c r="J39" i="12"/>
  <c r="I39" i="12"/>
  <c r="H39" i="12"/>
  <c r="G39" i="12"/>
  <c r="F39" i="12"/>
  <c r="E39" i="12"/>
  <c r="D39" i="12"/>
  <c r="M32" i="12"/>
  <c r="L32" i="12"/>
  <c r="K32" i="12"/>
  <c r="J32" i="12"/>
  <c r="I32" i="12"/>
  <c r="H32" i="12"/>
  <c r="G32" i="12"/>
  <c r="F32" i="12"/>
  <c r="E32" i="12"/>
  <c r="D32" i="12"/>
  <c r="M28" i="12"/>
  <c r="L28" i="12"/>
  <c r="K28" i="12"/>
  <c r="J28" i="12"/>
  <c r="I28" i="12"/>
  <c r="H28" i="12"/>
  <c r="G28" i="12"/>
  <c r="F28" i="12"/>
  <c r="E28" i="12"/>
  <c r="D28" i="12"/>
  <c r="M22" i="12"/>
  <c r="L22" i="12"/>
  <c r="K22" i="12"/>
  <c r="J22" i="12"/>
  <c r="I22" i="12"/>
  <c r="H22" i="12"/>
  <c r="G22" i="12"/>
  <c r="F22" i="12"/>
  <c r="E22" i="12"/>
  <c r="D22" i="12"/>
  <c r="M17" i="12"/>
  <c r="L17" i="12"/>
  <c r="K17" i="12"/>
  <c r="J17" i="12"/>
  <c r="I17" i="12"/>
  <c r="H17" i="12"/>
  <c r="G17" i="12"/>
  <c r="F17" i="12"/>
  <c r="E17" i="12"/>
  <c r="D17" i="12"/>
  <c r="M32" i="11"/>
  <c r="L32" i="11"/>
  <c r="K32" i="11"/>
  <c r="J32" i="11"/>
  <c r="I32" i="11"/>
  <c r="H32" i="11"/>
  <c r="G32" i="11"/>
  <c r="F32" i="11"/>
  <c r="E32" i="11"/>
  <c r="D32" i="11"/>
  <c r="C33" i="11"/>
  <c r="C23" i="11"/>
  <c r="M79" i="11"/>
  <c r="L79" i="11"/>
  <c r="K79" i="11"/>
  <c r="J79" i="11"/>
  <c r="I79" i="11"/>
  <c r="H79" i="11"/>
  <c r="G79" i="11"/>
  <c r="F79" i="11"/>
  <c r="E79" i="11"/>
  <c r="M76" i="11"/>
  <c r="L76" i="11"/>
  <c r="K76" i="11"/>
  <c r="J76" i="11"/>
  <c r="I76" i="11"/>
  <c r="H76" i="11"/>
  <c r="G76" i="11"/>
  <c r="F76" i="11"/>
  <c r="E76" i="11"/>
  <c r="M72" i="11"/>
  <c r="L72" i="11"/>
  <c r="K72" i="11"/>
  <c r="J72" i="11"/>
  <c r="I72" i="11"/>
  <c r="H72" i="11"/>
  <c r="G72" i="11"/>
  <c r="F72" i="11"/>
  <c r="E72" i="11"/>
  <c r="D72" i="11"/>
  <c r="M68" i="11"/>
  <c r="L68" i="11"/>
  <c r="K68" i="11"/>
  <c r="J68" i="11"/>
  <c r="I68" i="11"/>
  <c r="H68" i="11"/>
  <c r="G68" i="11"/>
  <c r="F68" i="11"/>
  <c r="E68" i="11"/>
  <c r="D68" i="11"/>
  <c r="M64" i="11"/>
  <c r="L64" i="11"/>
  <c r="K64" i="11"/>
  <c r="J64" i="11"/>
  <c r="I64" i="11"/>
  <c r="H64" i="11"/>
  <c r="G64" i="11"/>
  <c r="F64" i="11"/>
  <c r="E64" i="11"/>
  <c r="D64" i="11"/>
  <c r="M60" i="11"/>
  <c r="L60" i="11"/>
  <c r="K60" i="11"/>
  <c r="J60" i="11"/>
  <c r="I60" i="11"/>
  <c r="H60" i="11"/>
  <c r="G60" i="11"/>
  <c r="F60" i="11"/>
  <c r="E60" i="11"/>
  <c r="D60" i="11"/>
  <c r="M57" i="11"/>
  <c r="L57" i="11"/>
  <c r="K57" i="11"/>
  <c r="J57" i="11"/>
  <c r="I57" i="11"/>
  <c r="H57" i="11"/>
  <c r="G57" i="11"/>
  <c r="F57" i="11"/>
  <c r="E57" i="11"/>
  <c r="D57" i="11"/>
  <c r="M39" i="11"/>
  <c r="L39" i="11"/>
  <c r="K39" i="11"/>
  <c r="J39" i="11"/>
  <c r="I39" i="11"/>
  <c r="H39" i="11"/>
  <c r="G39" i="11"/>
  <c r="F39" i="11"/>
  <c r="E39" i="11"/>
  <c r="D39" i="11"/>
  <c r="M28" i="11"/>
  <c r="L28" i="11"/>
  <c r="K28" i="11"/>
  <c r="J28" i="11"/>
  <c r="I28" i="11"/>
  <c r="H28" i="11"/>
  <c r="G28" i="11"/>
  <c r="F28" i="11"/>
  <c r="E28" i="11"/>
  <c r="D28" i="11"/>
  <c r="M22" i="11"/>
  <c r="L22" i="11"/>
  <c r="K22" i="11"/>
  <c r="J22" i="11"/>
  <c r="I22" i="11"/>
  <c r="H22" i="11"/>
  <c r="G22" i="11"/>
  <c r="F22" i="11"/>
  <c r="E22" i="11"/>
  <c r="D22" i="11"/>
  <c r="L17" i="11"/>
  <c r="K17" i="11"/>
  <c r="I17" i="11"/>
  <c r="H17" i="11"/>
  <c r="G17" i="11"/>
  <c r="F17" i="11"/>
  <c r="E17" i="11"/>
  <c r="D17" i="11"/>
  <c r="D13" i="11" s="1"/>
  <c r="C37" i="10"/>
  <c r="M79" i="10"/>
  <c r="L79" i="10"/>
  <c r="K79" i="10"/>
  <c r="J79" i="10"/>
  <c r="I79" i="10"/>
  <c r="H79" i="10"/>
  <c r="G79" i="10"/>
  <c r="F79" i="10"/>
  <c r="E79" i="10"/>
  <c r="D79" i="10"/>
  <c r="M76" i="10"/>
  <c r="L76" i="10"/>
  <c r="K76" i="10"/>
  <c r="J76" i="10"/>
  <c r="I76" i="10"/>
  <c r="H76" i="10"/>
  <c r="G76" i="10"/>
  <c r="F76" i="10"/>
  <c r="E76" i="10"/>
  <c r="D76" i="10"/>
  <c r="M72" i="10"/>
  <c r="K72" i="10"/>
  <c r="J72" i="10"/>
  <c r="I72" i="10"/>
  <c r="H72" i="10"/>
  <c r="G72" i="10"/>
  <c r="F72" i="10"/>
  <c r="E72" i="10"/>
  <c r="D72" i="10"/>
  <c r="M68" i="10"/>
  <c r="L68" i="10"/>
  <c r="K68" i="10"/>
  <c r="J68" i="10"/>
  <c r="I68" i="10"/>
  <c r="H68" i="10"/>
  <c r="G68" i="10"/>
  <c r="F68" i="10"/>
  <c r="E68" i="10"/>
  <c r="D68" i="10"/>
  <c r="M64" i="10"/>
  <c r="L64" i="10"/>
  <c r="K64" i="10"/>
  <c r="J64" i="10"/>
  <c r="I64" i="10"/>
  <c r="H64" i="10"/>
  <c r="G64" i="10"/>
  <c r="F64" i="10"/>
  <c r="E64" i="10"/>
  <c r="D64" i="10"/>
  <c r="M60" i="10"/>
  <c r="L60" i="10"/>
  <c r="K60" i="10"/>
  <c r="J60" i="10"/>
  <c r="I60" i="10"/>
  <c r="H60" i="10"/>
  <c r="G60" i="10"/>
  <c r="F60" i="10"/>
  <c r="E60" i="10"/>
  <c r="D60" i="10"/>
  <c r="M57" i="10"/>
  <c r="L57" i="10"/>
  <c r="K57" i="10"/>
  <c r="J57" i="10"/>
  <c r="I57" i="10"/>
  <c r="H57" i="10"/>
  <c r="G57" i="10"/>
  <c r="F57" i="10"/>
  <c r="E57" i="10"/>
  <c r="D57" i="10"/>
  <c r="M39" i="10"/>
  <c r="K39" i="10"/>
  <c r="J39" i="10"/>
  <c r="I39" i="10"/>
  <c r="H39" i="10"/>
  <c r="G39" i="10"/>
  <c r="F39" i="10"/>
  <c r="E39" i="10"/>
  <c r="D39" i="10"/>
  <c r="M32" i="10"/>
  <c r="L32" i="10"/>
  <c r="K32" i="10"/>
  <c r="J32" i="10"/>
  <c r="I32" i="10"/>
  <c r="H32" i="10"/>
  <c r="G32" i="10"/>
  <c r="F32" i="10"/>
  <c r="E32" i="10"/>
  <c r="D32" i="10"/>
  <c r="M28" i="10"/>
  <c r="L28" i="10"/>
  <c r="K28" i="10"/>
  <c r="J28" i="10"/>
  <c r="I28" i="10"/>
  <c r="H28" i="10"/>
  <c r="G28" i="10"/>
  <c r="F28" i="10"/>
  <c r="E28" i="10"/>
  <c r="D28" i="10"/>
  <c r="M22" i="10"/>
  <c r="K22" i="10"/>
  <c r="J22" i="10"/>
  <c r="I22" i="10"/>
  <c r="H22" i="10"/>
  <c r="G22" i="10"/>
  <c r="F22" i="10"/>
  <c r="E22" i="10"/>
  <c r="D22" i="10"/>
  <c r="M17" i="10"/>
  <c r="L17" i="10"/>
  <c r="K17" i="10"/>
  <c r="J17" i="10"/>
  <c r="I17" i="10"/>
  <c r="H17" i="10"/>
  <c r="G17" i="10"/>
  <c r="F17" i="10"/>
  <c r="E17" i="10"/>
  <c r="D17" i="10"/>
  <c r="M79" i="6"/>
  <c r="L79" i="6"/>
  <c r="K79" i="6"/>
  <c r="J79" i="6"/>
  <c r="I79" i="6"/>
  <c r="H79" i="6"/>
  <c r="G79" i="6"/>
  <c r="F79" i="6"/>
  <c r="E79" i="6"/>
  <c r="D79" i="6"/>
  <c r="M76" i="6"/>
  <c r="L76" i="6"/>
  <c r="K76" i="6"/>
  <c r="J76" i="6"/>
  <c r="I76" i="6"/>
  <c r="H76" i="6"/>
  <c r="G76" i="6"/>
  <c r="F76" i="6"/>
  <c r="E76" i="6"/>
  <c r="D76" i="6"/>
  <c r="M72" i="6"/>
  <c r="L72" i="6"/>
  <c r="K72" i="6"/>
  <c r="J72" i="6"/>
  <c r="I72" i="6"/>
  <c r="H72" i="6"/>
  <c r="G72" i="6"/>
  <c r="F72" i="6"/>
  <c r="E72" i="6"/>
  <c r="D72" i="6"/>
  <c r="M68" i="6"/>
  <c r="L68" i="6"/>
  <c r="K68" i="6"/>
  <c r="J68" i="6"/>
  <c r="I68" i="6"/>
  <c r="H68" i="6"/>
  <c r="G68" i="6"/>
  <c r="F68" i="6"/>
  <c r="E68" i="6"/>
  <c r="D68" i="6"/>
  <c r="M64" i="6"/>
  <c r="L64" i="6"/>
  <c r="K64" i="6"/>
  <c r="J64" i="6"/>
  <c r="I64" i="6"/>
  <c r="H64" i="6"/>
  <c r="G64" i="6"/>
  <c r="F64" i="6"/>
  <c r="E64" i="6"/>
  <c r="D64" i="6"/>
  <c r="M60" i="6"/>
  <c r="L60" i="6"/>
  <c r="K60" i="6"/>
  <c r="J60" i="6"/>
  <c r="I60" i="6"/>
  <c r="H60" i="6"/>
  <c r="G60" i="6"/>
  <c r="F60" i="6"/>
  <c r="E60" i="6"/>
  <c r="D60" i="6"/>
  <c r="M57" i="6"/>
  <c r="L57" i="6"/>
  <c r="K57" i="6"/>
  <c r="J57" i="6"/>
  <c r="I57" i="6"/>
  <c r="H57" i="6"/>
  <c r="G57" i="6"/>
  <c r="F57" i="6"/>
  <c r="D57" i="6"/>
  <c r="M39" i="6"/>
  <c r="L39" i="6"/>
  <c r="K39" i="6"/>
  <c r="J39" i="6"/>
  <c r="I39" i="6"/>
  <c r="H39" i="6"/>
  <c r="G39" i="6"/>
  <c r="F39" i="6"/>
  <c r="E39" i="6"/>
  <c r="D39" i="6"/>
  <c r="M32" i="6"/>
  <c r="L32" i="6"/>
  <c r="K32" i="6"/>
  <c r="J32" i="6"/>
  <c r="I32" i="6"/>
  <c r="H32" i="6"/>
  <c r="G32" i="6"/>
  <c r="F32" i="6"/>
  <c r="D32" i="6"/>
  <c r="M28" i="6"/>
  <c r="L28" i="6"/>
  <c r="K28" i="6"/>
  <c r="J28" i="6"/>
  <c r="I28" i="6"/>
  <c r="H28" i="6"/>
  <c r="G28" i="6"/>
  <c r="F28" i="6"/>
  <c r="E28" i="6"/>
  <c r="D28" i="6"/>
  <c r="D13" i="6" s="1"/>
  <c r="M22" i="6"/>
  <c r="L22" i="6"/>
  <c r="K22" i="6"/>
  <c r="J22" i="6"/>
  <c r="I22" i="6"/>
  <c r="H22" i="6"/>
  <c r="G22" i="6"/>
  <c r="F22" i="6"/>
  <c r="E22" i="6"/>
  <c r="I63" i="13" l="1"/>
  <c r="G59" i="13"/>
  <c r="M31" i="13"/>
  <c r="K27" i="13"/>
  <c r="M71" i="13"/>
  <c r="L31" i="13"/>
  <c r="I21" i="13"/>
  <c r="G56" i="13"/>
  <c r="I59" i="13"/>
  <c r="M67" i="13"/>
  <c r="I16" i="13"/>
  <c r="K21" i="13"/>
  <c r="M27" i="13"/>
  <c r="J16" i="13"/>
  <c r="I56" i="13"/>
  <c r="M63" i="13"/>
  <c r="I78" i="13"/>
  <c r="K16" i="13"/>
  <c r="M21" i="13"/>
  <c r="K56" i="13"/>
  <c r="M59" i="13"/>
  <c r="G71" i="13"/>
  <c r="I75" i="13"/>
  <c r="K78" i="13"/>
  <c r="M16" i="13"/>
  <c r="G31" i="13"/>
  <c r="F27" i="13"/>
  <c r="G67" i="13"/>
  <c r="I71" i="13"/>
  <c r="M78" i="13"/>
  <c r="G27" i="13"/>
  <c r="I31" i="13"/>
  <c r="G63" i="13"/>
  <c r="I67" i="13"/>
  <c r="M75" i="13"/>
  <c r="I27" i="13"/>
  <c r="K31" i="13"/>
  <c r="H21" i="13"/>
  <c r="G21" i="13"/>
  <c r="M38" i="13"/>
  <c r="J31" i="13"/>
  <c r="M56" i="13"/>
  <c r="K75" i="13"/>
  <c r="K38" i="13"/>
  <c r="I38" i="13"/>
  <c r="G78" i="13"/>
  <c r="G75" i="13"/>
  <c r="G38" i="13"/>
  <c r="G16" i="13"/>
  <c r="K63" i="13"/>
  <c r="K71" i="13"/>
  <c r="K59" i="13"/>
  <c r="K67" i="13"/>
  <c r="H16" i="13"/>
  <c r="F21" i="13"/>
  <c r="L27" i="13"/>
  <c r="H38" i="13"/>
  <c r="F56" i="13"/>
  <c r="L59" i="13"/>
  <c r="J63" i="13"/>
  <c r="H67" i="13"/>
  <c r="F71" i="13"/>
  <c r="L75" i="13"/>
  <c r="J78" i="13"/>
  <c r="J38" i="13"/>
  <c r="H56" i="13"/>
  <c r="F59" i="13"/>
  <c r="L63" i="13"/>
  <c r="J67" i="13"/>
  <c r="H71" i="13"/>
  <c r="F75" i="13"/>
  <c r="L78" i="13"/>
  <c r="L16" i="13"/>
  <c r="J21" i="13"/>
  <c r="H27" i="13"/>
  <c r="F31" i="13"/>
  <c r="L38" i="13"/>
  <c r="J56" i="13"/>
  <c r="H59" i="13"/>
  <c r="F63" i="13"/>
  <c r="L67" i="13"/>
  <c r="J71" i="13"/>
  <c r="H75" i="13"/>
  <c r="F78" i="13"/>
  <c r="F16" i="13"/>
  <c r="L21" i="13"/>
  <c r="J27" i="13"/>
  <c r="H31" i="13"/>
  <c r="F38" i="13"/>
  <c r="L56" i="13"/>
  <c r="J59" i="13"/>
  <c r="H63" i="13"/>
  <c r="F67" i="13"/>
  <c r="L71" i="13"/>
  <c r="J75" i="13"/>
  <c r="H78" i="13"/>
  <c r="C80" i="12"/>
  <c r="C79" i="12" s="1"/>
  <c r="C77" i="12"/>
  <c r="C76" i="12" s="1"/>
  <c r="C74" i="12"/>
  <c r="C73" i="12"/>
  <c r="C70" i="12"/>
  <c r="C69" i="12"/>
  <c r="C66" i="12"/>
  <c r="C64" i="12" s="1"/>
  <c r="C62" i="12"/>
  <c r="C61" i="12"/>
  <c r="C58" i="12"/>
  <c r="C57" i="12" s="1"/>
  <c r="C43" i="12"/>
  <c r="C42" i="12"/>
  <c r="C41" i="12"/>
  <c r="C40" i="12"/>
  <c r="C37" i="12"/>
  <c r="C36" i="12"/>
  <c r="C35" i="12"/>
  <c r="C34" i="12"/>
  <c r="C33" i="12"/>
  <c r="C30" i="12"/>
  <c r="C29" i="12"/>
  <c r="C26" i="12"/>
  <c r="C25" i="12"/>
  <c r="C23" i="12"/>
  <c r="C15" i="12"/>
  <c r="M13" i="12"/>
  <c r="L13" i="12"/>
  <c r="K13" i="12"/>
  <c r="J13" i="12"/>
  <c r="I13" i="12"/>
  <c r="H13" i="12"/>
  <c r="G13" i="12"/>
  <c r="F13" i="12"/>
  <c r="E13" i="12"/>
  <c r="D13" i="12"/>
  <c r="C80" i="11"/>
  <c r="C79" i="11" s="1"/>
  <c r="C77" i="11"/>
  <c r="C76" i="11" s="1"/>
  <c r="C74" i="11"/>
  <c r="C73" i="11"/>
  <c r="C70" i="11"/>
  <c r="C69" i="11"/>
  <c r="C66" i="11"/>
  <c r="C65" i="11"/>
  <c r="C62" i="11"/>
  <c r="C61" i="11"/>
  <c r="C58" i="11"/>
  <c r="C57" i="11" s="1"/>
  <c r="C43" i="11"/>
  <c r="C42" i="11"/>
  <c r="C41" i="11"/>
  <c r="C40" i="11"/>
  <c r="C37" i="11"/>
  <c r="C36" i="11"/>
  <c r="C35" i="11"/>
  <c r="C34" i="11"/>
  <c r="C30" i="11"/>
  <c r="C29" i="11"/>
  <c r="C26" i="11"/>
  <c r="C25" i="11"/>
  <c r="C24" i="11"/>
  <c r="C20" i="11"/>
  <c r="C19" i="11"/>
  <c r="C18" i="11"/>
  <c r="C15" i="11"/>
  <c r="M13" i="11"/>
  <c r="L13" i="11"/>
  <c r="K13" i="11"/>
  <c r="J13" i="11"/>
  <c r="I13" i="11"/>
  <c r="H13" i="11"/>
  <c r="G13" i="11"/>
  <c r="F13" i="11"/>
  <c r="E13" i="11"/>
  <c r="C80" i="10"/>
  <c r="C79" i="10" s="1"/>
  <c r="C77" i="10"/>
  <c r="C76" i="10" s="1"/>
  <c r="C74" i="10"/>
  <c r="C73" i="10"/>
  <c r="C70" i="10"/>
  <c r="C69" i="10"/>
  <c r="C66" i="10"/>
  <c r="C65" i="10"/>
  <c r="C62" i="10"/>
  <c r="C61" i="10"/>
  <c r="C58" i="10"/>
  <c r="C57" i="10" s="1"/>
  <c r="C43" i="10"/>
  <c r="C42" i="10"/>
  <c r="C41" i="10"/>
  <c r="C40" i="10"/>
  <c r="C36" i="10"/>
  <c r="C35" i="10"/>
  <c r="C34" i="10"/>
  <c r="C33" i="10"/>
  <c r="C30" i="10"/>
  <c r="C29" i="10"/>
  <c r="C28" i="10" s="1"/>
  <c r="C26" i="10"/>
  <c r="C25" i="10"/>
  <c r="C24" i="10"/>
  <c r="C23" i="10"/>
  <c r="C20" i="10"/>
  <c r="C19" i="10"/>
  <c r="C18" i="10"/>
  <c r="L13" i="10"/>
  <c r="K13" i="10"/>
  <c r="J13" i="10"/>
  <c r="I13" i="10"/>
  <c r="G13" i="10"/>
  <c r="F13" i="10"/>
  <c r="E13" i="10"/>
  <c r="D13" i="10"/>
  <c r="C68" i="10" l="1"/>
  <c r="C68" i="12"/>
  <c r="C68" i="11"/>
  <c r="C60" i="11"/>
  <c r="C60" i="10"/>
  <c r="C72" i="12"/>
  <c r="C60" i="12"/>
  <c r="C32" i="12"/>
  <c r="C28" i="12"/>
  <c r="C13" i="11"/>
  <c r="C64" i="11"/>
  <c r="C39" i="11"/>
  <c r="C28" i="11"/>
  <c r="C22" i="11"/>
  <c r="C17" i="11"/>
  <c r="C72" i="10"/>
  <c r="C64" i="10"/>
  <c r="C39" i="10"/>
  <c r="C22" i="10"/>
  <c r="C22" i="12"/>
  <c r="C39" i="12"/>
  <c r="C17" i="12"/>
  <c r="C13" i="12"/>
  <c r="C72" i="11"/>
  <c r="C32" i="11"/>
  <c r="C17" i="10"/>
  <c r="C32" i="10"/>
  <c r="D14" i="13"/>
  <c r="E14" i="13"/>
  <c r="D16" i="13"/>
  <c r="E16" i="13"/>
  <c r="E17" i="13"/>
  <c r="D18" i="13"/>
  <c r="E18" i="13"/>
  <c r="D19" i="13"/>
  <c r="E19" i="13"/>
  <c r="D21" i="13"/>
  <c r="E21" i="13"/>
  <c r="D22" i="13"/>
  <c r="E22" i="13"/>
  <c r="D23" i="13"/>
  <c r="E23" i="13"/>
  <c r="D24" i="13"/>
  <c r="E24" i="13"/>
  <c r="D25" i="13"/>
  <c r="E25" i="13"/>
  <c r="D27" i="13"/>
  <c r="E27" i="13"/>
  <c r="D28" i="13"/>
  <c r="E28" i="13"/>
  <c r="D29" i="13"/>
  <c r="E29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8" i="13"/>
  <c r="E38" i="13"/>
  <c r="D39" i="13"/>
  <c r="E39" i="13"/>
  <c r="D40" i="13"/>
  <c r="E40" i="13"/>
  <c r="D41" i="13"/>
  <c r="E41" i="13"/>
  <c r="D42" i="13"/>
  <c r="E42" i="13"/>
  <c r="D56" i="13"/>
  <c r="E56" i="13"/>
  <c r="D57" i="13"/>
  <c r="E57" i="13"/>
  <c r="D59" i="13"/>
  <c r="E59" i="13"/>
  <c r="D60" i="13"/>
  <c r="E60" i="13"/>
  <c r="D61" i="13"/>
  <c r="E61" i="13"/>
  <c r="D63" i="13"/>
  <c r="E63" i="13"/>
  <c r="D64" i="13"/>
  <c r="E64" i="13"/>
  <c r="D65" i="13"/>
  <c r="E65" i="13"/>
  <c r="D67" i="13"/>
  <c r="E67" i="13"/>
  <c r="D68" i="13"/>
  <c r="E68" i="13"/>
  <c r="D69" i="13"/>
  <c r="E69" i="13"/>
  <c r="D71" i="13"/>
  <c r="E71" i="13"/>
  <c r="D72" i="13"/>
  <c r="E72" i="13"/>
  <c r="D73" i="13"/>
  <c r="E73" i="13"/>
  <c r="D75" i="13"/>
  <c r="E75" i="13"/>
  <c r="D76" i="13"/>
  <c r="E76" i="13"/>
  <c r="D78" i="13"/>
  <c r="E78" i="13"/>
  <c r="D79" i="13"/>
  <c r="E79" i="13"/>
  <c r="C80" i="6"/>
  <c r="C79" i="6" s="1"/>
  <c r="C78" i="13" s="1"/>
  <c r="C33" i="6"/>
  <c r="C32" i="13" s="1"/>
  <c r="C35" i="6"/>
  <c r="C34" i="13" s="1"/>
  <c r="C77" i="6"/>
  <c r="C76" i="6" s="1"/>
  <c r="C75" i="13" s="1"/>
  <c r="C74" i="6"/>
  <c r="C73" i="13" s="1"/>
  <c r="C73" i="6"/>
  <c r="C72" i="13" s="1"/>
  <c r="C69" i="6"/>
  <c r="C68" i="13" s="1"/>
  <c r="C70" i="6"/>
  <c r="C69" i="13" s="1"/>
  <c r="C65" i="6"/>
  <c r="C66" i="6"/>
  <c r="C65" i="13" s="1"/>
  <c r="C61" i="6"/>
  <c r="C60" i="13" s="1"/>
  <c r="C62" i="6"/>
  <c r="C61" i="13" s="1"/>
  <c r="C58" i="6"/>
  <c r="C57" i="6" s="1"/>
  <c r="C56" i="13" s="1"/>
  <c r="C40" i="6"/>
  <c r="C39" i="13" s="1"/>
  <c r="C41" i="6"/>
  <c r="C40" i="13" s="1"/>
  <c r="C42" i="6"/>
  <c r="C41" i="13" s="1"/>
  <c r="C43" i="6"/>
  <c r="C42" i="13" s="1"/>
  <c r="C34" i="6"/>
  <c r="C33" i="13" s="1"/>
  <c r="C37" i="6"/>
  <c r="C36" i="13" s="1"/>
  <c r="C29" i="6"/>
  <c r="C28" i="13" s="1"/>
  <c r="C30" i="6"/>
  <c r="C29" i="13" s="1"/>
  <c r="F13" i="6"/>
  <c r="F12" i="13" s="1"/>
  <c r="C23" i="6"/>
  <c r="C22" i="13" s="1"/>
  <c r="C24" i="6"/>
  <c r="C23" i="13" s="1"/>
  <c r="C25" i="6"/>
  <c r="C24" i="13" s="1"/>
  <c r="C26" i="6"/>
  <c r="C25" i="13" s="1"/>
  <c r="C19" i="6"/>
  <c r="C18" i="13" s="1"/>
  <c r="C20" i="6"/>
  <c r="C19" i="13" s="1"/>
  <c r="C15" i="6"/>
  <c r="C36" i="6"/>
  <c r="C35" i="13" s="1"/>
  <c r="H13" i="6"/>
  <c r="E13" i="6"/>
  <c r="E12" i="13" s="1"/>
  <c r="D12" i="13"/>
  <c r="M13" i="6"/>
  <c r="J13" i="6"/>
  <c r="J12" i="13" s="1"/>
  <c r="L13" i="6"/>
  <c r="L12" i="13" s="1"/>
  <c r="G13" i="6"/>
  <c r="G12" i="13" s="1"/>
  <c r="K13" i="6"/>
  <c r="K12" i="13" s="1"/>
  <c r="I13" i="6"/>
  <c r="I12" i="13" s="1"/>
  <c r="C79" i="13" l="1"/>
  <c r="C72" i="6"/>
  <c r="C71" i="13" s="1"/>
  <c r="C64" i="6"/>
  <c r="C63" i="13" s="1"/>
  <c r="C64" i="13"/>
  <c r="C39" i="6"/>
  <c r="C38" i="13" s="1"/>
  <c r="C32" i="6"/>
  <c r="C31" i="13" s="1"/>
  <c r="C60" i="6"/>
  <c r="C59" i="13" s="1"/>
  <c r="C57" i="13"/>
  <c r="C68" i="6"/>
  <c r="C67" i="13" s="1"/>
  <c r="C28" i="6"/>
  <c r="C27" i="13" s="1"/>
  <c r="C22" i="6"/>
  <c r="C21" i="13" s="1"/>
  <c r="C13" i="6"/>
  <c r="C76" i="13"/>
  <c r="D17" i="13" l="1"/>
  <c r="C18" i="6"/>
  <c r="C17" i="6" s="1"/>
  <c r="C16" i="13" s="1"/>
  <c r="C17" i="13" l="1"/>
  <c r="M14" i="13"/>
  <c r="H14" i="13"/>
  <c r="M13" i="10"/>
  <c r="M12" i="13" s="1"/>
  <c r="C15" i="10"/>
  <c r="C14" i="13" s="1"/>
  <c r="H13" i="10"/>
  <c r="H12" i="13" s="1"/>
  <c r="C13" i="10" l="1"/>
  <c r="C12" i="13" s="1"/>
</calcChain>
</file>

<file path=xl/sharedStrings.xml><?xml version="1.0" encoding="utf-8"?>
<sst xmlns="http://schemas.openxmlformats.org/spreadsheetml/2006/main" count="476" uniqueCount="64">
  <si>
    <t>総数</t>
    <rPh sb="0" eb="2">
      <t>ソウスウ</t>
    </rPh>
    <phoneticPr fontId="3"/>
  </si>
  <si>
    <t>計</t>
    <rPh sb="0" eb="1">
      <t>ケイ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</si>
  <si>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</si>
  <si>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3"/>
  </si>
  <si>
    <t>保健所
又は
市町村</t>
    <rPh sb="0" eb="3">
      <t>ホケンジョ</t>
    </rPh>
    <rPh sb="4" eb="5">
      <t>マタ</t>
    </rPh>
    <rPh sb="7" eb="10">
      <t>シチョウソン</t>
    </rPh>
    <phoneticPr fontId="3"/>
  </si>
  <si>
    <t>人</t>
    <rPh sb="0" eb="1">
      <t>ニン</t>
    </rPh>
    <phoneticPr fontId="3"/>
  </si>
  <si>
    <t>新発田</t>
    <rPh sb="0" eb="3">
      <t>シバタ</t>
    </rPh>
    <phoneticPr fontId="3"/>
  </si>
  <si>
    <t>新津</t>
    <rPh sb="0" eb="2">
      <t>ニイツ</t>
    </rPh>
    <phoneticPr fontId="3"/>
  </si>
  <si>
    <t>三条</t>
    <rPh sb="0" eb="2">
      <t>サンジョウ</t>
    </rPh>
    <phoneticPr fontId="3"/>
  </si>
  <si>
    <t>長岡</t>
    <rPh sb="0" eb="2">
      <t>ナガオカ</t>
    </rPh>
    <phoneticPr fontId="3"/>
  </si>
  <si>
    <t>十日町</t>
    <rPh sb="0" eb="3">
      <t>トオカマチ</t>
    </rPh>
    <phoneticPr fontId="3"/>
  </si>
  <si>
    <t>柏崎</t>
    <rPh sb="0" eb="2">
      <t>カシワザキ</t>
    </rPh>
    <phoneticPr fontId="3"/>
  </si>
  <si>
    <t>上越</t>
    <rPh sb="0" eb="2">
      <t>ジョウエツ</t>
    </rPh>
    <phoneticPr fontId="3"/>
  </si>
  <si>
    <t>新潟市</t>
    <rPh sb="0" eb="3">
      <t>ニイガタシ</t>
    </rPh>
    <phoneticPr fontId="3"/>
  </si>
  <si>
    <t>村上市</t>
    <rPh sb="0" eb="2">
      <t>ムラカミ</t>
    </rPh>
    <rPh sb="2" eb="3">
      <t>シ</t>
    </rPh>
    <phoneticPr fontId="1"/>
  </si>
  <si>
    <t>関川村</t>
    <rPh sb="0" eb="3">
      <t>セキカワムラ</t>
    </rPh>
    <phoneticPr fontId="1"/>
  </si>
  <si>
    <t>粟島浦村</t>
    <rPh sb="0" eb="4">
      <t>アワシマウラムラ</t>
    </rPh>
    <phoneticPr fontId="1"/>
  </si>
  <si>
    <t>新発田市</t>
    <rPh sb="0" eb="4">
      <t>シバタシ</t>
    </rPh>
    <phoneticPr fontId="1"/>
  </si>
  <si>
    <t>阿賀野市</t>
    <rPh sb="0" eb="3">
      <t>アガノ</t>
    </rPh>
    <rPh sb="3" eb="4">
      <t>シ</t>
    </rPh>
    <phoneticPr fontId="1"/>
  </si>
  <si>
    <t>聖籠町</t>
    <rPh sb="0" eb="3">
      <t>セイロウマチ</t>
    </rPh>
    <phoneticPr fontId="1"/>
  </si>
  <si>
    <t>燕市</t>
    <rPh sb="0" eb="2">
      <t>ツバメシ</t>
    </rPh>
    <phoneticPr fontId="1"/>
  </si>
  <si>
    <t>弥彦村</t>
    <rPh sb="0" eb="3">
      <t>ヤヒコムラ</t>
    </rPh>
    <phoneticPr fontId="1"/>
  </si>
  <si>
    <t>三条市</t>
    <rPh sb="0" eb="3">
      <t>サンジョウシ</t>
    </rPh>
    <phoneticPr fontId="1"/>
  </si>
  <si>
    <t>加茂市</t>
    <rPh sb="0" eb="3">
      <t>カモシ</t>
    </rPh>
    <phoneticPr fontId="1"/>
  </si>
  <si>
    <t>見附市</t>
    <rPh sb="0" eb="3">
      <t>ミツケシ</t>
    </rPh>
    <phoneticPr fontId="1"/>
  </si>
  <si>
    <t>田上町</t>
    <rPh sb="0" eb="3">
      <t>タガミマチ</t>
    </rPh>
    <phoneticPr fontId="1"/>
  </si>
  <si>
    <t>出雲崎町</t>
    <rPh sb="0" eb="4">
      <t>イズモザキマチ</t>
    </rPh>
    <phoneticPr fontId="1"/>
  </si>
  <si>
    <t>小千谷市</t>
    <rPh sb="0" eb="4">
      <t>オヂヤシ</t>
    </rPh>
    <phoneticPr fontId="1"/>
  </si>
  <si>
    <t>魚沼市</t>
    <rPh sb="0" eb="2">
      <t>ウオヌマ</t>
    </rPh>
    <rPh sb="2" eb="3">
      <t>シ</t>
    </rPh>
    <phoneticPr fontId="1"/>
  </si>
  <si>
    <t>湯沢町</t>
    <rPh sb="0" eb="3">
      <t>ユザワマチ</t>
    </rPh>
    <phoneticPr fontId="1"/>
  </si>
  <si>
    <t>津南町</t>
    <rPh sb="0" eb="3">
      <t>ツナンマチ</t>
    </rPh>
    <phoneticPr fontId="1"/>
  </si>
  <si>
    <t>刈羽村</t>
    <rPh sb="0" eb="3">
      <t>カリワムラ</t>
    </rPh>
    <phoneticPr fontId="1"/>
  </si>
  <si>
    <t>上越市</t>
    <rPh sb="0" eb="3">
      <t>ジョウエツシ</t>
    </rPh>
    <phoneticPr fontId="1"/>
  </si>
  <si>
    <t>糸魚川市</t>
    <rPh sb="0" eb="4">
      <t>イトイガワシ</t>
    </rPh>
    <phoneticPr fontId="1"/>
  </si>
  <si>
    <t>保健師</t>
    <rPh sb="0" eb="2">
      <t>ホケン</t>
    </rPh>
    <phoneticPr fontId="3"/>
  </si>
  <si>
    <t>村上</t>
    <rPh sb="0" eb="2">
      <t>ムラカミ</t>
    </rPh>
    <phoneticPr fontId="1"/>
  </si>
  <si>
    <t>助産師</t>
    <rPh sb="0" eb="3">
      <t>ジョサンシ</t>
    </rPh>
    <phoneticPr fontId="3"/>
  </si>
  <si>
    <t>保健所・市町村</t>
    <rPh sb="0" eb="3">
      <t>ホケンジョ</t>
    </rPh>
    <rPh sb="4" eb="7">
      <t>シチョウソン</t>
    </rPh>
    <phoneticPr fontId="3"/>
  </si>
  <si>
    <t>看護師等学校養成所又は研究機関</t>
    <rPh sb="0" eb="2">
      <t>カンゴ</t>
    </rPh>
    <rPh sb="2" eb="4">
      <t>シナド</t>
    </rPh>
    <rPh sb="4" eb="6">
      <t>ガッコウ</t>
    </rPh>
    <rPh sb="6" eb="9">
      <t>ヨウセイジョ</t>
    </rPh>
    <rPh sb="9" eb="10">
      <t>マタ</t>
    </rPh>
    <rPh sb="11" eb="13">
      <t>ケンキュウ</t>
    </rPh>
    <rPh sb="13" eb="15">
      <t>キカン</t>
    </rPh>
    <phoneticPr fontId="3"/>
  </si>
  <si>
    <t>胎内市</t>
    <rPh sb="0" eb="2">
      <t>タイナイ</t>
    </rPh>
    <rPh sb="2" eb="3">
      <t>シ</t>
    </rPh>
    <phoneticPr fontId="1"/>
  </si>
  <si>
    <t>五泉市</t>
    <rPh sb="0" eb="3">
      <t>ゴセンシ</t>
    </rPh>
    <phoneticPr fontId="3"/>
  </si>
  <si>
    <t>阿賀町</t>
    <rPh sb="0" eb="3">
      <t>アガマチ</t>
    </rPh>
    <phoneticPr fontId="3"/>
  </si>
  <si>
    <t>長岡市</t>
    <rPh sb="0" eb="2">
      <t>ナガオカ</t>
    </rPh>
    <rPh sb="2" eb="3">
      <t>シ</t>
    </rPh>
    <phoneticPr fontId="1"/>
  </si>
  <si>
    <t>魚沼</t>
    <rPh sb="0" eb="2">
      <t>ウオヌマ</t>
    </rPh>
    <phoneticPr fontId="3"/>
  </si>
  <si>
    <t>南魚沼</t>
    <rPh sb="0" eb="3">
      <t>ミナミウオヌマ</t>
    </rPh>
    <phoneticPr fontId="3"/>
  </si>
  <si>
    <t>南魚沼市</t>
    <rPh sb="0" eb="3">
      <t>ミナミウオヌマ</t>
    </rPh>
    <rPh sb="3" eb="4">
      <t>シ</t>
    </rPh>
    <phoneticPr fontId="1"/>
  </si>
  <si>
    <t>十日町市</t>
    <rPh sb="0" eb="4">
      <t>トオカマチシ</t>
    </rPh>
    <phoneticPr fontId="1"/>
  </si>
  <si>
    <t>柏崎市</t>
    <rPh sb="0" eb="2">
      <t>カシワザキ</t>
    </rPh>
    <rPh sb="2" eb="3">
      <t>シ</t>
    </rPh>
    <phoneticPr fontId="1"/>
  </si>
  <si>
    <t>妙高市</t>
    <rPh sb="0" eb="2">
      <t>ミョウコウ</t>
    </rPh>
    <rPh sb="2" eb="3">
      <t>シ</t>
    </rPh>
    <phoneticPr fontId="1"/>
  </si>
  <si>
    <t>糸魚川</t>
    <rPh sb="0" eb="3">
      <t>イトイガワ</t>
    </rPh>
    <phoneticPr fontId="3"/>
  </si>
  <si>
    <t>佐渡</t>
    <rPh sb="0" eb="2">
      <t>サド</t>
    </rPh>
    <phoneticPr fontId="3"/>
  </si>
  <si>
    <t>佐渡市</t>
    <rPh sb="0" eb="3">
      <t>サドシ</t>
    </rPh>
    <phoneticPr fontId="1"/>
  </si>
  <si>
    <t>看護師</t>
    <rPh sb="0" eb="3">
      <t>カンゴシ</t>
    </rPh>
    <phoneticPr fontId="3"/>
  </si>
  <si>
    <t>総数（保健師、助産師、看護師、准看護師）</t>
    <rPh sb="0" eb="2">
      <t>ソウスウ</t>
    </rPh>
    <rPh sb="3" eb="5">
      <t>ホケン</t>
    </rPh>
    <rPh sb="7" eb="10">
      <t>ジョサンシ</t>
    </rPh>
    <rPh sb="11" eb="14">
      <t>カンゴシ</t>
    </rPh>
    <rPh sb="15" eb="19">
      <t>ジュンカンゴシ</t>
    </rPh>
    <phoneticPr fontId="3"/>
  </si>
  <si>
    <t>准看護師</t>
    <rPh sb="0" eb="4">
      <t>ジュンカンゴシ</t>
    </rPh>
    <phoneticPr fontId="3"/>
  </si>
  <si>
    <t>資料：保健師助産師看護師法第33条「業務従事者届」</t>
    <rPh sb="0" eb="2">
      <t>シリョウ</t>
    </rPh>
    <rPh sb="3" eb="5">
      <t>ホケン</t>
    </rPh>
    <rPh sb="5" eb="6">
      <t>シ</t>
    </rPh>
    <rPh sb="6" eb="8">
      <t>ジョサン</t>
    </rPh>
    <rPh sb="8" eb="9">
      <t>シ</t>
    </rPh>
    <rPh sb="9" eb="11">
      <t>カンゴ</t>
    </rPh>
    <rPh sb="11" eb="12">
      <t>シ</t>
    </rPh>
    <rPh sb="12" eb="13">
      <t>ホウ</t>
    </rPh>
    <rPh sb="13" eb="14">
      <t>ダイ</t>
    </rPh>
    <rPh sb="16" eb="17">
      <t>ジョウ</t>
    </rPh>
    <rPh sb="18" eb="20">
      <t>ギョウム</t>
    </rPh>
    <rPh sb="20" eb="22">
      <t>ジュウジ</t>
    </rPh>
    <rPh sb="22" eb="23">
      <t>シャ</t>
    </rPh>
    <rPh sb="23" eb="24">
      <t>トドケ</t>
    </rPh>
    <phoneticPr fontId="3"/>
  </si>
  <si>
    <t>12-1-1(2)  看護関係就業者数、職種・保健所・市町村別（常勤換算）</t>
    <rPh sb="11" eb="13">
      <t>カンゴ</t>
    </rPh>
    <rPh sb="13" eb="15">
      <t>カンケイ</t>
    </rPh>
    <rPh sb="15" eb="18">
      <t>シュウギョウシャ</t>
    </rPh>
    <rPh sb="18" eb="19">
      <t>スウ</t>
    </rPh>
    <rPh sb="20" eb="22">
      <t>ショクシュ</t>
    </rPh>
    <rPh sb="23" eb="26">
      <t>ホケンジョ</t>
    </rPh>
    <rPh sb="27" eb="30">
      <t>シチョウソン</t>
    </rPh>
    <rPh sb="30" eb="31">
      <t>ベツ</t>
    </rPh>
    <rPh sb="32" eb="34">
      <t>ジョウキン</t>
    </rPh>
    <rPh sb="34" eb="36">
      <t>カンサン</t>
    </rPh>
    <phoneticPr fontId="3"/>
  </si>
  <si>
    <t>病　院</t>
    <rPh sb="0" eb="1">
      <t>ビョウ</t>
    </rPh>
    <rPh sb="2" eb="3">
      <t>イン</t>
    </rPh>
    <phoneticPr fontId="3"/>
  </si>
  <si>
    <t>診　療　所</t>
    <rPh sb="0" eb="1">
      <t>ミ</t>
    </rPh>
    <rPh sb="2" eb="3">
      <t>リョウ</t>
    </rPh>
    <rPh sb="4" eb="5">
      <t>トコロ</t>
    </rPh>
    <phoneticPr fontId="3"/>
  </si>
  <si>
    <t>助　産　所　</t>
    <rPh sb="0" eb="1">
      <t>ジョ</t>
    </rPh>
    <rPh sb="2" eb="4">
      <t>サンショ</t>
    </rPh>
    <rPh sb="4" eb="5">
      <t>ジョ</t>
    </rPh>
    <phoneticPr fontId="3"/>
  </si>
  <si>
    <t>訪問看護ステーション</t>
    <rPh sb="0" eb="2">
      <t>ホウモン</t>
    </rPh>
    <rPh sb="2" eb="4">
      <t>カンゴ</t>
    </rPh>
    <phoneticPr fontId="3"/>
  </si>
  <si>
    <t>事　業　所</t>
    <rPh sb="0" eb="1">
      <t>コト</t>
    </rPh>
    <rPh sb="2" eb="3">
      <t>ゴウ</t>
    </rPh>
    <rPh sb="4" eb="5">
      <t>トコロ</t>
    </rPh>
    <phoneticPr fontId="3"/>
  </si>
  <si>
    <t>そ　の　他</t>
    <rPh sb="4" eb="5">
      <t>タ</t>
    </rPh>
    <phoneticPr fontId="3"/>
  </si>
  <si>
    <t xml:space="preserve">令和６年12月31日現在 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</si>
</sst>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_ ;_ * \-#,##0.0_ ;_ * &quot;-&quot;?_ ;_ @_ "/>
  </numFmts>
  <fonts count="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72">
    <xf numFmtId="0" fontId="0" fillId="0" borderId="0" xfId="0"/>
    <xf numFmtId="0" fontId="4" fillId="0" borderId="0" xfId="2" applyFont="1"/>
    <xf numFmtId="0" fontId="4" fillId="0" borderId="1" xfId="2" applyFont="1" applyBorder="1" applyAlignment="1">
      <alignment horizontal="center" vertical="center" textRotation="255"/>
    </xf>
    <xf numFmtId="0" fontId="4" fillId="0" borderId="2" xfId="2" applyFont="1" applyBorder="1" applyAlignment="1">
      <alignment horizontal="right"/>
    </xf>
    <xf numFmtId="0" fontId="4" fillId="0" borderId="0" xfId="2" applyFont="1" applyAlignment="1">
      <alignment horizontal="distributed"/>
    </xf>
    <xf numFmtId="0" fontId="4" fillId="0" borderId="4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0" fontId="4" fillId="0" borderId="0" xfId="2" applyFont="1" applyAlignment="1">
      <alignment horizontal="right"/>
    </xf>
    <xf numFmtId="0" fontId="4" fillId="0" borderId="11" xfId="2" applyFont="1" applyBorder="1" applyAlignment="1">
      <alignment horizontal="distributed"/>
    </xf>
    <xf numFmtId="0" fontId="4" fillId="0" borderId="12" xfId="2" applyFont="1" applyBorder="1" applyAlignment="1">
      <alignment horizontal="distributed"/>
    </xf>
    <xf numFmtId="0" fontId="4" fillId="0" borderId="9" xfId="2" applyFont="1" applyBorder="1"/>
    <xf numFmtId="0" fontId="5" fillId="0" borderId="0" xfId="2" applyFont="1"/>
    <xf numFmtId="176" fontId="4" fillId="0" borderId="4" xfId="1" applyNumberFormat="1" applyFont="1" applyBorder="1"/>
    <xf numFmtId="176" fontId="4" fillId="0" borderId="13" xfId="1" applyNumberFormat="1" applyFont="1" applyBorder="1"/>
    <xf numFmtId="176" fontId="4" fillId="0" borderId="13" xfId="2" applyNumberFormat="1" applyFont="1" applyBorder="1"/>
    <xf numFmtId="176" fontId="4" fillId="0" borderId="4" xfId="2" applyNumberFormat="1" applyFont="1" applyBorder="1" applyAlignment="1">
      <alignment horizontal="right"/>
    </xf>
    <xf numFmtId="176" fontId="4" fillId="0" borderId="13" xfId="2" applyNumberFormat="1" applyFont="1" applyBorder="1" applyAlignment="1">
      <alignment horizontal="right"/>
    </xf>
    <xf numFmtId="176" fontId="4" fillId="0" borderId="4" xfId="1" applyNumberFormat="1" applyFont="1" applyFill="1" applyBorder="1"/>
    <xf numFmtId="176" fontId="4" fillId="2" borderId="4" xfId="1" applyNumberFormat="1" applyFont="1" applyFill="1" applyBorder="1"/>
    <xf numFmtId="176" fontId="4" fillId="2" borderId="9" xfId="1" applyNumberFormat="1" applyFont="1" applyFill="1" applyBorder="1"/>
    <xf numFmtId="176" fontId="4" fillId="2" borderId="9" xfId="2" applyNumberFormat="1" applyFont="1" applyFill="1" applyBorder="1"/>
    <xf numFmtId="176" fontId="4" fillId="2" borderId="4" xfId="2" applyNumberFormat="1" applyFont="1" applyFill="1" applyBorder="1"/>
    <xf numFmtId="176" fontId="4" fillId="2" borderId="13" xfId="1" applyNumberFormat="1" applyFont="1" applyFill="1" applyBorder="1"/>
    <xf numFmtId="176" fontId="4" fillId="2" borderId="13" xfId="2" applyNumberFormat="1" applyFont="1" applyFill="1" applyBorder="1"/>
    <xf numFmtId="0" fontId="4" fillId="2" borderId="0" xfId="2" applyFont="1" applyFill="1"/>
    <xf numFmtId="0" fontId="4" fillId="2" borderId="0" xfId="2" applyFont="1" applyFill="1" applyAlignment="1">
      <alignment horizontal="right"/>
    </xf>
    <xf numFmtId="0" fontId="4" fillId="2" borderId="2" xfId="2" applyFont="1" applyFill="1" applyBorder="1" applyAlignment="1">
      <alignment horizontal="right"/>
    </xf>
    <xf numFmtId="0" fontId="4" fillId="2" borderId="4" xfId="2" applyFont="1" applyFill="1" applyBorder="1" applyAlignment="1">
      <alignment horizontal="right"/>
    </xf>
    <xf numFmtId="0" fontId="4" fillId="2" borderId="9" xfId="2" applyFont="1" applyFill="1" applyBorder="1" applyAlignment="1">
      <alignment horizontal="right"/>
    </xf>
    <xf numFmtId="176" fontId="4" fillId="2" borderId="4" xfId="2" applyNumberFormat="1" applyFont="1" applyFill="1" applyBorder="1" applyAlignment="1">
      <alignment horizontal="right"/>
    </xf>
    <xf numFmtId="0" fontId="4" fillId="0" borderId="14" xfId="2" applyFont="1" applyBorder="1" applyAlignment="1">
      <alignment horizontal="center" vertical="distributed"/>
    </xf>
    <xf numFmtId="0" fontId="4" fillId="0" borderId="15" xfId="2" applyFont="1" applyBorder="1" applyAlignment="1">
      <alignment horizontal="center" vertical="distributed"/>
    </xf>
    <xf numFmtId="0" fontId="4" fillId="0" borderId="16" xfId="2" applyFont="1" applyBorder="1" applyAlignment="1">
      <alignment horizontal="center" vertical="distributed"/>
    </xf>
    <xf numFmtId="0" fontId="4" fillId="0" borderId="0" xfId="2" applyFont="1" applyAlignment="1">
      <alignment horizontal="distributed"/>
    </xf>
    <xf numFmtId="0" fontId="4" fillId="0" borderId="9" xfId="2" applyFont="1" applyBorder="1" applyAlignment="1">
      <alignment horizontal="distributed"/>
    </xf>
    <xf numFmtId="0" fontId="4" fillId="0" borderId="2" xfId="2" applyFont="1" applyBorder="1" applyAlignment="1">
      <alignment horizontal="center" vertical="center" textRotation="255" wrapText="1"/>
    </xf>
    <xf numFmtId="0" fontId="4" fillId="0" borderId="4" xfId="2" applyFont="1" applyBorder="1" applyAlignment="1">
      <alignment horizontal="center" vertical="center" textRotation="255" wrapText="1"/>
    </xf>
    <xf numFmtId="0" fontId="4" fillId="0" borderId="10" xfId="2" applyFont="1" applyBorder="1" applyAlignment="1">
      <alignment horizontal="center" vertical="center" textRotation="255" wrapText="1"/>
    </xf>
    <xf numFmtId="0" fontId="4" fillId="0" borderId="2" xfId="2" applyFont="1" applyBorder="1" applyAlignment="1">
      <alignment horizontal="center" vertical="distributed" textRotation="255"/>
    </xf>
    <xf numFmtId="0" fontId="4" fillId="0" borderId="4" xfId="2" applyFont="1" applyBorder="1" applyAlignment="1">
      <alignment horizontal="center" vertical="distributed" textRotation="255"/>
    </xf>
    <xf numFmtId="0" fontId="4" fillId="0" borderId="10" xfId="2" applyFont="1" applyBorder="1" applyAlignment="1">
      <alignment horizontal="center" vertical="distributed" textRotation="255"/>
    </xf>
    <xf numFmtId="0" fontId="4" fillId="0" borderId="3" xfId="2" applyFont="1" applyBorder="1" applyAlignment="1">
      <alignment horizontal="center" vertical="center" textRotation="255"/>
    </xf>
    <xf numFmtId="0" fontId="4" fillId="0" borderId="5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3" xfId="2" applyFont="1" applyBorder="1" applyAlignment="1">
      <alignment horizontal="center" vertical="center" textRotation="255" wrapText="1"/>
    </xf>
    <xf numFmtId="0" fontId="4" fillId="0" borderId="5" xfId="2" applyFont="1" applyBorder="1" applyAlignment="1">
      <alignment horizontal="center" vertical="center" textRotation="255" wrapText="1"/>
    </xf>
    <xf numFmtId="0" fontId="4" fillId="0" borderId="6" xfId="2" applyFont="1" applyBorder="1" applyAlignment="1">
      <alignment horizontal="center" vertical="center" textRotation="255" wrapText="1"/>
    </xf>
    <xf numFmtId="0" fontId="4" fillId="0" borderId="0" xfId="2" applyFont="1" applyAlignment="1">
      <alignment horizontal="center" vertical="distributed" textRotation="255"/>
    </xf>
    <xf numFmtId="0" fontId="4" fillId="0" borderId="9" xfId="2" applyFont="1" applyBorder="1" applyAlignment="1">
      <alignment horizontal="center" vertical="distributed" textRotation="255"/>
    </xf>
    <xf numFmtId="0" fontId="4" fillId="0" borderId="7" xfId="2" applyFont="1" applyBorder="1" applyAlignment="1">
      <alignment horizontal="center" vertical="distributed" textRotation="255"/>
    </xf>
    <xf numFmtId="0" fontId="4" fillId="0" borderId="8" xfId="2" applyFont="1" applyBorder="1" applyAlignment="1">
      <alignment horizontal="center" vertical="distributed" textRotation="255"/>
    </xf>
    <xf numFmtId="0" fontId="4" fillId="0" borderId="2" xfId="2" applyFont="1" applyBorder="1" applyAlignment="1">
      <alignment horizontal="center" vertical="distributed" textRotation="255" justifyLastLine="1"/>
    </xf>
    <xf numFmtId="0" fontId="4" fillId="0" borderId="4" xfId="2" applyFont="1" applyBorder="1" applyAlignment="1">
      <alignment horizontal="center" vertical="distributed" textRotation="255" justifyLastLine="1"/>
    </xf>
    <xf numFmtId="0" fontId="4" fillId="0" borderId="10" xfId="2" applyFont="1" applyBorder="1" applyAlignment="1">
      <alignment horizontal="center" vertical="distributed" textRotation="255" justifyLastLine="1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4" fillId="2" borderId="10" xfId="2" applyFont="1" applyFill="1" applyBorder="1" applyAlignment="1">
      <alignment horizontal="center" vertical="center" textRotation="255" wrapText="1"/>
    </xf>
    <xf numFmtId="0" fontId="4" fillId="2" borderId="2" xfId="2" applyFont="1" applyFill="1" applyBorder="1" applyAlignment="1">
      <alignment horizontal="center" vertical="distributed" textRotation="255"/>
    </xf>
    <xf numFmtId="0" fontId="4" fillId="2" borderId="4" xfId="2" applyFont="1" applyFill="1" applyBorder="1" applyAlignment="1">
      <alignment horizontal="center" vertical="distributed" textRotation="255"/>
    </xf>
    <xf numFmtId="0" fontId="4" fillId="2" borderId="10" xfId="2" applyFont="1" applyFill="1" applyBorder="1" applyAlignment="1">
      <alignment horizontal="center" vertical="distributed" textRotation="255"/>
    </xf>
    <xf numFmtId="0" fontId="4" fillId="2" borderId="2" xfId="2" applyFont="1" applyFill="1" applyBorder="1" applyAlignment="1">
      <alignment horizontal="center" vertical="distributed" textRotation="255" justifyLastLine="1"/>
    </xf>
    <xf numFmtId="0" fontId="4" fillId="2" borderId="4" xfId="2" applyFont="1" applyFill="1" applyBorder="1" applyAlignment="1">
      <alignment horizontal="center" vertical="distributed" textRotation="255" justifyLastLine="1"/>
    </xf>
    <xf numFmtId="0" fontId="4" fillId="2" borderId="10" xfId="2" applyFont="1" applyFill="1" applyBorder="1" applyAlignment="1">
      <alignment horizontal="center" vertical="distributed" textRotation="255" justifyLastLine="1"/>
    </xf>
    <xf numFmtId="0" fontId="4" fillId="2" borderId="3" xfId="2" applyFont="1" applyFill="1" applyBorder="1" applyAlignment="1">
      <alignment horizontal="center" vertical="center" textRotation="255" wrapText="1"/>
    </xf>
    <xf numFmtId="0" fontId="4" fillId="2" borderId="5" xfId="2" applyFont="1" applyFill="1" applyBorder="1" applyAlignment="1">
      <alignment horizontal="center" vertical="center" textRotation="255" wrapText="1"/>
    </xf>
    <xf numFmtId="0" fontId="4" fillId="2" borderId="6" xfId="2" applyFont="1" applyFill="1" applyBorder="1" applyAlignment="1">
      <alignment horizontal="center" vertical="center" textRotation="255" wrapText="1"/>
    </xf>
    <xf numFmtId="0" fontId="4" fillId="2" borderId="3" xfId="2" applyFont="1" applyFill="1" applyBorder="1" applyAlignment="1">
      <alignment horizontal="center" vertical="center" textRotation="255"/>
    </xf>
    <xf numFmtId="0" fontId="4" fillId="2" borderId="5" xfId="2" applyFont="1" applyFill="1" applyBorder="1" applyAlignment="1">
      <alignment horizontal="center" vertical="center" textRotation="255"/>
    </xf>
    <xf numFmtId="0" fontId="4" fillId="2" borderId="6" xfId="2" applyFont="1" applyFill="1" applyBorder="1" applyAlignment="1">
      <alignment horizontal="center" vertical="center" textRotation="255"/>
    </xf>
    <xf numFmtId="0" fontId="4" fillId="2" borderId="14" xfId="2" applyFont="1" applyFill="1" applyBorder="1" applyAlignment="1">
      <alignment horizontal="center" vertical="distributed"/>
    </xf>
    <xf numFmtId="0" fontId="4" fillId="2" borderId="15" xfId="2" applyFont="1" applyFill="1" applyBorder="1" applyAlignment="1">
      <alignment horizontal="center" vertical="distributed"/>
    </xf>
    <xf numFmtId="0" fontId="4" fillId="2" borderId="16" xfId="2" applyFont="1" applyFill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01看護関係者の就業状況（表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82"/>
  <sheetViews>
    <sheetView showGridLines="0" tabSelected="1" zoomScale="160" zoomScaleNormal="160" zoomScaleSheetLayoutView="80" workbookViewId="0">
      <selection activeCell="P39" sqref="P39"/>
    </sheetView>
  </sheetViews>
  <sheetFormatPr defaultColWidth="8" defaultRowHeight="7.15" x14ac:dyDescent="0.15"/>
  <cols>
    <col min="1" max="1" width="1" style="1" customWidth="1"/>
    <col min="2" max="2" width="5.625" style="1" customWidth="1"/>
    <col min="3" max="4" width="6.125" style="1" customWidth="1"/>
    <col min="5" max="5" width="6.1875" style="1" customWidth="1"/>
    <col min="6" max="6" width="4.6875" style="1" customWidth="1"/>
    <col min="7" max="7" width="5.6875" style="1" customWidth="1"/>
    <col min="8" max="8" width="6.125" style="1" customWidth="1"/>
    <col min="9" max="9" width="4.6875" style="1" customWidth="1"/>
    <col min="10" max="10" width="5.375" style="1" customWidth="1"/>
    <col min="11" max="13" width="4.6875" style="1" customWidth="1"/>
    <col min="14" max="16384" width="8" style="1"/>
  </cols>
  <sheetData>
    <row r="1" spans="1:13" ht="19.5" customHeight="1" x14ac:dyDescent="0.3">
      <c r="A1" s="11" t="s">
        <v>56</v>
      </c>
    </row>
    <row r="2" spans="1:13" ht="9" customHeight="1" x14ac:dyDescent="0.15">
      <c r="M2" s="7" t="s">
        <v>63</v>
      </c>
    </row>
    <row r="3" spans="1:13" x14ac:dyDescent="0.15">
      <c r="A3" s="2"/>
      <c r="B3" s="2"/>
      <c r="C3" s="30" t="s">
        <v>53</v>
      </c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13" ht="9" customHeight="1" x14ac:dyDescent="0.15">
      <c r="A4" s="47" t="s">
        <v>37</v>
      </c>
      <c r="B4" s="48"/>
      <c r="C4" s="51" t="s">
        <v>1</v>
      </c>
      <c r="D4" s="35" t="s">
        <v>57</v>
      </c>
      <c r="E4" s="44" t="s">
        <v>58</v>
      </c>
      <c r="F4" s="41" t="s">
        <v>59</v>
      </c>
      <c r="G4" s="41" t="s">
        <v>60</v>
      </c>
      <c r="H4" s="41" t="s">
        <v>2</v>
      </c>
      <c r="I4" s="41" t="s">
        <v>3</v>
      </c>
      <c r="J4" s="44" t="s">
        <v>4</v>
      </c>
      <c r="K4" s="35" t="s">
        <v>61</v>
      </c>
      <c r="L4" s="38" t="s">
        <v>38</v>
      </c>
      <c r="M4" s="35" t="s">
        <v>62</v>
      </c>
    </row>
    <row r="5" spans="1:13" ht="9" customHeight="1" x14ac:dyDescent="0.15">
      <c r="A5" s="47"/>
      <c r="B5" s="48"/>
      <c r="C5" s="52"/>
      <c r="D5" s="36"/>
      <c r="E5" s="45"/>
      <c r="F5" s="42"/>
      <c r="G5" s="42"/>
      <c r="H5" s="42"/>
      <c r="I5" s="42"/>
      <c r="J5" s="45"/>
      <c r="K5" s="36"/>
      <c r="L5" s="39"/>
      <c r="M5" s="36"/>
    </row>
    <row r="6" spans="1:13" ht="7.5" customHeight="1" x14ac:dyDescent="0.15">
      <c r="A6" s="47"/>
      <c r="B6" s="48"/>
      <c r="C6" s="52"/>
      <c r="D6" s="36"/>
      <c r="E6" s="45"/>
      <c r="F6" s="42"/>
      <c r="G6" s="42"/>
      <c r="H6" s="42"/>
      <c r="I6" s="42"/>
      <c r="J6" s="45"/>
      <c r="K6" s="36"/>
      <c r="L6" s="39"/>
      <c r="M6" s="36"/>
    </row>
    <row r="7" spans="1:13" ht="3.75" customHeight="1" x14ac:dyDescent="0.15">
      <c r="A7" s="47"/>
      <c r="B7" s="48"/>
      <c r="C7" s="52"/>
      <c r="D7" s="36"/>
      <c r="E7" s="45"/>
      <c r="F7" s="42"/>
      <c r="G7" s="42"/>
      <c r="H7" s="42"/>
      <c r="I7" s="42"/>
      <c r="J7" s="45"/>
      <c r="K7" s="36"/>
      <c r="L7" s="39"/>
      <c r="M7" s="36"/>
    </row>
    <row r="8" spans="1:13" ht="15.75" customHeight="1" x14ac:dyDescent="0.15">
      <c r="A8" s="47"/>
      <c r="B8" s="48"/>
      <c r="C8" s="52"/>
      <c r="D8" s="36"/>
      <c r="E8" s="45"/>
      <c r="F8" s="42"/>
      <c r="G8" s="42"/>
      <c r="H8" s="42"/>
      <c r="I8" s="42"/>
      <c r="J8" s="45"/>
      <c r="K8" s="36"/>
      <c r="L8" s="39"/>
      <c r="M8" s="36"/>
    </row>
    <row r="9" spans="1:13" ht="45.75" customHeight="1" x14ac:dyDescent="0.15">
      <c r="A9" s="49"/>
      <c r="B9" s="50"/>
      <c r="C9" s="53"/>
      <c r="D9" s="37"/>
      <c r="E9" s="46"/>
      <c r="F9" s="43"/>
      <c r="G9" s="43"/>
      <c r="H9" s="43"/>
      <c r="I9" s="43"/>
      <c r="J9" s="46"/>
      <c r="K9" s="37"/>
      <c r="L9" s="40"/>
      <c r="M9" s="37"/>
    </row>
    <row r="10" spans="1:13" x14ac:dyDescent="0.15">
      <c r="C10" s="3" t="s">
        <v>5</v>
      </c>
      <c r="D10" s="3" t="s">
        <v>5</v>
      </c>
      <c r="E10" s="3" t="s">
        <v>5</v>
      </c>
      <c r="F10" s="3" t="s">
        <v>5</v>
      </c>
      <c r="G10" s="3" t="s">
        <v>5</v>
      </c>
      <c r="H10" s="3" t="s">
        <v>5</v>
      </c>
      <c r="I10" s="3" t="s">
        <v>5</v>
      </c>
      <c r="J10" s="3" t="s">
        <v>5</v>
      </c>
      <c r="K10" s="3" t="s">
        <v>5</v>
      </c>
      <c r="L10" s="3" t="s">
        <v>5</v>
      </c>
      <c r="M10" s="3" t="s">
        <v>5</v>
      </c>
    </row>
    <row r="11" spans="1:13" ht="3" customHeight="1" x14ac:dyDescent="0.15">
      <c r="C11" s="5"/>
      <c r="D11" s="6"/>
      <c r="E11" s="6"/>
      <c r="F11" s="6"/>
      <c r="G11" s="6"/>
      <c r="H11" s="6"/>
      <c r="I11" s="6"/>
      <c r="J11" s="6"/>
      <c r="K11" s="6"/>
      <c r="L11" s="6"/>
      <c r="M11" s="5"/>
    </row>
    <row r="12" spans="1:13" ht="10.5" customHeight="1" x14ac:dyDescent="0.15">
      <c r="A12" s="33" t="s">
        <v>0</v>
      </c>
      <c r="B12" s="34"/>
      <c r="C12" s="17">
        <f>SUM('12-1-1(2)（保健師）:12-1-1(2)（准看護師）'!C13)</f>
        <v>27801.1</v>
      </c>
      <c r="D12" s="12">
        <f>SUM('12-1-1(2)（保健師）:12-1-1(2)（准看護師）'!D13)</f>
        <v>16248.6</v>
      </c>
      <c r="E12" s="12">
        <f>SUM('12-1-1(2)（保健師）:12-1-1(2)（准看護師）'!E13)</f>
        <v>3570</v>
      </c>
      <c r="F12" s="12">
        <f>SUM('12-1-1(2)（保健師）:12-1-1(2)（准看護師）'!F13)</f>
        <v>61.9</v>
      </c>
      <c r="G12" s="12">
        <f>SUM('12-1-1(2)（保健師）:12-1-1(2)（准看護師）'!G13)</f>
        <v>1031.7</v>
      </c>
      <c r="H12" s="12">
        <f>SUM('12-1-1(2)（保健師）:12-1-1(2)（准看護師）'!H13)</f>
        <v>4273.0999999999995</v>
      </c>
      <c r="I12" s="12">
        <f>SUM('12-1-1(2)（保健師）:12-1-1(2)（准看護師）'!I13)</f>
        <v>821</v>
      </c>
      <c r="J12" s="12">
        <f>SUM('12-1-1(2)（保健師）:12-1-1(2)（准看護師）'!J13)</f>
        <v>1072.0999999999999</v>
      </c>
      <c r="K12" s="12">
        <f>SUM('12-1-1(2)（保健師）:12-1-1(2)（准看護師）'!K13)</f>
        <v>111.2</v>
      </c>
      <c r="L12" s="12">
        <f>SUM('12-1-1(2)（保健師）:12-1-1(2)（准看護師）'!L13)</f>
        <v>357.39999999999992</v>
      </c>
      <c r="M12" s="12">
        <f>SUM('12-1-1(2)（保健師）:12-1-1(2)（准看護師）'!M13)</f>
        <v>254.10000000000002</v>
      </c>
    </row>
    <row r="13" spans="1:13" ht="4.5" customHeight="1" x14ac:dyDescent="0.15">
      <c r="A13" s="4"/>
      <c r="B13" s="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0.5" customHeight="1" x14ac:dyDescent="0.15">
      <c r="A14" s="33" t="s">
        <v>13</v>
      </c>
      <c r="B14" s="34"/>
      <c r="C14" s="12">
        <f>SUM('12-1-1(2)（保健師）:12-1-1(2)（准看護師）'!C15)</f>
        <v>10914.4</v>
      </c>
      <c r="D14" s="12">
        <f>SUM('12-1-1(2)（保健師）:12-1-1(2)（准看護師）'!D15)</f>
        <v>6521.2</v>
      </c>
      <c r="E14" s="12">
        <f>SUM('12-1-1(2)（保健師）:12-1-1(2)（准看護師）'!E15)</f>
        <v>1571.3000000000002</v>
      </c>
      <c r="F14" s="12">
        <f>SUM('12-1-1(2)（保健師）:12-1-1(2)（准看護師）'!F15)</f>
        <v>20.7</v>
      </c>
      <c r="G14" s="12">
        <f>SUM('12-1-1(2)（保健師）:12-1-1(2)（准看護師）'!G15)</f>
        <v>521.1</v>
      </c>
      <c r="H14" s="12">
        <f>SUM('12-1-1(2)（保健師）:12-1-1(2)（准看護師）'!H15)</f>
        <v>1399.1</v>
      </c>
      <c r="I14" s="12">
        <f>SUM('12-1-1(2)（保健師）:12-1-1(2)（准看護師）'!I15)</f>
        <v>285.10000000000002</v>
      </c>
      <c r="J14" s="12">
        <f>SUM('12-1-1(2)（保健師）:12-1-1(2)（准看護師）'!J15)</f>
        <v>289</v>
      </c>
      <c r="K14" s="12">
        <f>SUM('12-1-1(2)（保健師）:12-1-1(2)（准看護師）'!K15)</f>
        <v>44.7</v>
      </c>
      <c r="L14" s="12">
        <f>SUM('12-1-1(2)（保健師）:12-1-1(2)（准看護師）'!L15)</f>
        <v>132</v>
      </c>
      <c r="M14" s="12">
        <f>SUM('12-1-1(2)（保健師）:12-1-1(2)（准看護師）'!M15)</f>
        <v>130.19999999999999</v>
      </c>
    </row>
    <row r="15" spans="1:13" ht="4.5" customHeight="1" x14ac:dyDescent="0.1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0.5" customHeight="1" x14ac:dyDescent="0.15">
      <c r="A16" s="33" t="s">
        <v>35</v>
      </c>
      <c r="B16" s="34"/>
      <c r="C16" s="12">
        <f>SUM('12-1-1(2)（保健師）:12-1-1(2)（准看護師）'!C17)</f>
        <v>767</v>
      </c>
      <c r="D16" s="12">
        <f>SUM('12-1-1(2)（保健師）:12-1-1(2)（准看護師）'!D17)</f>
        <v>406.20000000000005</v>
      </c>
      <c r="E16" s="12">
        <f>SUM('12-1-1(2)（保健師）:12-1-1(2)（准看護師）'!E17)</f>
        <v>74.900000000000006</v>
      </c>
      <c r="F16" s="12">
        <f>SUM('12-1-1(2)（保健師）:12-1-1(2)（准看護師）'!F17)</f>
        <v>0</v>
      </c>
      <c r="G16" s="12">
        <f>SUM('12-1-1(2)（保健師）:12-1-1(2)（准看護師）'!G17)</f>
        <v>14.8</v>
      </c>
      <c r="H16" s="12">
        <f>SUM('12-1-1(2)（保健師）:12-1-1(2)（准看護師）'!H17)</f>
        <v>181.5</v>
      </c>
      <c r="I16" s="12">
        <f>SUM('12-1-1(2)（保健師）:12-1-1(2)（准看護師）'!I17)</f>
        <v>22.9</v>
      </c>
      <c r="J16" s="12">
        <f>SUM('12-1-1(2)（保健師）:12-1-1(2)（准看護師）'!J17)</f>
        <v>48.8</v>
      </c>
      <c r="K16" s="12">
        <f>SUM('12-1-1(2)（保健師）:12-1-1(2)（准看護師）'!K17)</f>
        <v>1.4</v>
      </c>
      <c r="L16" s="12">
        <f>SUM('12-1-1(2)（保健師）:12-1-1(2)（准看護師）'!L17)</f>
        <v>8.9</v>
      </c>
      <c r="M16" s="12">
        <f>SUM('12-1-1(2)（保健師）:12-1-1(2)（准看護師）'!M17)</f>
        <v>7.6</v>
      </c>
    </row>
    <row r="17" spans="1:13" ht="10.5" customHeight="1" x14ac:dyDescent="0.15">
      <c r="B17" s="4" t="s">
        <v>14</v>
      </c>
      <c r="C17" s="12">
        <f>SUM('12-1-1(2)（保健師）:12-1-1(2)（准看護師）'!C18)</f>
        <v>732</v>
      </c>
      <c r="D17" s="12">
        <f>SUM('12-1-1(2)（保健師）:12-1-1(2)（准看護師）'!D18)</f>
        <v>406.20000000000005</v>
      </c>
      <c r="E17" s="12">
        <f>SUM('12-1-1(2)（保健師）:12-1-1(2)（准看護師）'!E18)</f>
        <v>64.800000000000011</v>
      </c>
      <c r="F17" s="12">
        <f>SUM('12-1-1(2)（保健師）:12-1-1(2)（准看護師）'!F18)</f>
        <v>0</v>
      </c>
      <c r="G17" s="12">
        <f>SUM('12-1-1(2)（保健師）:12-1-1(2)（准看護師）'!G18)</f>
        <v>12.8</v>
      </c>
      <c r="H17" s="12">
        <f>SUM('12-1-1(2)（保健師）:12-1-1(2)（准看護師）'!H18)</f>
        <v>167.2</v>
      </c>
      <c r="I17" s="12">
        <f>SUM('12-1-1(2)（保健師）:12-1-1(2)（准看護師）'!I18)</f>
        <v>22.7</v>
      </c>
      <c r="J17" s="12">
        <f>SUM('12-1-1(2)（保健師）:12-1-1(2)（准看護師）'!J18)</f>
        <v>40.4</v>
      </c>
      <c r="K17" s="12">
        <f>SUM('12-1-1(2)（保健師）:12-1-1(2)（准看護師）'!K18)</f>
        <v>1.4</v>
      </c>
      <c r="L17" s="12">
        <f>SUM('12-1-1(2)（保健師）:12-1-1(2)（准看護師）'!L18)</f>
        <v>8.9</v>
      </c>
      <c r="M17" s="12">
        <f>SUM('12-1-1(2)（保健師）:12-1-1(2)（准看護師）'!M18)</f>
        <v>7.6</v>
      </c>
    </row>
    <row r="18" spans="1:13" ht="10.5" customHeight="1" x14ac:dyDescent="0.15">
      <c r="B18" s="4" t="s">
        <v>15</v>
      </c>
      <c r="C18" s="12">
        <f>SUM('12-1-1(2)（保健師）:12-1-1(2)（准看護師）'!C19)</f>
        <v>31.599999999999998</v>
      </c>
      <c r="D18" s="12">
        <f>SUM('12-1-1(2)（保健師）:12-1-1(2)（准看護師）'!D19)</f>
        <v>0</v>
      </c>
      <c r="E18" s="12">
        <f>SUM('12-1-1(2)（保健師）:12-1-1(2)（准看護師）'!E19)</f>
        <v>8.1</v>
      </c>
      <c r="F18" s="12">
        <f>SUM('12-1-1(2)（保健師）:12-1-1(2)（准看護師）'!F19)</f>
        <v>0</v>
      </c>
      <c r="G18" s="12">
        <f>SUM('12-1-1(2)（保健師）:12-1-1(2)（准看護師）'!G19)</f>
        <v>2</v>
      </c>
      <c r="H18" s="12">
        <f>SUM('12-1-1(2)（保健師）:12-1-1(2)（准看護師）'!H19)</f>
        <v>14.3</v>
      </c>
      <c r="I18" s="12">
        <f>SUM('12-1-1(2)（保健師）:12-1-1(2)（准看護師）'!I19)</f>
        <v>0.2</v>
      </c>
      <c r="J18" s="12">
        <f>SUM('12-1-1(2)（保健師）:12-1-1(2)（准看護師）'!J19)</f>
        <v>7</v>
      </c>
      <c r="K18" s="12">
        <f>SUM('12-1-1(2)（保健師）:12-1-1(2)（准看護師）'!K19)</f>
        <v>0</v>
      </c>
      <c r="L18" s="12">
        <f>SUM('12-1-1(2)（保健師）:12-1-1(2)（准看護師）'!L19)</f>
        <v>0</v>
      </c>
      <c r="M18" s="12">
        <f>SUM('12-1-1(2)（保健師）:12-1-1(2)（准看護師）'!M19)</f>
        <v>0</v>
      </c>
    </row>
    <row r="19" spans="1:13" ht="10.5" customHeight="1" x14ac:dyDescent="0.15">
      <c r="B19" s="4" t="s">
        <v>16</v>
      </c>
      <c r="C19" s="12">
        <f>SUM('12-1-1(2)（保健師）:12-1-1(2)（准看護師）'!C20)</f>
        <v>3.4</v>
      </c>
      <c r="D19" s="12">
        <f>SUM('12-1-1(2)（保健師）:12-1-1(2)（准看護師）'!D20)</f>
        <v>0</v>
      </c>
      <c r="E19" s="12">
        <f>SUM('12-1-1(2)（保健師）:12-1-1(2)（准看護師）'!E20)</f>
        <v>2</v>
      </c>
      <c r="F19" s="12">
        <f>SUM('12-1-1(2)（保健師）:12-1-1(2)（准看護師）'!F20)</f>
        <v>0</v>
      </c>
      <c r="G19" s="12">
        <f>SUM('12-1-1(2)（保健師）:12-1-1(2)（准看護師）'!G20)</f>
        <v>0</v>
      </c>
      <c r="H19" s="12">
        <f>SUM('12-1-1(2)（保健師）:12-1-1(2)（准看護師）'!H20)</f>
        <v>0</v>
      </c>
      <c r="I19" s="12">
        <f>SUM('12-1-1(2)（保健師）:12-1-1(2)（准看護師）'!I20)</f>
        <v>0</v>
      </c>
      <c r="J19" s="12">
        <f>SUM('12-1-1(2)（保健師）:12-1-1(2)（准看護師）'!J20)</f>
        <v>1.4</v>
      </c>
      <c r="K19" s="12">
        <f>SUM('12-1-1(2)（保健師）:12-1-1(2)（准看護師）'!K20)</f>
        <v>0</v>
      </c>
      <c r="L19" s="12">
        <f>SUM('12-1-1(2)（保健師）:12-1-1(2)（准看護師）'!L20)</f>
        <v>0</v>
      </c>
      <c r="M19" s="12">
        <f>SUM('12-1-1(2)（保健師）:12-1-1(2)（准看護師）'!M20)</f>
        <v>0</v>
      </c>
    </row>
    <row r="20" spans="1:13" ht="4.5" customHeight="1" x14ac:dyDescent="0.15">
      <c r="B20" s="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0.5" customHeight="1" x14ac:dyDescent="0.15">
      <c r="A21" s="33" t="s">
        <v>6</v>
      </c>
      <c r="B21" s="34"/>
      <c r="C21" s="12">
        <f>SUM('12-1-1(2)（保健師）:12-1-1(2)（准看護師）'!C22)</f>
        <v>2111.9</v>
      </c>
      <c r="D21" s="12">
        <f>SUM('12-1-1(2)（保健師）:12-1-1(2)（准看護師）'!D22)</f>
        <v>1180.3</v>
      </c>
      <c r="E21" s="12">
        <f>SUM('12-1-1(2)（保健師）:12-1-1(2)（准看護師）'!E22)</f>
        <v>300.39999999999998</v>
      </c>
      <c r="F21" s="12">
        <f>SUM('12-1-1(2)（保健師）:12-1-1(2)（准看護師）'!F22)</f>
        <v>6</v>
      </c>
      <c r="G21" s="12">
        <f>SUM('12-1-1(2)（保健師）:12-1-1(2)（准看護師）'!G22)</f>
        <v>59.199999999999996</v>
      </c>
      <c r="H21" s="12">
        <f>SUM('12-1-1(2)（保健師）:12-1-1(2)（准看護師）'!H22)</f>
        <v>363.5</v>
      </c>
      <c r="I21" s="12">
        <f>SUM('12-1-1(2)（保健師）:12-1-1(2)（准看護師）'!I22)</f>
        <v>67.2</v>
      </c>
      <c r="J21" s="12">
        <f>SUM('12-1-1(2)（保健師）:12-1-1(2)（准看護師）'!J22)</f>
        <v>110.39999999999999</v>
      </c>
      <c r="K21" s="12">
        <f>SUM('12-1-1(2)（保健師）:12-1-1(2)（准看護師）'!K22)</f>
        <v>10.7</v>
      </c>
      <c r="L21" s="12">
        <f>SUM('12-1-1(2)（保健師）:12-1-1(2)（准看護師）'!L22)</f>
        <v>8</v>
      </c>
      <c r="M21" s="12">
        <f>SUM('12-1-1(2)（保健師）:12-1-1(2)（准看護師）'!M22)</f>
        <v>6.2</v>
      </c>
    </row>
    <row r="22" spans="1:13" ht="10.5" customHeight="1" x14ac:dyDescent="0.15">
      <c r="B22" s="4" t="s">
        <v>17</v>
      </c>
      <c r="C22" s="12">
        <f>SUM('12-1-1(2)（保健師）:12-1-1(2)（准看護師）'!C23)</f>
        <v>1286.4000000000001</v>
      </c>
      <c r="D22" s="12">
        <f>SUM('12-1-1(2)（保健師）:12-1-1(2)（准看護師）'!D23)</f>
        <v>714.3</v>
      </c>
      <c r="E22" s="12">
        <f>SUM('12-1-1(2)（保健師）:12-1-1(2)（准看護師）'!E23)</f>
        <v>239.1</v>
      </c>
      <c r="F22" s="12">
        <f>SUM('12-1-1(2)（保健師）:12-1-1(2)（准看護師）'!F23)</f>
        <v>3</v>
      </c>
      <c r="G22" s="12">
        <f>SUM('12-1-1(2)（保健師）:12-1-1(2)（准看護師）'!G23)</f>
        <v>35.1</v>
      </c>
      <c r="H22" s="12">
        <f>SUM('12-1-1(2)（保健師）:12-1-1(2)（准看護師）'!H23)</f>
        <v>187.39999999999998</v>
      </c>
      <c r="I22" s="12">
        <f>SUM('12-1-1(2)（保健師）:12-1-1(2)（准看護師）'!I23)</f>
        <v>41.1</v>
      </c>
      <c r="J22" s="12">
        <f>SUM('12-1-1(2)（保健師）:12-1-1(2)（准看護師）'!J23)</f>
        <v>52.3</v>
      </c>
      <c r="K22" s="12">
        <f>SUM('12-1-1(2)（保健師）:12-1-1(2)（准看護師）'!K23)</f>
        <v>3.7</v>
      </c>
      <c r="L22" s="12">
        <f>SUM('12-1-1(2)（保健師）:12-1-1(2)（准看護師）'!L23)</f>
        <v>8</v>
      </c>
      <c r="M22" s="12">
        <f>SUM('12-1-1(2)（保健師）:12-1-1(2)（准看護師）'!M23)</f>
        <v>2.4</v>
      </c>
    </row>
    <row r="23" spans="1:13" ht="10.5" customHeight="1" x14ac:dyDescent="0.15">
      <c r="B23" s="4" t="s">
        <v>18</v>
      </c>
      <c r="C23" s="12">
        <f>SUM('12-1-1(2)（保健師）:12-1-1(2)（准看護師）'!C24)</f>
        <v>357.79999999999995</v>
      </c>
      <c r="D23" s="12">
        <f>SUM('12-1-1(2)（保健師）:12-1-1(2)（准看護師）'!D24)</f>
        <v>178.3</v>
      </c>
      <c r="E23" s="12">
        <f>SUM('12-1-1(2)（保健師）:12-1-1(2)（准看護師）'!E24)</f>
        <v>30.700000000000003</v>
      </c>
      <c r="F23" s="12">
        <f>SUM('12-1-1(2)（保健師）:12-1-1(2)（准看護師）'!F24)</f>
        <v>0</v>
      </c>
      <c r="G23" s="12">
        <f>SUM('12-1-1(2)（保健師）:12-1-1(2)（准看護師）'!G24)</f>
        <v>15.7</v>
      </c>
      <c r="H23" s="12">
        <f>SUM('12-1-1(2)（保健師）:12-1-1(2)（准看護師）'!H24)</f>
        <v>84.6</v>
      </c>
      <c r="I23" s="12">
        <f>SUM('12-1-1(2)（保健師）:12-1-1(2)（准看護師）'!I24)</f>
        <v>14.399999999999999</v>
      </c>
      <c r="J23" s="12">
        <f>SUM('12-1-1(2)（保健師）:12-1-1(2)（准看護師）'!J24)</f>
        <v>30.3</v>
      </c>
      <c r="K23" s="12">
        <f>SUM('12-1-1(2)（保健師）:12-1-1(2)（准看護師）'!K24)</f>
        <v>2</v>
      </c>
      <c r="L23" s="12">
        <f>SUM('12-1-1(2)（保健師）:12-1-1(2)（准看護師）'!L24)</f>
        <v>0</v>
      </c>
      <c r="M23" s="12">
        <f>SUM('12-1-1(2)（保健師）:12-1-1(2)（准看護師）'!M24)</f>
        <v>1.8</v>
      </c>
    </row>
    <row r="24" spans="1:13" ht="10.5" customHeight="1" x14ac:dyDescent="0.15">
      <c r="B24" s="4" t="s">
        <v>39</v>
      </c>
      <c r="C24" s="12">
        <f>SUM('12-1-1(2)（保健師）:12-1-1(2)（准看護師）'!C25)</f>
        <v>266.20000000000005</v>
      </c>
      <c r="D24" s="12">
        <f>SUM('12-1-1(2)（保健師）:12-1-1(2)（准看護師）'!D25)</f>
        <v>139.30000000000001</v>
      </c>
      <c r="E24" s="12">
        <f>SUM('12-1-1(2)（保健師）:12-1-1(2)（准看護師）'!E25)</f>
        <v>23.6</v>
      </c>
      <c r="F24" s="12">
        <f>SUM('12-1-1(2)（保健師）:12-1-1(2)（准看護師）'!F25)</f>
        <v>2</v>
      </c>
      <c r="G24" s="12">
        <f>SUM('12-1-1(2)（保健師）:12-1-1(2)（准看護師）'!G25)</f>
        <v>8.4</v>
      </c>
      <c r="H24" s="12">
        <f>SUM('12-1-1(2)（保健師）:12-1-1(2)（准看護師）'!H25)</f>
        <v>60.9</v>
      </c>
      <c r="I24" s="12">
        <f>SUM('12-1-1(2)（保健師）:12-1-1(2)（准看護師）'!I25)</f>
        <v>9.1999999999999993</v>
      </c>
      <c r="J24" s="12">
        <f>SUM('12-1-1(2)（保健師）:12-1-1(2)（准看護師）'!J25)</f>
        <v>19.8</v>
      </c>
      <c r="K24" s="12">
        <f>SUM('12-1-1(2)（保健師）:12-1-1(2)（准看護師）'!K25)</f>
        <v>2</v>
      </c>
      <c r="L24" s="12">
        <f>SUM('12-1-1(2)（保健師）:12-1-1(2)（准看護師）'!L25)</f>
        <v>0</v>
      </c>
      <c r="M24" s="12">
        <f>SUM('12-1-1(2)（保健師）:12-1-1(2)（准看護師）'!M25)</f>
        <v>1</v>
      </c>
    </row>
    <row r="25" spans="1:13" ht="10.5" customHeight="1" x14ac:dyDescent="0.15">
      <c r="B25" s="4" t="s">
        <v>19</v>
      </c>
      <c r="C25" s="12">
        <f>SUM('12-1-1(2)（保健師）:12-1-1(2)（准看護師）'!C26)</f>
        <v>201.5</v>
      </c>
      <c r="D25" s="12">
        <f>SUM('12-1-1(2)（保健師）:12-1-1(2)（准看護師）'!D26)</f>
        <v>148.4</v>
      </c>
      <c r="E25" s="12">
        <f>SUM('12-1-1(2)（保健師）:12-1-1(2)（准看護師）'!E26)</f>
        <v>7</v>
      </c>
      <c r="F25" s="12">
        <f>SUM('12-1-1(2)（保健師）:12-1-1(2)（准看護師）'!F26)</f>
        <v>1</v>
      </c>
      <c r="G25" s="12">
        <f>SUM('12-1-1(2)（保健師）:12-1-1(2)（准看護師）'!G26)</f>
        <v>0</v>
      </c>
      <c r="H25" s="12">
        <f>SUM('12-1-1(2)（保健師）:12-1-1(2)（准看護師）'!H26)</f>
        <v>30.6</v>
      </c>
      <c r="I25" s="12">
        <f>SUM('12-1-1(2)（保健師）:12-1-1(2)（准看護師）'!I26)</f>
        <v>2.5</v>
      </c>
      <c r="J25" s="12">
        <f>SUM('12-1-1(2)（保健師）:12-1-1(2)（准看護師）'!J26)</f>
        <v>8</v>
      </c>
      <c r="K25" s="12">
        <f>SUM('12-1-1(2)（保健師）:12-1-1(2)（准看護師）'!K26)</f>
        <v>3</v>
      </c>
      <c r="L25" s="12">
        <f>SUM('12-1-1(2)（保健師）:12-1-1(2)（准看護師）'!L26)</f>
        <v>0</v>
      </c>
      <c r="M25" s="12">
        <f>SUM('12-1-1(2)（保健師）:12-1-1(2)（准看護師）'!M26)</f>
        <v>1</v>
      </c>
    </row>
    <row r="26" spans="1:13" ht="4.5" customHeight="1" x14ac:dyDescent="0.15">
      <c r="B26" s="4"/>
      <c r="C26" s="12"/>
      <c r="D26" s="12"/>
      <c r="E26" s="12"/>
      <c r="F26" s="12">
        <f>SUM('12-1-1(2)（保健師）:12-1-1(2)（准看護師）'!F27)</f>
        <v>0</v>
      </c>
      <c r="G26" s="12">
        <f>SUM('12-1-1(2)（保健師）:12-1-1(2)（准看護師）'!G27)</f>
        <v>0</v>
      </c>
      <c r="H26" s="12">
        <f>SUM('12-1-1(2)（保健師）:12-1-1(2)（准看護師）'!H27)</f>
        <v>0</v>
      </c>
      <c r="I26" s="12">
        <f>SUM('12-1-1(2)（保健師）:12-1-1(2)（准看護師）'!I27)</f>
        <v>0</v>
      </c>
      <c r="J26" s="12">
        <f>SUM('12-1-1(2)（保健師）:12-1-1(2)（准看護師）'!J27)</f>
        <v>0</v>
      </c>
      <c r="K26" s="12">
        <f>SUM('12-1-1(2)（保健師）:12-1-1(2)（准看護師）'!K27)</f>
        <v>0</v>
      </c>
      <c r="L26" s="12">
        <f>SUM('12-1-1(2)（保健師）:12-1-1(2)（准看護師）'!L27)</f>
        <v>0</v>
      </c>
      <c r="M26" s="12">
        <f>SUM('12-1-1(2)（保健師）:12-1-1(2)（准看護師）'!M27)</f>
        <v>0</v>
      </c>
    </row>
    <row r="27" spans="1:13" ht="10.5" customHeight="1" x14ac:dyDescent="0.15">
      <c r="A27" s="33" t="s">
        <v>7</v>
      </c>
      <c r="B27" s="34"/>
      <c r="C27" s="12">
        <f>SUM('12-1-1(2)（保健師）:12-1-1(2)（准看護師）'!C28)</f>
        <v>506.9</v>
      </c>
      <c r="D27" s="12">
        <f>SUM('12-1-1(2)（保健師）:12-1-1(2)（准看護師）'!D28)</f>
        <v>221.6</v>
      </c>
      <c r="E27" s="12">
        <f>SUM('12-1-1(2)（保健師）:12-1-1(2)（准看護師）'!E28)</f>
        <v>73</v>
      </c>
      <c r="F27" s="12">
        <f>SUM('12-1-1(2)（保健師）:12-1-1(2)（准看護師）'!F28)</f>
        <v>0.3</v>
      </c>
      <c r="G27" s="12">
        <f>SUM('12-1-1(2)（保健師）:12-1-1(2)（准看護師）'!G28)</f>
        <v>13.3</v>
      </c>
      <c r="H27" s="12">
        <f>SUM('12-1-1(2)（保健師）:12-1-1(2)（准看護師）'!H28)</f>
        <v>144.5</v>
      </c>
      <c r="I27" s="12">
        <f>SUM('12-1-1(2)（保健師）:12-1-1(2)（准看護師）'!I28)</f>
        <v>18.5</v>
      </c>
      <c r="J27" s="12">
        <f>SUM('12-1-1(2)（保健師）:12-1-1(2)（准看護師）'!J28)</f>
        <v>35.700000000000003</v>
      </c>
      <c r="K27" s="12">
        <f>SUM('12-1-1(2)（保健師）:12-1-1(2)（准看護師）'!K28)</f>
        <v>0</v>
      </c>
      <c r="L27" s="12">
        <f>SUM('12-1-1(2)（保健師）:12-1-1(2)（准看護師）'!L28)</f>
        <v>0</v>
      </c>
      <c r="M27" s="12">
        <f>SUM('12-1-1(2)（保健師）:12-1-1(2)（准看護師）'!M28)</f>
        <v>0</v>
      </c>
    </row>
    <row r="28" spans="1:13" ht="10.5" customHeight="1" x14ac:dyDescent="0.15">
      <c r="B28" s="4" t="s">
        <v>40</v>
      </c>
      <c r="C28" s="12">
        <f>SUM('12-1-1(2)（保健師）:12-1-1(2)（准看護師）'!C29)</f>
        <v>393.3</v>
      </c>
      <c r="D28" s="12">
        <f>SUM('12-1-1(2)（保健師）:12-1-1(2)（准看護師）'!D29)</f>
        <v>177</v>
      </c>
      <c r="E28" s="12">
        <f>SUM('12-1-1(2)（保健師）:12-1-1(2)（准看護師）'!E29)</f>
        <v>64.7</v>
      </c>
      <c r="F28" s="12">
        <f>SUM('12-1-1(2)（保健師）:12-1-1(2)（准看護師）'!F29)</f>
        <v>0.3</v>
      </c>
      <c r="G28" s="12">
        <f>SUM('12-1-1(2)（保健師）:12-1-1(2)（准看護師）'!G29)</f>
        <v>10.3</v>
      </c>
      <c r="H28" s="12">
        <f>SUM('12-1-1(2)（保健師）:12-1-1(2)（准看護師）'!H29)</f>
        <v>100</v>
      </c>
      <c r="I28" s="12">
        <f>SUM('12-1-1(2)（保健師）:12-1-1(2)（准看護師）'!I29)</f>
        <v>15.400000000000002</v>
      </c>
      <c r="J28" s="12">
        <f>SUM('12-1-1(2)（保健師）:12-1-1(2)（准看護師）'!J29)</f>
        <v>25.599999999999998</v>
      </c>
      <c r="K28" s="12">
        <f>SUM('12-1-1(2)（保健師）:12-1-1(2)（准看護師）'!K29)</f>
        <v>0</v>
      </c>
      <c r="L28" s="12">
        <f>SUM('12-1-1(2)（保健師）:12-1-1(2)（准看護師）'!L29)</f>
        <v>0</v>
      </c>
      <c r="M28" s="12">
        <f>SUM('12-1-1(2)（保健師）:12-1-1(2)（准看護師）'!M29)</f>
        <v>0</v>
      </c>
    </row>
    <row r="29" spans="1:13" ht="10.5" customHeight="1" x14ac:dyDescent="0.15">
      <c r="B29" s="4" t="s">
        <v>41</v>
      </c>
      <c r="C29" s="12">
        <f>SUM('12-1-1(2)（保健師）:12-1-1(2)（准看護師）'!C30)</f>
        <v>113.6</v>
      </c>
      <c r="D29" s="12">
        <f>SUM('12-1-1(2)（保健師）:12-1-1(2)（准看護師）'!D30)</f>
        <v>44.6</v>
      </c>
      <c r="E29" s="12">
        <f>SUM('12-1-1(2)（保健師）:12-1-1(2)（准看護師）'!E30)</f>
        <v>8.3000000000000007</v>
      </c>
      <c r="F29" s="12">
        <f>SUM('12-1-1(2)（保健師）:12-1-1(2)（准看護師）'!F30)</f>
        <v>0</v>
      </c>
      <c r="G29" s="12">
        <f>SUM('12-1-1(2)（保健師）:12-1-1(2)（准看護師）'!G30)</f>
        <v>3</v>
      </c>
      <c r="H29" s="12">
        <f>SUM('12-1-1(2)（保健師）:12-1-1(2)（准看護師）'!H30)</f>
        <v>44.5</v>
      </c>
      <c r="I29" s="12">
        <f>SUM('12-1-1(2)（保健師）:12-1-1(2)（准看護師）'!I30)</f>
        <v>3.1</v>
      </c>
      <c r="J29" s="12">
        <f>SUM('12-1-1(2)（保健師）:12-1-1(2)（准看護師）'!J30)</f>
        <v>10.1</v>
      </c>
      <c r="K29" s="12">
        <f>SUM('12-1-1(2)（保健師）:12-1-1(2)（准看護師）'!K30)</f>
        <v>0</v>
      </c>
      <c r="L29" s="12">
        <f>SUM('12-1-1(2)（保健師）:12-1-1(2)（准看護師）'!L30)</f>
        <v>0</v>
      </c>
      <c r="M29" s="12">
        <f>SUM('12-1-1(2)（保健師）:12-1-1(2)（准看護師）'!M30)</f>
        <v>0</v>
      </c>
    </row>
    <row r="30" spans="1:13" ht="4.5" customHeight="1" x14ac:dyDescent="0.15">
      <c r="B30" s="4"/>
      <c r="C30" s="12"/>
      <c r="D30" s="12"/>
      <c r="E30" s="12"/>
      <c r="F30" s="12">
        <f>SUM('12-1-1(2)（保健師）:12-1-1(2)（准看護師）'!F31)</f>
        <v>0</v>
      </c>
      <c r="G30" s="12">
        <f>SUM('12-1-1(2)（保健師）:12-1-1(2)（准看護師）'!G31)</f>
        <v>0</v>
      </c>
      <c r="H30" s="12">
        <f>SUM('12-1-1(2)（保健師）:12-1-1(2)（准看護師）'!H31)</f>
        <v>0</v>
      </c>
      <c r="I30" s="12">
        <f>SUM('12-1-1(2)（保健師）:12-1-1(2)（准看護師）'!I31)</f>
        <v>0</v>
      </c>
      <c r="J30" s="12">
        <f>SUM('12-1-1(2)（保健師）:12-1-1(2)（准看護師）'!J31)</f>
        <v>0</v>
      </c>
      <c r="K30" s="12">
        <f>SUM('12-1-1(2)（保健師）:12-1-1(2)（准看護師）'!K31)</f>
        <v>0</v>
      </c>
      <c r="L30" s="12">
        <f>SUM('12-1-1(2)（保健師）:12-1-1(2)（准看護師）'!L31)</f>
        <v>0</v>
      </c>
      <c r="M30" s="12">
        <f>SUM('12-1-1(2)（保健師）:12-1-1(2)（准看護師）'!M31)</f>
        <v>0</v>
      </c>
    </row>
    <row r="31" spans="1:13" ht="10.5" customHeight="1" x14ac:dyDescent="0.15">
      <c r="A31" s="33" t="s">
        <v>8</v>
      </c>
      <c r="B31" s="34"/>
      <c r="C31" s="12">
        <f>SUM('12-1-1(2)（保健師）:12-1-1(2)（准看護師）'!C32)</f>
        <v>2285.9</v>
      </c>
      <c r="D31" s="12">
        <f>SUM('12-1-1(2)（保健師）:12-1-1(2)（准看護師）'!D32)</f>
        <v>1084.9000000000001</v>
      </c>
      <c r="E31" s="12">
        <f>SUM('12-1-1(2)（保健師）:12-1-1(2)（准看護師）'!E32)</f>
        <v>373.9</v>
      </c>
      <c r="F31" s="12">
        <f>SUM('12-1-1(2)（保健師）:12-1-1(2)（准看護師）'!F32)</f>
        <v>0</v>
      </c>
      <c r="G31" s="12">
        <f>SUM('12-1-1(2)（保健師）:12-1-1(2)（准看護師）'!G32)</f>
        <v>98.699999999999989</v>
      </c>
      <c r="H31" s="12">
        <f>SUM('12-1-1(2)（保健師）:12-1-1(2)（准看護師）'!H32)</f>
        <v>492.4</v>
      </c>
      <c r="I31" s="12">
        <f>SUM('12-1-1(2)（保健師）:12-1-1(2)（准看護師）'!I32)</f>
        <v>61.199999999999996</v>
      </c>
      <c r="J31" s="12">
        <f>SUM('12-1-1(2)（保健師）:12-1-1(2)（准看護師）'!J32)</f>
        <v>124.5</v>
      </c>
      <c r="K31" s="12">
        <f>SUM('12-1-1(2)（保健師）:12-1-1(2)（准看護師）'!K32)</f>
        <v>6.8999999999999995</v>
      </c>
      <c r="L31" s="12">
        <f>SUM('12-1-1(2)（保健師）:12-1-1(2)（准看護師）'!L32)</f>
        <v>27.2</v>
      </c>
      <c r="M31" s="12">
        <f>SUM('12-1-1(2)（保健師）:12-1-1(2)（准看護師）'!M32)</f>
        <v>16.2</v>
      </c>
    </row>
    <row r="32" spans="1:13" ht="10.5" customHeight="1" x14ac:dyDescent="0.15">
      <c r="B32" s="4" t="s">
        <v>22</v>
      </c>
      <c r="C32" s="12">
        <f>SUM('12-1-1(2)（保健師）:12-1-1(2)（准看護師）'!C33)</f>
        <v>1530.4000000000003</v>
      </c>
      <c r="D32" s="12">
        <f>SUM('12-1-1(2)（保健師）:12-1-1(2)（准看護師）'!D33)</f>
        <v>931.30000000000007</v>
      </c>
      <c r="E32" s="12">
        <f>SUM('12-1-1(2)（保健師）:12-1-1(2)（准看護師）'!E33)</f>
        <v>182.8</v>
      </c>
      <c r="F32" s="12">
        <f>SUM('12-1-1(2)（保健師）:12-1-1(2)（准看護師）'!F33)</f>
        <v>0</v>
      </c>
      <c r="G32" s="12">
        <f>SUM('12-1-1(2)（保健師）:12-1-1(2)（准看護師）'!G33)</f>
        <v>53.8</v>
      </c>
      <c r="H32" s="12">
        <f>SUM('12-1-1(2)（保健師）:12-1-1(2)（准看護師）'!H33)</f>
        <v>261.7</v>
      </c>
      <c r="I32" s="12">
        <f>SUM('12-1-1(2)（保健師）:12-1-1(2)（准看護師）'!I33)</f>
        <v>30.9</v>
      </c>
      <c r="J32" s="12">
        <f>SUM('12-1-1(2)（保健師）:12-1-1(2)（准看護師）'!J33)</f>
        <v>48.9</v>
      </c>
      <c r="K32" s="12">
        <f>SUM('12-1-1(2)（保健師）:12-1-1(2)（准看護師）'!K33)</f>
        <v>1.8</v>
      </c>
      <c r="L32" s="12">
        <f>SUM('12-1-1(2)（保健師）:12-1-1(2)（准看護師）'!L33)</f>
        <v>8</v>
      </c>
      <c r="M32" s="12">
        <f>SUM('12-1-1(2)（保健師）:12-1-1(2)（准看護師）'!M33)</f>
        <v>11.2</v>
      </c>
    </row>
    <row r="33" spans="1:13" ht="10.5" customHeight="1" x14ac:dyDescent="0.15">
      <c r="B33" s="4" t="s">
        <v>20</v>
      </c>
      <c r="C33" s="12">
        <f>SUM('12-1-1(2)（保健師）:12-1-1(2)（准看護師）'!C34)</f>
        <v>473.4</v>
      </c>
      <c r="D33" s="12">
        <f>SUM('12-1-1(2)（保健師）:12-1-1(2)（准看護師）'!D34)</f>
        <v>93.4</v>
      </c>
      <c r="E33" s="12">
        <f>SUM('12-1-1(2)（保健師）:12-1-1(2)（准看護師）'!E34)</f>
        <v>133.6</v>
      </c>
      <c r="F33" s="12">
        <f>SUM('12-1-1(2)（保健師）:12-1-1(2)（准看護師）'!F34)</f>
        <v>0</v>
      </c>
      <c r="G33" s="12">
        <f>SUM('12-1-1(2)（保健師）:12-1-1(2)（准看護師）'!G34)</f>
        <v>28.2</v>
      </c>
      <c r="H33" s="12">
        <f>SUM('12-1-1(2)（保健師）:12-1-1(2)（准看護師）'!H34)</f>
        <v>138</v>
      </c>
      <c r="I33" s="12">
        <f>SUM('12-1-1(2)（保健師）:12-1-1(2)（准看護師）'!I34)</f>
        <v>22.4</v>
      </c>
      <c r="J33" s="12">
        <f>SUM('12-1-1(2)（保健師）:12-1-1(2)（准看護師）'!J34)</f>
        <v>42.5</v>
      </c>
      <c r="K33" s="12">
        <f>SUM('12-1-1(2)（保健師）:12-1-1(2)（准看護師）'!K34)</f>
        <v>2.8</v>
      </c>
      <c r="L33" s="12">
        <f>SUM('12-1-1(2)（保健師）:12-1-1(2)（准看護師）'!L34)</f>
        <v>8</v>
      </c>
      <c r="M33" s="12">
        <f>SUM('12-1-1(2)（保健師）:12-1-1(2)（准看護師）'!M34)</f>
        <v>4.5</v>
      </c>
    </row>
    <row r="34" spans="1:13" ht="10.5" customHeight="1" x14ac:dyDescent="0.15">
      <c r="B34" s="4" t="s">
        <v>23</v>
      </c>
      <c r="C34" s="12">
        <f>SUM('12-1-1(2)（保健師）:12-1-1(2)（准看護師）'!C35)</f>
        <v>191.89999999999998</v>
      </c>
      <c r="D34" s="12">
        <f>SUM('12-1-1(2)（保健師）:12-1-1(2)（准看護師）'!D35)</f>
        <v>60.2</v>
      </c>
      <c r="E34" s="12">
        <f>SUM('12-1-1(2)（保健師）:12-1-1(2)（准看護師）'!E35)</f>
        <v>46.9</v>
      </c>
      <c r="F34" s="12">
        <f>SUM('12-1-1(2)（保健師）:12-1-1(2)（准看護師）'!F35)</f>
        <v>0</v>
      </c>
      <c r="G34" s="12">
        <f>SUM('12-1-1(2)（保健師）:12-1-1(2)（准看護師）'!G35)</f>
        <v>10.6</v>
      </c>
      <c r="H34" s="12">
        <f>SUM('12-1-1(2)（保健師）:12-1-1(2)（准看護師）'!H35)</f>
        <v>40.299999999999997</v>
      </c>
      <c r="I34" s="12">
        <f>SUM('12-1-1(2)（保健師）:12-1-1(2)（准看護師）'!I35)</f>
        <v>2</v>
      </c>
      <c r="J34" s="12">
        <f>SUM('12-1-1(2)（保健師）:12-1-1(2)（准看護師）'!J35)</f>
        <v>17.900000000000002</v>
      </c>
      <c r="K34" s="12">
        <f>SUM('12-1-1(2)（保健師）:12-1-1(2)（准看護師）'!K35)</f>
        <v>2.2999999999999998</v>
      </c>
      <c r="L34" s="12">
        <f>SUM('12-1-1(2)（保健師）:12-1-1(2)（准看護師）'!L35)</f>
        <v>11.2</v>
      </c>
      <c r="M34" s="12">
        <f>SUM('12-1-1(2)（保健師）:12-1-1(2)（准看護師）'!M35)</f>
        <v>0.5</v>
      </c>
    </row>
    <row r="35" spans="1:13" ht="10.5" customHeight="1" x14ac:dyDescent="0.15">
      <c r="B35" s="4" t="s">
        <v>25</v>
      </c>
      <c r="C35" s="12">
        <f>SUM('12-1-1(2)（保健師）:12-1-1(2)（准看護師）'!C36)</f>
        <v>57.399999999999991</v>
      </c>
      <c r="D35" s="12">
        <f>SUM('12-1-1(2)（保健師）:12-1-1(2)（准看護師）'!D36)</f>
        <v>0</v>
      </c>
      <c r="E35" s="12">
        <f>SUM('12-1-1(2)（保健師）:12-1-1(2)（准看護師）'!E36)</f>
        <v>6.8000000000000007</v>
      </c>
      <c r="F35" s="12">
        <f>SUM('12-1-1(2)（保健師）:12-1-1(2)（准看護師）'!F36)</f>
        <v>0</v>
      </c>
      <c r="G35" s="12">
        <f>SUM('12-1-1(2)（保健師）:12-1-1(2)（准看護師）'!G36)</f>
        <v>6.1</v>
      </c>
      <c r="H35" s="12">
        <f>SUM('12-1-1(2)（保健師）:12-1-1(2)（准看護師）'!H36)</f>
        <v>32.200000000000003</v>
      </c>
      <c r="I35" s="12">
        <f>SUM('12-1-1(2)（保健師）:12-1-1(2)（准看護師）'!I36)</f>
        <v>3.9</v>
      </c>
      <c r="J35" s="12">
        <f>SUM('12-1-1(2)（保健師）:12-1-1(2)（准看護師）'!J36)</f>
        <v>8.4</v>
      </c>
      <c r="K35" s="12">
        <f>SUM('12-1-1(2)（保健師）:12-1-1(2)（准看護師）'!K36)</f>
        <v>0</v>
      </c>
      <c r="L35" s="12">
        <f>SUM('12-1-1(2)（保健師）:12-1-1(2)（准看護師）'!L36)</f>
        <v>0</v>
      </c>
      <c r="M35" s="12">
        <f>SUM('12-1-1(2)（保健師）:12-1-1(2)（准看護師）'!M36)</f>
        <v>0</v>
      </c>
    </row>
    <row r="36" spans="1:13" ht="10.5" customHeight="1" x14ac:dyDescent="0.15">
      <c r="B36" s="4" t="s">
        <v>21</v>
      </c>
      <c r="C36" s="12">
        <f>SUM('12-1-1(2)（保健師）:12-1-1(2)（准看護師）'!C37)</f>
        <v>32.799999999999997</v>
      </c>
      <c r="D36" s="12">
        <f>SUM('12-1-1(2)（保健師）:12-1-1(2)（准看護師）'!D37)</f>
        <v>0</v>
      </c>
      <c r="E36" s="12">
        <f>SUM('12-1-1(2)（保健師）:12-1-1(2)（准看護師）'!E37)</f>
        <v>3.8</v>
      </c>
      <c r="F36" s="12">
        <f>SUM('12-1-1(2)（保健師）:12-1-1(2)（准看護師）'!F37)</f>
        <v>0</v>
      </c>
      <c r="G36" s="12">
        <f>SUM('12-1-1(2)（保健師）:12-1-1(2)（准看護師）'!G37)</f>
        <v>0</v>
      </c>
      <c r="H36" s="12">
        <f>SUM('12-1-1(2)（保健師）:12-1-1(2)（准看護師）'!H37)</f>
        <v>20.200000000000003</v>
      </c>
      <c r="I36" s="12">
        <f>SUM('12-1-1(2)（保健師）:12-1-1(2)（准看護師）'!I37)</f>
        <v>2</v>
      </c>
      <c r="J36" s="12">
        <f>SUM('12-1-1(2)（保健師）:12-1-1(2)（准看護師）'!J37)</f>
        <v>6.7999999999999989</v>
      </c>
      <c r="K36" s="12">
        <f>SUM('12-1-1(2)（保健師）:12-1-1(2)（准看護師）'!K37)</f>
        <v>0</v>
      </c>
      <c r="L36" s="12">
        <f>SUM('12-1-1(2)（保健師）:12-1-1(2)（准看護師）'!L37)</f>
        <v>0</v>
      </c>
      <c r="M36" s="12">
        <f>SUM('12-1-1(2)（保健師）:12-1-1(2)（准看護師）'!M37)</f>
        <v>0</v>
      </c>
    </row>
    <row r="37" spans="1:13" ht="4.5" customHeight="1" x14ac:dyDescent="0.15">
      <c r="B37" s="4"/>
      <c r="C37" s="12"/>
      <c r="D37" s="12"/>
      <c r="E37" s="12"/>
      <c r="F37" s="12">
        <f>SUM('12-1-1(2)（保健師）:12-1-1(2)（准看護師）'!F38)</f>
        <v>0</v>
      </c>
      <c r="G37" s="12">
        <f>SUM('12-1-1(2)（保健師）:12-1-1(2)（准看護師）'!G38)</f>
        <v>0</v>
      </c>
      <c r="H37" s="12">
        <f>SUM('12-1-1(2)（保健師）:12-1-1(2)（准看護師）'!H38)</f>
        <v>0</v>
      </c>
      <c r="I37" s="12">
        <f>SUM('12-1-1(2)（保健師）:12-1-1(2)（准看護師）'!I38)</f>
        <v>0</v>
      </c>
      <c r="J37" s="12">
        <f>SUM('12-1-1(2)（保健師）:12-1-1(2)（准看護師）'!J38)</f>
        <v>0</v>
      </c>
      <c r="K37" s="12">
        <f>SUM('12-1-1(2)（保健師）:12-1-1(2)（准看護師）'!K38)</f>
        <v>0</v>
      </c>
      <c r="L37" s="12">
        <f>SUM('12-1-1(2)（保健師）:12-1-1(2)（准看護師）'!L38)</f>
        <v>0</v>
      </c>
      <c r="M37" s="12">
        <f>SUM('12-1-1(2)（保健師）:12-1-1(2)（准看護師）'!M38)</f>
        <v>0</v>
      </c>
    </row>
    <row r="38" spans="1:13" ht="10.5" customHeight="1" x14ac:dyDescent="0.15">
      <c r="A38" s="33" t="s">
        <v>9</v>
      </c>
      <c r="B38" s="34"/>
      <c r="C38" s="12">
        <f>SUM('12-1-1(2)（保健師）:12-1-1(2)（准看護師）'!C39)</f>
        <v>4397</v>
      </c>
      <c r="D38" s="12">
        <f>SUM('12-1-1(2)（保健師）:12-1-1(2)（准看護師）'!D39)</f>
        <v>2806.5</v>
      </c>
      <c r="E38" s="12">
        <f>SUM('12-1-1(2)（保健師）:12-1-1(2)（准看護師）'!E39)</f>
        <v>421.4</v>
      </c>
      <c r="F38" s="12">
        <f>SUM('12-1-1(2)（保健師）:12-1-1(2)（准看護師）'!F39)</f>
        <v>17.2</v>
      </c>
      <c r="G38" s="12">
        <f>SUM('12-1-1(2)（保健師）:12-1-1(2)（准看護師）'!G39)</f>
        <v>100.8</v>
      </c>
      <c r="H38" s="12">
        <f>SUM('12-1-1(2)（保健師）:12-1-1(2)（准看護師）'!H39)</f>
        <v>631.5</v>
      </c>
      <c r="I38" s="12">
        <f>SUM('12-1-1(2)（保健師）:12-1-1(2)（准看護師）'!I39)</f>
        <v>162.5</v>
      </c>
      <c r="J38" s="12">
        <f>SUM('12-1-1(2)（保健師）:12-1-1(2)（准看護師）'!J39)</f>
        <v>141.20000000000002</v>
      </c>
      <c r="K38" s="12">
        <f>SUM('12-1-1(2)（保健師）:12-1-1(2)（准看護師）'!K39)</f>
        <v>20.6</v>
      </c>
      <c r="L38" s="12">
        <f>SUM('12-1-1(2)（保健師）:12-1-1(2)（准看護師）'!L39)</f>
        <v>68</v>
      </c>
      <c r="M38" s="12">
        <f>SUM('12-1-1(2)（保健師）:12-1-1(2)（准看護師）'!M39)</f>
        <v>27.3</v>
      </c>
    </row>
    <row r="39" spans="1:13" ht="10.5" customHeight="1" x14ac:dyDescent="0.15">
      <c r="B39" s="4" t="s">
        <v>42</v>
      </c>
      <c r="C39" s="12">
        <f>SUM('12-1-1(2)（保健師）:12-1-1(2)（准看護師）'!C40)</f>
        <v>3743.5</v>
      </c>
      <c r="D39" s="12">
        <f>SUM('12-1-1(2)（保健師）:12-1-1(2)（准看護師）'!D40)</f>
        <v>2504.9</v>
      </c>
      <c r="E39" s="12">
        <f>SUM('12-1-1(2)（保健師）:12-1-1(2)（准看護師）'!E40)</f>
        <v>334.1</v>
      </c>
      <c r="F39" s="12">
        <f>SUM('12-1-1(2)（保健師）:12-1-1(2)（准看護師）'!F40)</f>
        <v>15.2</v>
      </c>
      <c r="G39" s="12">
        <f>SUM('12-1-1(2)（保健師）:12-1-1(2)（准看護師）'!G40)</f>
        <v>74.099999999999994</v>
      </c>
      <c r="H39" s="12">
        <f>SUM('12-1-1(2)（保健師）:12-1-1(2)（准看護師）'!H40)</f>
        <v>484.4</v>
      </c>
      <c r="I39" s="12">
        <f>SUM('12-1-1(2)（保健師）:12-1-1(2)（准看護師）'!I40)</f>
        <v>121.7</v>
      </c>
      <c r="J39" s="12">
        <f>SUM('12-1-1(2)（保健師）:12-1-1(2)（准看護師）'!J40)</f>
        <v>100.6</v>
      </c>
      <c r="K39" s="12">
        <f>SUM('12-1-1(2)（保健師）:12-1-1(2)（准看護師）'!K40)</f>
        <v>18.600000000000001</v>
      </c>
      <c r="L39" s="12">
        <f>SUM('12-1-1(2)（保健師）:12-1-1(2)（准看護師）'!L40)</f>
        <v>68</v>
      </c>
      <c r="M39" s="12">
        <f>SUM('12-1-1(2)（保健師）:12-1-1(2)（准看護師）'!M40)</f>
        <v>21.900000000000002</v>
      </c>
    </row>
    <row r="40" spans="1:13" ht="10.5" customHeight="1" x14ac:dyDescent="0.15">
      <c r="B40" s="4" t="s">
        <v>27</v>
      </c>
      <c r="C40" s="15">
        <f>SUM('12-1-1(2)（保健師）:12-1-1(2)（准看護師）'!C41)</f>
        <v>361.7</v>
      </c>
      <c r="D40" s="15">
        <f>SUM('12-1-1(2)（保健師）:12-1-1(2)（准看護師）'!D41)</f>
        <v>227.29999999999998</v>
      </c>
      <c r="E40" s="15">
        <f>SUM('12-1-1(2)（保健師）:12-1-1(2)（准看護師）'!E41)</f>
        <v>36.599999999999994</v>
      </c>
      <c r="F40" s="12">
        <f>SUM('12-1-1(2)（保健師）:12-1-1(2)（准看護師）'!F41)</f>
        <v>2</v>
      </c>
      <c r="G40" s="12">
        <f>SUM('12-1-1(2)（保健師）:12-1-1(2)（准看護師）'!G41)</f>
        <v>0</v>
      </c>
      <c r="H40" s="12">
        <f>SUM('12-1-1(2)（保健師）:12-1-1(2)（准看護師）'!H41)</f>
        <v>64.100000000000009</v>
      </c>
      <c r="I40" s="12">
        <f>SUM('12-1-1(2)（保健師）:12-1-1(2)（准看護師）'!I41)</f>
        <v>10.7</v>
      </c>
      <c r="J40" s="12">
        <f>SUM('12-1-1(2)（保健師）:12-1-1(2)（准看護師）'!J41)</f>
        <v>20</v>
      </c>
      <c r="K40" s="12">
        <f>SUM('12-1-1(2)（保健師）:12-1-1(2)（准看護師）'!K41)</f>
        <v>1</v>
      </c>
      <c r="L40" s="12">
        <f>SUM('12-1-1(2)（保健師）:12-1-1(2)（准看護師）'!L41)</f>
        <v>0</v>
      </c>
      <c r="M40" s="12">
        <f>SUM('12-1-1(2)（保健師）:12-1-1(2)（准看護師）'!M41)</f>
        <v>0</v>
      </c>
    </row>
    <row r="41" spans="1:13" ht="10.5" customHeight="1" x14ac:dyDescent="0.15">
      <c r="B41" s="4" t="s">
        <v>24</v>
      </c>
      <c r="C41" s="12">
        <f>SUM('12-1-1(2)（保健師）:12-1-1(2)（准看護師）'!C42)</f>
        <v>274.80000000000007</v>
      </c>
      <c r="D41" s="12">
        <f>SUM('12-1-1(2)（保健師）:12-1-1(2)（准看護師）'!D42)</f>
        <v>74.300000000000011</v>
      </c>
      <c r="E41" s="12">
        <f>SUM('12-1-1(2)（保健師）:12-1-1(2)（准看護師）'!E42)</f>
        <v>48.7</v>
      </c>
      <c r="F41" s="12">
        <f>SUM('12-1-1(2)（保健師）:12-1-1(2)（准看護師）'!F42)</f>
        <v>0</v>
      </c>
      <c r="G41" s="12">
        <f>SUM('12-1-1(2)（保健師）:12-1-1(2)（准看護師）'!G42)</f>
        <v>26.7</v>
      </c>
      <c r="H41" s="12">
        <f>SUM('12-1-1(2)（保健師）:12-1-1(2)（准看護師）'!H42)</f>
        <v>75.3</v>
      </c>
      <c r="I41" s="12">
        <f>SUM('12-1-1(2)（保健師）:12-1-1(2)（准看護師）'!I42)</f>
        <v>29.3</v>
      </c>
      <c r="J41" s="12">
        <f>SUM('12-1-1(2)（保健師）:12-1-1(2)（准看護師）'!J42)</f>
        <v>15.100000000000001</v>
      </c>
      <c r="K41" s="12">
        <f>SUM('12-1-1(2)（保健師）:12-1-1(2)（准看護師）'!K42)</f>
        <v>1</v>
      </c>
      <c r="L41" s="12">
        <f>SUM('12-1-1(2)（保健師）:12-1-1(2)（准看護師）'!L42)</f>
        <v>0</v>
      </c>
      <c r="M41" s="12">
        <f>SUM('12-1-1(2)（保健師）:12-1-1(2)（准看護師）'!M42)</f>
        <v>4.4000000000000004</v>
      </c>
    </row>
    <row r="42" spans="1:13" ht="10.5" customHeight="1" x14ac:dyDescent="0.15">
      <c r="B42" s="4" t="s">
        <v>26</v>
      </c>
      <c r="C42" s="12">
        <f>SUM('12-1-1(2)（保健師）:12-1-1(2)（准看護師）'!C43)</f>
        <v>17</v>
      </c>
      <c r="D42" s="12">
        <f>SUM('12-1-1(2)（保健師）:12-1-1(2)（准看護師）'!D43)</f>
        <v>0</v>
      </c>
      <c r="E42" s="12">
        <f>SUM('12-1-1(2)（保健師）:12-1-1(2)（准看護師）'!E43)</f>
        <v>2</v>
      </c>
      <c r="F42" s="12">
        <f>SUM('12-1-1(2)（保健師）:12-1-1(2)（准看護師）'!F43)</f>
        <v>0</v>
      </c>
      <c r="G42" s="12">
        <f>SUM('12-1-1(2)（保健師）:12-1-1(2)（准看護師）'!G43)</f>
        <v>0</v>
      </c>
      <c r="H42" s="12">
        <f>SUM('12-1-1(2)（保健師）:12-1-1(2)（准看護師）'!H43)</f>
        <v>7.7</v>
      </c>
      <c r="I42" s="12">
        <f>SUM('12-1-1(2)（保健師）:12-1-1(2)（准看護師）'!I43)</f>
        <v>0.8</v>
      </c>
      <c r="J42" s="12">
        <f>SUM('12-1-1(2)（保健師）:12-1-1(2)（准看護師）'!J43)</f>
        <v>5.5</v>
      </c>
      <c r="K42" s="12">
        <f>SUM('12-1-1(2)（保健師）:12-1-1(2)（准看護師）'!K43)</f>
        <v>0</v>
      </c>
      <c r="L42" s="12">
        <f>SUM('12-1-1(2)（保健師）:12-1-1(2)（准看護師）'!L43)</f>
        <v>0</v>
      </c>
      <c r="M42" s="12">
        <f>SUM('12-1-1(2)（保健師）:12-1-1(2)（准看護師）'!M43)</f>
        <v>1</v>
      </c>
    </row>
    <row r="43" spans="1:13" ht="4.5" customHeight="1" x14ac:dyDescent="0.15">
      <c r="A43" s="9"/>
      <c r="B43" s="8"/>
      <c r="C43" s="13"/>
      <c r="D43" s="13"/>
      <c r="E43" s="13"/>
      <c r="F43" s="13"/>
      <c r="G43" s="13"/>
      <c r="H43" s="14"/>
      <c r="I43" s="14"/>
      <c r="J43" s="14"/>
      <c r="K43" s="14"/>
      <c r="L43" s="14"/>
      <c r="M43" s="14"/>
    </row>
    <row r="44" spans="1:13" ht="12" customHeight="1" x14ac:dyDescent="0.15">
      <c r="A44" s="1" t="s">
        <v>55</v>
      </c>
    </row>
    <row r="45" spans="1:13" ht="20.100000000000001" customHeight="1" x14ac:dyDescent="0.15"/>
    <row r="46" spans="1:13" x14ac:dyDescent="0.15">
      <c r="M46" s="7" t="s">
        <v>63</v>
      </c>
    </row>
    <row r="47" spans="1:13" x14ac:dyDescent="0.15">
      <c r="A47" s="2"/>
      <c r="B47" s="2"/>
      <c r="C47" s="30" t="s">
        <v>53</v>
      </c>
      <c r="D47" s="31"/>
      <c r="E47" s="31"/>
      <c r="F47" s="31"/>
      <c r="G47" s="31"/>
      <c r="H47" s="31"/>
      <c r="I47" s="31"/>
      <c r="J47" s="31"/>
      <c r="K47" s="31"/>
      <c r="L47" s="31"/>
      <c r="M47" s="32"/>
    </row>
    <row r="48" spans="1:13" ht="9" customHeight="1" x14ac:dyDescent="0.15">
      <c r="A48" s="47" t="s">
        <v>37</v>
      </c>
      <c r="B48" s="48"/>
      <c r="C48" s="51" t="s">
        <v>1</v>
      </c>
      <c r="D48" s="35" t="s">
        <v>57</v>
      </c>
      <c r="E48" s="44" t="s">
        <v>58</v>
      </c>
      <c r="F48" s="41" t="s">
        <v>59</v>
      </c>
      <c r="G48" s="41" t="s">
        <v>60</v>
      </c>
      <c r="H48" s="41" t="s">
        <v>2</v>
      </c>
      <c r="I48" s="41" t="s">
        <v>3</v>
      </c>
      <c r="J48" s="44" t="s">
        <v>4</v>
      </c>
      <c r="K48" s="35" t="s">
        <v>61</v>
      </c>
      <c r="L48" s="38" t="s">
        <v>38</v>
      </c>
      <c r="M48" s="35" t="s">
        <v>62</v>
      </c>
    </row>
    <row r="49" spans="1:13" ht="9" customHeight="1" x14ac:dyDescent="0.15">
      <c r="A49" s="47"/>
      <c r="B49" s="48"/>
      <c r="C49" s="52"/>
      <c r="D49" s="36"/>
      <c r="E49" s="45"/>
      <c r="F49" s="42"/>
      <c r="G49" s="42"/>
      <c r="H49" s="42"/>
      <c r="I49" s="42"/>
      <c r="J49" s="45"/>
      <c r="K49" s="36"/>
      <c r="L49" s="39"/>
      <c r="M49" s="36"/>
    </row>
    <row r="50" spans="1:13" ht="15.75" customHeight="1" x14ac:dyDescent="0.15">
      <c r="A50" s="47"/>
      <c r="B50" s="48"/>
      <c r="C50" s="52"/>
      <c r="D50" s="36"/>
      <c r="E50" s="45"/>
      <c r="F50" s="42"/>
      <c r="G50" s="42"/>
      <c r="H50" s="42"/>
      <c r="I50" s="42"/>
      <c r="J50" s="45"/>
      <c r="K50" s="36"/>
      <c r="L50" s="39"/>
      <c r="M50" s="36"/>
    </row>
    <row r="51" spans="1:13" ht="12" customHeight="1" x14ac:dyDescent="0.15">
      <c r="A51" s="47"/>
      <c r="B51" s="48"/>
      <c r="C51" s="52"/>
      <c r="D51" s="36"/>
      <c r="E51" s="45"/>
      <c r="F51" s="42"/>
      <c r="G51" s="42"/>
      <c r="H51" s="42"/>
      <c r="I51" s="42"/>
      <c r="J51" s="45"/>
      <c r="K51" s="36"/>
      <c r="L51" s="39"/>
      <c r="M51" s="36"/>
    </row>
    <row r="52" spans="1:13" x14ac:dyDescent="0.15">
      <c r="A52" s="47"/>
      <c r="B52" s="48"/>
      <c r="C52" s="52"/>
      <c r="D52" s="36"/>
      <c r="E52" s="45"/>
      <c r="F52" s="42"/>
      <c r="G52" s="42"/>
      <c r="H52" s="42"/>
      <c r="I52" s="42"/>
      <c r="J52" s="45"/>
      <c r="K52" s="36"/>
      <c r="L52" s="39"/>
      <c r="M52" s="36"/>
    </row>
    <row r="53" spans="1:13" ht="36" customHeight="1" x14ac:dyDescent="0.15">
      <c r="A53" s="49"/>
      <c r="B53" s="50"/>
      <c r="C53" s="53"/>
      <c r="D53" s="37"/>
      <c r="E53" s="46"/>
      <c r="F53" s="43"/>
      <c r="G53" s="43"/>
      <c r="H53" s="43"/>
      <c r="I53" s="43"/>
      <c r="J53" s="46"/>
      <c r="K53" s="37"/>
      <c r="L53" s="40"/>
      <c r="M53" s="37"/>
    </row>
    <row r="54" spans="1:13" x14ac:dyDescent="0.15">
      <c r="C54" s="3" t="s">
        <v>5</v>
      </c>
      <c r="D54" s="3" t="s">
        <v>5</v>
      </c>
      <c r="E54" s="3" t="s">
        <v>5</v>
      </c>
      <c r="F54" s="3" t="s">
        <v>5</v>
      </c>
      <c r="G54" s="3" t="s">
        <v>5</v>
      </c>
      <c r="H54" s="3" t="s">
        <v>5</v>
      </c>
      <c r="I54" s="3" t="s">
        <v>5</v>
      </c>
      <c r="J54" s="3" t="s">
        <v>5</v>
      </c>
      <c r="K54" s="3" t="s">
        <v>5</v>
      </c>
      <c r="L54" s="3" t="s">
        <v>5</v>
      </c>
      <c r="M54" s="3" t="s">
        <v>5</v>
      </c>
    </row>
    <row r="55" spans="1:13" ht="4.5" customHeight="1" x14ac:dyDescent="0.15"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0.5" customHeight="1" x14ac:dyDescent="0.15">
      <c r="A56" s="33" t="s">
        <v>43</v>
      </c>
      <c r="B56" s="34"/>
      <c r="C56" s="15">
        <f>SUM('12-1-1(2)（保健師）:12-1-1(2)（准看護師）'!C57)</f>
        <v>294.7</v>
      </c>
      <c r="D56" s="15">
        <f>SUM('12-1-1(2)（保健師）:12-1-1(2)（准看護師）'!D57)</f>
        <v>142.49999999999997</v>
      </c>
      <c r="E56" s="15">
        <f>SUM('12-1-1(2)（保健師）:12-1-1(2)（准看護師）'!E57)</f>
        <v>33.200000000000003</v>
      </c>
      <c r="F56" s="15">
        <f>SUM('12-1-1(2)（保健師）:12-1-1(2)（准看護師）'!F57)</f>
        <v>0.4</v>
      </c>
      <c r="G56" s="15">
        <f>SUM('12-1-1(2)（保健師）:12-1-1(2)（准看護師）'!G57)</f>
        <v>11.9</v>
      </c>
      <c r="H56" s="15">
        <f>SUM('12-1-1(2)（保健師）:12-1-1(2)（准看護師）'!H57)</f>
        <v>66</v>
      </c>
      <c r="I56" s="15">
        <f>SUM('12-1-1(2)（保健師）:12-1-1(2)（准看護師）'!I57)</f>
        <v>16</v>
      </c>
      <c r="J56" s="15">
        <f>SUM('12-1-1(2)（保健師）:12-1-1(2)（准看護師）'!J57)</f>
        <v>20.9</v>
      </c>
      <c r="K56" s="15">
        <f>SUM('12-1-1(2)（保健師）:12-1-1(2)（准看護師）'!K57)</f>
        <v>0</v>
      </c>
      <c r="L56" s="15">
        <f>SUM('12-1-1(2)（保健師）:12-1-1(2)（准看護師）'!L57)</f>
        <v>2</v>
      </c>
      <c r="M56" s="15">
        <f>SUM('12-1-1(2)（保健師）:12-1-1(2)（准看護師）'!M57)</f>
        <v>1.8</v>
      </c>
    </row>
    <row r="57" spans="1:13" ht="10.5" customHeight="1" x14ac:dyDescent="0.15">
      <c r="B57" s="4" t="s">
        <v>28</v>
      </c>
      <c r="C57" s="15">
        <f>SUM('12-1-1(2)（保健師）:12-1-1(2)（准看護師）'!C58)</f>
        <v>294.7</v>
      </c>
      <c r="D57" s="15">
        <f>SUM('12-1-1(2)（保健師）:12-1-1(2)（准看護師）'!D58)</f>
        <v>142.49999999999997</v>
      </c>
      <c r="E57" s="15">
        <f>SUM('12-1-1(2)（保健師）:12-1-1(2)（准看護師）'!E58)</f>
        <v>33.200000000000003</v>
      </c>
      <c r="F57" s="15">
        <f>SUM('12-1-1(2)（保健師）:12-1-1(2)（准看護師）'!F58)</f>
        <v>0.4</v>
      </c>
      <c r="G57" s="15">
        <f>SUM('12-1-1(2)（保健師）:12-1-1(2)（准看護師）'!G58)</f>
        <v>11.9</v>
      </c>
      <c r="H57" s="15">
        <f>SUM('12-1-1(2)（保健師）:12-1-1(2)（准看護師）'!H58)</f>
        <v>66</v>
      </c>
      <c r="I57" s="15">
        <f>SUM('12-1-1(2)（保健師）:12-1-1(2)（准看護師）'!I58)</f>
        <v>16</v>
      </c>
      <c r="J57" s="15">
        <f>SUM('12-1-1(2)（保健師）:12-1-1(2)（准看護師）'!J58)</f>
        <v>20.9</v>
      </c>
      <c r="K57" s="15">
        <f>SUM('12-1-1(2)（保健師）:12-1-1(2)（准看護師）'!K58)</f>
        <v>0</v>
      </c>
      <c r="L57" s="15">
        <f>SUM('12-1-1(2)（保健師）:12-1-1(2)（准看護師）'!L58)</f>
        <v>2</v>
      </c>
      <c r="M57" s="15">
        <f>SUM('12-1-1(2)（保健師）:12-1-1(2)（准看護師）'!M58)</f>
        <v>1.8</v>
      </c>
    </row>
    <row r="58" spans="1:13" ht="4.5" customHeight="1" x14ac:dyDescent="0.15">
      <c r="B58" s="4"/>
      <c r="C58" s="15"/>
      <c r="D58" s="15"/>
      <c r="E58" s="15"/>
      <c r="F58" s="15">
        <f>SUM('12-1-1(2)（保健師）:12-1-1(2)（准看護師）'!F59)</f>
        <v>0</v>
      </c>
      <c r="G58" s="15">
        <f>SUM('12-1-1(2)（保健師）:12-1-1(2)（准看護師）'!G59)</f>
        <v>0</v>
      </c>
      <c r="H58" s="15">
        <f>SUM('12-1-1(2)（保健師）:12-1-1(2)（准看護師）'!H59)</f>
        <v>0</v>
      </c>
      <c r="I58" s="15">
        <f>SUM('12-1-1(2)（保健師）:12-1-1(2)（准看護師）'!I59)</f>
        <v>0</v>
      </c>
      <c r="J58" s="15">
        <f>SUM('12-1-1(2)（保健師）:12-1-1(2)（准看護師）'!J59)</f>
        <v>0</v>
      </c>
      <c r="K58" s="15">
        <f>SUM('12-1-1(2)（保健師）:12-1-1(2)（准看護師）'!K59)</f>
        <v>0</v>
      </c>
      <c r="L58" s="15">
        <f>SUM('12-1-1(2)（保健師）:12-1-1(2)（准看護師）'!L59)</f>
        <v>0</v>
      </c>
      <c r="M58" s="15">
        <f>SUM('12-1-1(2)（保健師）:12-1-1(2)（准看護師）'!M59)</f>
        <v>0</v>
      </c>
    </row>
    <row r="59" spans="1:13" ht="10.5" customHeight="1" x14ac:dyDescent="0.15">
      <c r="A59" s="33" t="s">
        <v>44</v>
      </c>
      <c r="B59" s="34"/>
      <c r="C59" s="15">
        <f>SUM('12-1-1(2)（保健師）:12-1-1(2)（准看護師）'!C60)</f>
        <v>1051.0999999999999</v>
      </c>
      <c r="D59" s="15">
        <f>SUM('12-1-1(2)（保健師）:12-1-1(2)（准看護師）'!D60)</f>
        <v>759.90000000000009</v>
      </c>
      <c r="E59" s="15">
        <f>SUM('12-1-1(2)（保健師）:12-1-1(2)（准看護師）'!E60)</f>
        <v>68.900000000000006</v>
      </c>
      <c r="F59" s="15">
        <f>SUM('12-1-1(2)（保健師）:12-1-1(2)（准看護師）'!F60)</f>
        <v>2.5</v>
      </c>
      <c r="G59" s="15">
        <f>SUM('12-1-1(2)（保健師）:12-1-1(2)（准看護師）'!G60)</f>
        <v>26.4</v>
      </c>
      <c r="H59" s="15">
        <f>SUM('12-1-1(2)（保健師）:12-1-1(2)（准看護師）'!H60)</f>
        <v>105.30000000000001</v>
      </c>
      <c r="I59" s="15">
        <f>SUM('12-1-1(2)（保健師）:12-1-1(2)（准看護師）'!I60)</f>
        <v>13.5</v>
      </c>
      <c r="J59" s="15">
        <f>SUM('12-1-1(2)（保健師）:12-1-1(2)（准看護師）'!J60)</f>
        <v>47.4</v>
      </c>
      <c r="K59" s="15">
        <f>SUM('12-1-1(2)（保健師）:12-1-1(2)（准看護師）'!K60)</f>
        <v>0.3</v>
      </c>
      <c r="L59" s="15">
        <f>SUM('12-1-1(2)（保健師）:12-1-1(2)（准看護師）'!L60)</f>
        <v>26.5</v>
      </c>
      <c r="M59" s="15">
        <f>SUM('12-1-1(2)（保健師）:12-1-1(2)（准看護師）'!M60)</f>
        <v>0.4</v>
      </c>
    </row>
    <row r="60" spans="1:13" ht="10.5" customHeight="1" x14ac:dyDescent="0.15">
      <c r="B60" s="4" t="s">
        <v>45</v>
      </c>
      <c r="C60" s="15">
        <f>SUM('12-1-1(2)（保健師）:12-1-1(2)（准看護師）'!C61)</f>
        <v>994.89999999999986</v>
      </c>
      <c r="D60" s="15">
        <f>SUM('12-1-1(2)（保健師）:12-1-1(2)（准看護師）'!D61)</f>
        <v>732.6</v>
      </c>
      <c r="E60" s="15">
        <f>SUM('12-1-1(2)（保健師）:12-1-1(2)（准看護師）'!E61)</f>
        <v>68.8</v>
      </c>
      <c r="F60" s="15">
        <f>SUM('12-1-1(2)（保健師）:12-1-1(2)（准看護師）'!F61)</f>
        <v>2.5</v>
      </c>
      <c r="G60" s="15">
        <f>SUM('12-1-1(2)（保健師）:12-1-1(2)（准看護師）'!G61)</f>
        <v>26.4</v>
      </c>
      <c r="H60" s="15">
        <f>SUM('12-1-1(2)（保健師）:12-1-1(2)（准看護師）'!H61)</f>
        <v>87.2</v>
      </c>
      <c r="I60" s="15">
        <f>SUM('12-1-1(2)（保健師）:12-1-1(2)（准看護師）'!I61)</f>
        <v>13.5</v>
      </c>
      <c r="J60" s="15">
        <f>SUM('12-1-1(2)（保健師）:12-1-1(2)（准看護師）'!J61)</f>
        <v>36.699999999999996</v>
      </c>
      <c r="K60" s="15">
        <f>SUM('12-1-1(2)（保健師）:12-1-1(2)（准看護師）'!K61)</f>
        <v>0.3</v>
      </c>
      <c r="L60" s="15">
        <f>SUM('12-1-1(2)（保健師）:12-1-1(2)（准看護師）'!L61)</f>
        <v>26.5</v>
      </c>
      <c r="M60" s="15">
        <f>SUM('12-1-1(2)（保健師）:12-1-1(2)（准看護師）'!M61)</f>
        <v>0.4</v>
      </c>
    </row>
    <row r="61" spans="1:13" ht="10.5" customHeight="1" x14ac:dyDescent="0.15">
      <c r="B61" s="4" t="s">
        <v>29</v>
      </c>
      <c r="C61" s="15">
        <f>SUM('12-1-1(2)（保健師）:12-1-1(2)（准看護師）'!C62)</f>
        <v>56.2</v>
      </c>
      <c r="D61" s="15">
        <f>SUM('12-1-1(2)（保健師）:12-1-1(2)（准看護師）'!D62)</f>
        <v>27.3</v>
      </c>
      <c r="E61" s="15">
        <f>SUM('12-1-1(2)（保健師）:12-1-1(2)（准看護師）'!E62)</f>
        <v>0.1</v>
      </c>
      <c r="F61" s="15">
        <f>SUM('12-1-1(2)（保健師）:12-1-1(2)（准看護師）'!F62)</f>
        <v>0</v>
      </c>
      <c r="G61" s="15">
        <f>SUM('12-1-1(2)（保健師）:12-1-1(2)（准看護師）'!G62)</f>
        <v>0</v>
      </c>
      <c r="H61" s="15">
        <f>SUM('12-1-1(2)（保健師）:12-1-1(2)（准看護師）'!H62)</f>
        <v>18.100000000000001</v>
      </c>
      <c r="I61" s="15">
        <f>SUM('12-1-1(2)（保健師）:12-1-1(2)（准看護師）'!I62)</f>
        <v>0</v>
      </c>
      <c r="J61" s="15">
        <f>SUM('12-1-1(2)（保健師）:12-1-1(2)（准看護師）'!J62)</f>
        <v>10.7</v>
      </c>
      <c r="K61" s="15">
        <f>SUM('12-1-1(2)（保健師）:12-1-1(2)（准看護師）'!K62)</f>
        <v>0</v>
      </c>
      <c r="L61" s="15">
        <f>SUM('12-1-1(2)（保健師）:12-1-1(2)（准看護師）'!L62)</f>
        <v>0</v>
      </c>
      <c r="M61" s="15">
        <f>SUM('12-1-1(2)（保健師）:12-1-1(2)（准看護師）'!M62)</f>
        <v>0</v>
      </c>
    </row>
    <row r="62" spans="1:13" ht="4.5" customHeight="1" x14ac:dyDescent="0.15">
      <c r="B62" s="4"/>
      <c r="C62" s="15"/>
      <c r="D62" s="15"/>
      <c r="E62" s="15"/>
      <c r="F62" s="15">
        <f>SUM('12-1-1(2)（保健師）:12-1-1(2)（准看護師）'!F63)</f>
        <v>0</v>
      </c>
      <c r="G62" s="15">
        <f>SUM('12-1-1(2)（保健師）:12-1-1(2)（准看護師）'!G63)</f>
        <v>0</v>
      </c>
      <c r="H62" s="15">
        <f>SUM('12-1-1(2)（保健師）:12-1-1(2)（准看護師）'!H63)</f>
        <v>0</v>
      </c>
      <c r="I62" s="15">
        <f>SUM('12-1-1(2)（保健師）:12-1-1(2)（准看護師）'!I63)</f>
        <v>0</v>
      </c>
      <c r="J62" s="15">
        <f>SUM('12-1-1(2)（保健師）:12-1-1(2)（准看護師）'!J63)</f>
        <v>0</v>
      </c>
      <c r="K62" s="15">
        <f>SUM('12-1-1(2)（保健師）:12-1-1(2)（准看護師）'!K63)</f>
        <v>0</v>
      </c>
      <c r="L62" s="15">
        <f>SUM('12-1-1(2)（保健師）:12-1-1(2)（准看護師）'!L63)</f>
        <v>0</v>
      </c>
      <c r="M62" s="15">
        <f>SUM('12-1-1(2)（保健師）:12-1-1(2)（准看護師）'!M63)</f>
        <v>0</v>
      </c>
    </row>
    <row r="63" spans="1:13" ht="10.5" customHeight="1" x14ac:dyDescent="0.15">
      <c r="A63" s="33" t="s">
        <v>10</v>
      </c>
      <c r="B63" s="34"/>
      <c r="C63" s="15">
        <f>SUM('12-1-1(2)（保健師）:12-1-1(2)（准看護師）'!C64)</f>
        <v>587.4</v>
      </c>
      <c r="D63" s="15">
        <f>SUM('12-1-1(2)（保健師）:12-1-1(2)（准看護師）'!D64)</f>
        <v>270.10000000000002</v>
      </c>
      <c r="E63" s="15">
        <f>SUM('12-1-1(2)（保健師）:12-1-1(2)（准看護師）'!E64)</f>
        <v>112.1</v>
      </c>
      <c r="F63" s="15">
        <f>SUM('12-1-1(2)（保健師）:12-1-1(2)（准看護師）'!F64)</f>
        <v>1.2</v>
      </c>
      <c r="G63" s="15">
        <f>SUM('12-1-1(2)（保健師）:12-1-1(2)（准看護師）'!G64)</f>
        <v>18.7</v>
      </c>
      <c r="H63" s="15">
        <f>SUM('12-1-1(2)（保健師）:12-1-1(2)（准看護師）'!H64)</f>
        <v>103.5</v>
      </c>
      <c r="I63" s="15">
        <f>SUM('12-1-1(2)（保健師）:12-1-1(2)（准看護師）'!I64)</f>
        <v>24.700000000000003</v>
      </c>
      <c r="J63" s="15">
        <f>SUM('12-1-1(2)（保健師）:12-1-1(2)（准看護師）'!J64)</f>
        <v>40.300000000000004</v>
      </c>
      <c r="K63" s="15">
        <f>SUM('12-1-1(2)（保健師）:12-1-1(2)（准看護師）'!K64)</f>
        <v>1</v>
      </c>
      <c r="L63" s="15">
        <f>SUM('12-1-1(2)（保健師）:12-1-1(2)（准看護師）'!L64)</f>
        <v>11</v>
      </c>
      <c r="M63" s="15">
        <f>SUM('12-1-1(2)（保健師）:12-1-1(2)（准看護師）'!M64)</f>
        <v>4.8000000000000007</v>
      </c>
    </row>
    <row r="64" spans="1:13" ht="10.5" customHeight="1" x14ac:dyDescent="0.15">
      <c r="A64" s="4"/>
      <c r="B64" s="4" t="s">
        <v>46</v>
      </c>
      <c r="C64" s="15">
        <f>SUM('12-1-1(2)（保健師）:12-1-1(2)（准看護師）'!C65)</f>
        <v>509.70000000000005</v>
      </c>
      <c r="D64" s="15">
        <f>SUM('12-1-1(2)（保健師）:12-1-1(2)（准看護師）'!D65)</f>
        <v>226.4</v>
      </c>
      <c r="E64" s="15">
        <f>SUM('12-1-1(2)（保健師）:12-1-1(2)（准看護師）'!E65)</f>
        <v>111.6</v>
      </c>
      <c r="F64" s="15">
        <f>SUM('12-1-1(2)（保健師）:12-1-1(2)（准看護師）'!F65)</f>
        <v>1.2</v>
      </c>
      <c r="G64" s="15">
        <f>SUM('12-1-1(2)（保健師）:12-1-1(2)（准看護師）'!G65)</f>
        <v>16</v>
      </c>
      <c r="H64" s="15">
        <f>SUM('12-1-1(2)（保健師）:12-1-1(2)（准看護師）'!H65)</f>
        <v>82.6</v>
      </c>
      <c r="I64" s="15">
        <f>SUM('12-1-1(2)（保健師）:12-1-1(2)（准看護師）'!I65)</f>
        <v>23.6</v>
      </c>
      <c r="J64" s="15">
        <f>SUM('12-1-1(2)（保健師）:12-1-1(2)（准看護師）'!J65)</f>
        <v>31.500000000000004</v>
      </c>
      <c r="K64" s="15">
        <f>SUM('12-1-1(2)（保健師）:12-1-1(2)（准看護師）'!K65)</f>
        <v>1</v>
      </c>
      <c r="L64" s="15">
        <f>SUM('12-1-1(2)（保健師）:12-1-1(2)（准看護師）'!L65)</f>
        <v>11</v>
      </c>
      <c r="M64" s="15">
        <f>SUM('12-1-1(2)（保健師）:12-1-1(2)（准看護師）'!M65)</f>
        <v>4.8000000000000007</v>
      </c>
    </row>
    <row r="65" spans="1:13" ht="10.5" customHeight="1" x14ac:dyDescent="0.15">
      <c r="B65" s="4" t="s">
        <v>30</v>
      </c>
      <c r="C65" s="15">
        <f>SUM('12-1-1(2)（保健師）:12-1-1(2)（准看護師）'!C66)</f>
        <v>77.700000000000017</v>
      </c>
      <c r="D65" s="15">
        <f>SUM('12-1-1(2)（保健師）:12-1-1(2)（准看護師）'!D66)</f>
        <v>43.7</v>
      </c>
      <c r="E65" s="15">
        <f>SUM('12-1-1(2)（保健師）:12-1-1(2)（准看護師）'!E66)</f>
        <v>0.5</v>
      </c>
      <c r="F65" s="15">
        <f>SUM('12-1-1(2)（保健師）:12-1-1(2)（准看護師）'!F66)</f>
        <v>0</v>
      </c>
      <c r="G65" s="15">
        <f>SUM('12-1-1(2)（保健師）:12-1-1(2)（准看護師）'!G66)</f>
        <v>2.7</v>
      </c>
      <c r="H65" s="15">
        <f>SUM('12-1-1(2)（保健師）:12-1-1(2)（准看護師）'!H66)</f>
        <v>20.9</v>
      </c>
      <c r="I65" s="15">
        <f>SUM('12-1-1(2)（保健師）:12-1-1(2)（准看護師）'!I66)</f>
        <v>1.1000000000000001</v>
      </c>
      <c r="J65" s="15">
        <f>SUM('12-1-1(2)（保健師）:12-1-1(2)（准看護師）'!J66)</f>
        <v>8.8000000000000007</v>
      </c>
      <c r="K65" s="15">
        <f>SUM('12-1-1(2)（保健師）:12-1-1(2)（准看護師）'!K66)</f>
        <v>0</v>
      </c>
      <c r="L65" s="15">
        <f>SUM('12-1-1(2)（保健師）:12-1-1(2)（准看護師）'!L66)</f>
        <v>0</v>
      </c>
      <c r="M65" s="15">
        <f>SUM('12-1-1(2)（保健師）:12-1-1(2)（准看護師）'!M66)</f>
        <v>0</v>
      </c>
    </row>
    <row r="66" spans="1:13" ht="4.5" customHeight="1" x14ac:dyDescent="0.15">
      <c r="B66" s="4"/>
      <c r="C66" s="15"/>
      <c r="D66" s="15"/>
      <c r="E66" s="15"/>
      <c r="F66" s="15">
        <f>SUM('12-1-1(2)（保健師）:12-1-1(2)（准看護師）'!F67)</f>
        <v>0</v>
      </c>
      <c r="G66" s="15">
        <f>SUM('12-1-1(2)（保健師）:12-1-1(2)（准看護師）'!G67)</f>
        <v>0</v>
      </c>
      <c r="H66" s="15">
        <f>SUM('12-1-1(2)（保健師）:12-1-1(2)（准看護師）'!H67)</f>
        <v>0</v>
      </c>
      <c r="I66" s="15">
        <f>SUM('12-1-1(2)（保健師）:12-1-1(2)（准看護師）'!I67)</f>
        <v>0</v>
      </c>
      <c r="J66" s="15">
        <f>SUM('12-1-1(2)（保健師）:12-1-1(2)（准看護師）'!J67)</f>
        <v>0</v>
      </c>
      <c r="K66" s="15">
        <f>SUM('12-1-1(2)（保健師）:12-1-1(2)（准看護師）'!K67)</f>
        <v>0</v>
      </c>
      <c r="L66" s="15">
        <f>SUM('12-1-1(2)（保健師）:12-1-1(2)（准看護師）'!L67)</f>
        <v>0</v>
      </c>
      <c r="M66" s="15">
        <f>SUM('12-1-1(2)（保健師）:12-1-1(2)（准看護師）'!M67)</f>
        <v>0</v>
      </c>
    </row>
    <row r="67" spans="1:13" ht="10.5" customHeight="1" x14ac:dyDescent="0.15">
      <c r="A67" s="33" t="s">
        <v>11</v>
      </c>
      <c r="B67" s="34"/>
      <c r="C67" s="15">
        <f>SUM('12-1-1(2)（保健師）:12-1-1(2)（准看護師）'!C68)</f>
        <v>1099.1999999999998</v>
      </c>
      <c r="D67" s="15">
        <f>SUM('12-1-1(2)（保健師）:12-1-1(2)（准看護師）'!D68)</f>
        <v>683.1</v>
      </c>
      <c r="E67" s="15">
        <f>SUM('12-1-1(2)（保健師）:12-1-1(2)（准看護師）'!E68)</f>
        <v>130.4</v>
      </c>
      <c r="F67" s="15">
        <f>SUM('12-1-1(2)（保健師）:12-1-1(2)（准看護師）'!F68)</f>
        <v>2.5</v>
      </c>
      <c r="G67" s="15">
        <f>SUM('12-1-1(2)（保健師）:12-1-1(2)（准看護師）'!G68)</f>
        <v>33.5</v>
      </c>
      <c r="H67" s="15">
        <f>SUM('12-1-1(2)（保健師）:12-1-1(2)（准看護師）'!H68)</f>
        <v>144.1</v>
      </c>
      <c r="I67" s="15">
        <f>SUM('12-1-1(2)（保健師）:12-1-1(2)（准看護師）'!I68)</f>
        <v>24.9</v>
      </c>
      <c r="J67" s="15">
        <f>SUM('12-1-1(2)（保健師）:12-1-1(2)（准看護師）'!J68)</f>
        <v>58.1</v>
      </c>
      <c r="K67" s="15">
        <f>SUM('12-1-1(2)（保健師）:12-1-1(2)（准看護師）'!K68)</f>
        <v>8.1999999999999993</v>
      </c>
      <c r="L67" s="15">
        <f>SUM('12-1-1(2)（保健師）:12-1-1(2)（准看護師）'!L68)</f>
        <v>6</v>
      </c>
      <c r="M67" s="15">
        <f>SUM('12-1-1(2)（保健師）:12-1-1(2)（准看護師）'!M68)</f>
        <v>8.4</v>
      </c>
    </row>
    <row r="68" spans="1:13" ht="10.5" customHeight="1" x14ac:dyDescent="0.15">
      <c r="B68" s="4" t="s">
        <v>47</v>
      </c>
      <c r="C68" s="15">
        <f>SUM('12-1-1(2)（保健師）:12-1-1(2)（准看護師）'!C69)</f>
        <v>1087.5999999999999</v>
      </c>
      <c r="D68" s="15">
        <f>SUM('12-1-1(2)（保健師）:12-1-1(2)（准看護師）'!D69)</f>
        <v>683.1</v>
      </c>
      <c r="E68" s="15">
        <f>SUM('12-1-1(2)（保健師）:12-1-1(2)（准看護師）'!E69)</f>
        <v>127.4</v>
      </c>
      <c r="F68" s="15">
        <f>SUM('12-1-1(2)（保健師）:12-1-1(2)（准看護師）'!F69)</f>
        <v>2.5</v>
      </c>
      <c r="G68" s="15">
        <f>SUM('12-1-1(2)（保健師）:12-1-1(2)（准看護師）'!G69)</f>
        <v>33.5</v>
      </c>
      <c r="H68" s="15">
        <f>SUM('12-1-1(2)（保健師）:12-1-1(2)（准看護師）'!H69)</f>
        <v>141.5</v>
      </c>
      <c r="I68" s="15">
        <f>SUM('12-1-1(2)（保健師）:12-1-1(2)（准看護師）'!I69)</f>
        <v>24.9</v>
      </c>
      <c r="J68" s="15">
        <f>SUM('12-1-1(2)（保健師）:12-1-1(2)（准看護師）'!J69)</f>
        <v>53.1</v>
      </c>
      <c r="K68" s="15">
        <f>SUM('12-1-1(2)（保健師）:12-1-1(2)（准看護師）'!K69)</f>
        <v>8.1999999999999993</v>
      </c>
      <c r="L68" s="15">
        <f>SUM('12-1-1(2)（保健師）:12-1-1(2)（准看護師）'!L69)</f>
        <v>6</v>
      </c>
      <c r="M68" s="15">
        <f>SUM('12-1-1(2)（保健師）:12-1-1(2)（准看護師）'!M69)</f>
        <v>7.4</v>
      </c>
    </row>
    <row r="69" spans="1:13" ht="10.5" customHeight="1" x14ac:dyDescent="0.15">
      <c r="B69" s="4" t="s">
        <v>31</v>
      </c>
      <c r="C69" s="15">
        <f>SUM('12-1-1(2)（保健師）:12-1-1(2)（准看護師）'!C70)</f>
        <v>11.6</v>
      </c>
      <c r="D69" s="15">
        <f>SUM('12-1-1(2)（保健師）:12-1-1(2)（准看護師）'!D70)</f>
        <v>0</v>
      </c>
      <c r="E69" s="15">
        <f>SUM('12-1-1(2)（保健師）:12-1-1(2)（准看護師）'!E70)</f>
        <v>3</v>
      </c>
      <c r="F69" s="15">
        <f>SUM('12-1-1(2)（保健師）:12-1-1(2)（准看護師）'!F70)</f>
        <v>0</v>
      </c>
      <c r="G69" s="15">
        <f>SUM('12-1-1(2)（保健師）:12-1-1(2)（准看護師）'!G70)</f>
        <v>0</v>
      </c>
      <c r="H69" s="15">
        <f>SUM('12-1-1(2)（保健師）:12-1-1(2)（准看護師）'!H70)</f>
        <v>2.6</v>
      </c>
      <c r="I69" s="15">
        <f>SUM('12-1-1(2)（保健師）:12-1-1(2)（准看護師）'!I70)</f>
        <v>0</v>
      </c>
      <c r="J69" s="15">
        <f>SUM('12-1-1(2)（保健師）:12-1-1(2)（准看護師）'!J70)</f>
        <v>5</v>
      </c>
      <c r="K69" s="15">
        <f>SUM('12-1-1(2)（保健師）:12-1-1(2)（准看護師）'!K70)</f>
        <v>0</v>
      </c>
      <c r="L69" s="15">
        <f>SUM('12-1-1(2)（保健師）:12-1-1(2)（准看護師）'!L70)</f>
        <v>0</v>
      </c>
      <c r="M69" s="15">
        <f>SUM('12-1-1(2)（保健師）:12-1-1(2)（准看護師）'!M70)</f>
        <v>1</v>
      </c>
    </row>
    <row r="70" spans="1:13" ht="4.5" customHeight="1" x14ac:dyDescent="0.15">
      <c r="B70" s="4"/>
      <c r="C70" s="15"/>
      <c r="D70" s="15"/>
      <c r="E70" s="15"/>
      <c r="F70" s="15">
        <f>SUM('12-1-1(2)（保健師）:12-1-1(2)（准看護師）'!F71)</f>
        <v>0</v>
      </c>
      <c r="G70" s="15">
        <f>SUM('12-1-1(2)（保健師）:12-1-1(2)（准看護師）'!G71)</f>
        <v>0</v>
      </c>
      <c r="H70" s="15">
        <f>SUM('12-1-1(2)（保健師）:12-1-1(2)（准看護師）'!H71)</f>
        <v>0</v>
      </c>
      <c r="I70" s="15">
        <f>SUM('12-1-1(2)（保健師）:12-1-1(2)（准看護師）'!I71)</f>
        <v>0</v>
      </c>
      <c r="J70" s="15">
        <f>SUM('12-1-1(2)（保健師）:12-1-1(2)（准看護師）'!J71)</f>
        <v>0</v>
      </c>
      <c r="K70" s="15">
        <f>SUM('12-1-1(2)（保健師）:12-1-1(2)（准看護師）'!K71)</f>
        <v>0</v>
      </c>
      <c r="L70" s="15">
        <f>SUM('12-1-1(2)（保健師）:12-1-1(2)（准看護師）'!L71)</f>
        <v>0</v>
      </c>
      <c r="M70" s="15">
        <f>SUM('12-1-1(2)（保健師）:12-1-1(2)（准看護師）'!M71)</f>
        <v>0</v>
      </c>
    </row>
    <row r="71" spans="1:13" ht="10.5" customHeight="1" x14ac:dyDescent="0.15">
      <c r="A71" s="33" t="s">
        <v>12</v>
      </c>
      <c r="B71" s="34"/>
      <c r="C71" s="15">
        <f>SUM('12-1-1(2)（保健師）:12-1-1(2)（准看護師）'!C72)</f>
        <v>2829.4000000000005</v>
      </c>
      <c r="D71" s="15">
        <f>SUM('12-1-1(2)（保健師）:12-1-1(2)（准看護師）'!D72)</f>
        <v>1671.5</v>
      </c>
      <c r="E71" s="15">
        <f>SUM('12-1-1(2)（保健師）:12-1-1(2)（准看護師）'!E72)</f>
        <v>314.79999999999995</v>
      </c>
      <c r="F71" s="15">
        <f>SUM('12-1-1(2)（保健師）:12-1-1(2)（准看護師）'!F72)</f>
        <v>7.6999999999999993</v>
      </c>
      <c r="G71" s="15">
        <f>SUM('12-1-1(2)（保健師）:12-1-1(2)（准看護師）'!G72)</f>
        <v>108.7</v>
      </c>
      <c r="H71" s="15">
        <f>SUM('12-1-1(2)（保健師）:12-1-1(2)（准看護師）'!H72)</f>
        <v>424.7</v>
      </c>
      <c r="I71" s="15">
        <f>SUM('12-1-1(2)（保健師）:12-1-1(2)（准看護師）'!I72)</f>
        <v>95</v>
      </c>
      <c r="J71" s="15">
        <f>SUM('12-1-1(2)（保健師）:12-1-1(2)（准看護師）'!J72)</f>
        <v>89.399999999999991</v>
      </c>
      <c r="K71" s="15">
        <f>SUM('12-1-1(2)（保健師）:12-1-1(2)（准看護師）'!K72)</f>
        <v>15.4</v>
      </c>
      <c r="L71" s="15">
        <f>SUM('12-1-1(2)（保健師）:12-1-1(2)（准看護師）'!L72)</f>
        <v>52.8</v>
      </c>
      <c r="M71" s="15">
        <f>SUM('12-1-1(2)（保健師）:12-1-1(2)（准看護師）'!M72)</f>
        <v>49.400000000000006</v>
      </c>
    </row>
    <row r="72" spans="1:13" ht="10.5" customHeight="1" x14ac:dyDescent="0.15">
      <c r="B72" s="4" t="s">
        <v>32</v>
      </c>
      <c r="C72" s="15">
        <f>SUM('12-1-1(2)（保健師）:12-1-1(2)（准看護師）'!C73)</f>
        <v>2570.1000000000004</v>
      </c>
      <c r="D72" s="15">
        <f>SUM('12-1-1(2)（保健師）:12-1-1(2)（准看護師）'!D73)</f>
        <v>1546.5</v>
      </c>
      <c r="E72" s="15">
        <f>SUM('12-1-1(2)（保健師）:12-1-1(2)（准看護師）'!E73)</f>
        <v>297.5</v>
      </c>
      <c r="F72" s="15">
        <f>SUM('12-1-1(2)（保健師）:12-1-1(2)（准看護師）'!F73)</f>
        <v>7.1</v>
      </c>
      <c r="G72" s="15">
        <f>SUM('12-1-1(2)（保健師）:12-1-1(2)（准看護師）'!G73)</f>
        <v>101.8</v>
      </c>
      <c r="H72" s="15">
        <f>SUM('12-1-1(2)（保健師）:12-1-1(2)（准看護師）'!H73)</f>
        <v>354.20000000000005</v>
      </c>
      <c r="I72" s="15">
        <f>SUM('12-1-1(2)（保健師）:12-1-1(2)（准看護師）'!I73)</f>
        <v>77.099999999999994</v>
      </c>
      <c r="J72" s="15">
        <f>SUM('12-1-1(2)（保健師）:12-1-1(2)（准看護師）'!J73)</f>
        <v>72.3</v>
      </c>
      <c r="K72" s="15">
        <f>SUM('12-1-1(2)（保健師）:12-1-1(2)（准看護師）'!K73)</f>
        <v>11.4</v>
      </c>
      <c r="L72" s="15">
        <f>SUM('12-1-1(2)（保健師）:12-1-1(2)（准看護師）'!L73)</f>
        <v>52.8</v>
      </c>
      <c r="M72" s="15">
        <f>SUM('12-1-1(2)（保健師）:12-1-1(2)（准看護師）'!M73)</f>
        <v>49.400000000000006</v>
      </c>
    </row>
    <row r="73" spans="1:13" ht="10.5" customHeight="1" x14ac:dyDescent="0.15">
      <c r="B73" s="4" t="s">
        <v>48</v>
      </c>
      <c r="C73" s="15">
        <f>SUM('12-1-1(2)（保健師）:12-1-1(2)（准看護師）'!C74)</f>
        <v>259.3</v>
      </c>
      <c r="D73" s="15">
        <f>SUM('12-1-1(2)（保健師）:12-1-1(2)（准看護師）'!D74)</f>
        <v>125</v>
      </c>
      <c r="E73" s="15">
        <f>SUM('12-1-1(2)（保健師）:12-1-1(2)（准看護師）'!E74)</f>
        <v>17.3</v>
      </c>
      <c r="F73" s="15">
        <f>SUM('12-1-1(2)（保健師）:12-1-1(2)（准看護師）'!F74)</f>
        <v>0.6</v>
      </c>
      <c r="G73" s="15">
        <f>SUM('12-1-1(2)（保健師）:12-1-1(2)（准看護師）'!G74)</f>
        <v>6.9</v>
      </c>
      <c r="H73" s="15">
        <f>SUM('12-1-1(2)（保健師）:12-1-1(2)（准看護師）'!H74)</f>
        <v>70.5</v>
      </c>
      <c r="I73" s="15">
        <f>SUM('12-1-1(2)（保健師）:12-1-1(2)（准看護師）'!I74)</f>
        <v>17.900000000000002</v>
      </c>
      <c r="J73" s="15">
        <f>SUM('12-1-1(2)（保健師）:12-1-1(2)（准看護師）'!J74)</f>
        <v>17.100000000000001</v>
      </c>
      <c r="K73" s="15">
        <f>SUM('12-1-1(2)（保健師）:12-1-1(2)（准看護師）'!K74)</f>
        <v>4</v>
      </c>
      <c r="L73" s="15">
        <f>SUM('12-1-1(2)（保健師）:12-1-1(2)（准看護師）'!L74)</f>
        <v>0</v>
      </c>
      <c r="M73" s="15">
        <f>SUM('12-1-1(2)（保健師）:12-1-1(2)（准看護師）'!M74)</f>
        <v>0</v>
      </c>
    </row>
    <row r="74" spans="1:13" ht="4.5" customHeight="1" x14ac:dyDescent="0.15">
      <c r="B74" s="4"/>
      <c r="C74" s="15"/>
      <c r="D74" s="15"/>
      <c r="E74" s="15"/>
      <c r="F74" s="15">
        <f>SUM('12-1-1(2)（保健師）:12-1-1(2)（准看護師）'!F75)</f>
        <v>0</v>
      </c>
      <c r="G74" s="15">
        <f>SUM('12-1-1(2)（保健師）:12-1-1(2)（准看護師）'!G75)</f>
        <v>0</v>
      </c>
      <c r="H74" s="15">
        <f>SUM('12-1-1(2)（保健師）:12-1-1(2)（准看護師）'!H75)</f>
        <v>0</v>
      </c>
      <c r="I74" s="15">
        <f>SUM('12-1-1(2)（保健師）:12-1-1(2)（准看護師）'!I75)</f>
        <v>0</v>
      </c>
      <c r="J74" s="15">
        <f>SUM('12-1-1(2)（保健師）:12-1-1(2)（准看護師）'!J75)</f>
        <v>0</v>
      </c>
      <c r="K74" s="15">
        <f>SUM('12-1-1(2)（保健師）:12-1-1(2)（准看護師）'!K75)</f>
        <v>0</v>
      </c>
      <c r="L74" s="15">
        <f>SUM('12-1-1(2)（保健師）:12-1-1(2)（准看護師）'!L75)</f>
        <v>0</v>
      </c>
      <c r="M74" s="15">
        <f>SUM('12-1-1(2)（保健師）:12-1-1(2)（准看護師）'!M75)</f>
        <v>0</v>
      </c>
    </row>
    <row r="75" spans="1:13" ht="10.5" customHeight="1" x14ac:dyDescent="0.15">
      <c r="A75" s="33" t="s">
        <v>49</v>
      </c>
      <c r="B75" s="34"/>
      <c r="C75" s="15">
        <f>SUM('12-1-1(2)（保健師）:12-1-1(2)（准看護師）'!C76)</f>
        <v>367.70000000000005</v>
      </c>
      <c r="D75" s="15">
        <f>SUM('12-1-1(2)（保健師）:12-1-1(2)（准看護師）'!D76)</f>
        <v>194</v>
      </c>
      <c r="E75" s="15">
        <f>SUM('12-1-1(2)（保健師）:12-1-1(2)（准看護師）'!E76)</f>
        <v>43</v>
      </c>
      <c r="F75" s="15">
        <f>SUM('12-1-1(2)（保健師）:12-1-1(2)（准看護師）'!F76)</f>
        <v>1.2</v>
      </c>
      <c r="G75" s="15">
        <f>SUM('12-1-1(2)（保健師）:12-1-1(2)（准看護師）'!G76)</f>
        <v>10.9</v>
      </c>
      <c r="H75" s="15">
        <f>SUM('12-1-1(2)（保健師）:12-1-1(2)（准看護師）'!H76)</f>
        <v>78.599999999999994</v>
      </c>
      <c r="I75" s="15">
        <f>SUM('12-1-1(2)（保健師）:12-1-1(2)（准看護師）'!I76)</f>
        <v>7.6</v>
      </c>
      <c r="J75" s="15">
        <f>SUM('12-1-1(2)（保健師）:12-1-1(2)（准看護師）'!J76)</f>
        <v>29.6</v>
      </c>
      <c r="K75" s="15">
        <f>SUM('12-1-1(2)（保健師）:12-1-1(2)（准看護師）'!K76)</f>
        <v>2</v>
      </c>
      <c r="L75" s="15">
        <f>SUM('12-1-1(2)（保健師）:12-1-1(2)（准看護師）'!L76)</f>
        <v>0</v>
      </c>
      <c r="M75" s="15">
        <f>SUM('12-1-1(2)（保健師）:12-1-1(2)（准看護師）'!M76)</f>
        <v>0.8</v>
      </c>
    </row>
    <row r="76" spans="1:13" ht="10.5" customHeight="1" x14ac:dyDescent="0.15">
      <c r="B76" s="4" t="s">
        <v>33</v>
      </c>
      <c r="C76" s="15">
        <f>SUM('12-1-1(2)（保健師）:12-1-1(2)（准看護師）'!C77)</f>
        <v>367.70000000000005</v>
      </c>
      <c r="D76" s="15">
        <f>SUM('12-1-1(2)（保健師）:12-1-1(2)（准看護師）'!D77)</f>
        <v>194</v>
      </c>
      <c r="E76" s="15">
        <f>SUM('12-1-1(2)（保健師）:12-1-1(2)（准看護師）'!E77)</f>
        <v>43</v>
      </c>
      <c r="F76" s="15">
        <f>SUM('12-1-1(2)（保健師）:12-1-1(2)（准看護師）'!F77)</f>
        <v>1.2</v>
      </c>
      <c r="G76" s="15">
        <f>SUM('12-1-1(2)（保健師）:12-1-1(2)（准看護師）'!G77)</f>
        <v>10.9</v>
      </c>
      <c r="H76" s="15">
        <f>SUM('12-1-1(2)（保健師）:12-1-1(2)（准看護師）'!H77)</f>
        <v>78.599999999999994</v>
      </c>
      <c r="I76" s="15">
        <f>SUM('12-1-1(2)（保健師）:12-1-1(2)（准看護師）'!I77)</f>
        <v>7.6</v>
      </c>
      <c r="J76" s="15">
        <f>SUM('12-1-1(2)（保健師）:12-1-1(2)（准看護師）'!J77)</f>
        <v>29.6</v>
      </c>
      <c r="K76" s="15">
        <f>SUM('12-1-1(2)（保健師）:12-1-1(2)（准看護師）'!K77)</f>
        <v>2</v>
      </c>
      <c r="L76" s="15">
        <f>SUM('12-1-1(2)（保健師）:12-1-1(2)（准看護師）'!L77)</f>
        <v>0</v>
      </c>
      <c r="M76" s="15">
        <f>SUM('12-1-1(2)（保健師）:12-1-1(2)（准看護師）'!M77)</f>
        <v>0.8</v>
      </c>
    </row>
    <row r="77" spans="1:13" ht="4.5" customHeight="1" x14ac:dyDescent="0.15">
      <c r="B77" s="4"/>
      <c r="C77" s="15"/>
      <c r="D77" s="15"/>
      <c r="E77" s="15"/>
      <c r="F77" s="15">
        <f>SUM('12-1-1(2)（保健師）:12-1-1(2)（准看護師）'!F78)</f>
        <v>0</v>
      </c>
      <c r="G77" s="15">
        <f>SUM('12-1-1(2)（保健師）:12-1-1(2)（准看護師）'!G78)</f>
        <v>0</v>
      </c>
      <c r="H77" s="15">
        <f>SUM('12-1-1(2)（保健師）:12-1-1(2)（准看護師）'!H78)</f>
        <v>0</v>
      </c>
      <c r="I77" s="15">
        <f>SUM('12-1-1(2)（保健師）:12-1-1(2)（准看護師）'!I78)</f>
        <v>0</v>
      </c>
      <c r="J77" s="15">
        <f>SUM('12-1-1(2)（保健師）:12-1-1(2)（准看護師）'!J78)</f>
        <v>0</v>
      </c>
      <c r="K77" s="15">
        <f>SUM('12-1-1(2)（保健師）:12-1-1(2)（准看護師）'!K78)</f>
        <v>0</v>
      </c>
      <c r="L77" s="15">
        <f>SUM('12-1-1(2)（保健師）:12-1-1(2)（准看護師）'!L78)</f>
        <v>0</v>
      </c>
      <c r="M77" s="15">
        <f>SUM('12-1-1(2)（保健師）:12-1-1(2)（准看護師）'!M78)</f>
        <v>0</v>
      </c>
    </row>
    <row r="78" spans="1:13" ht="10.5" customHeight="1" x14ac:dyDescent="0.15">
      <c r="A78" s="33" t="s">
        <v>50</v>
      </c>
      <c r="B78" s="34"/>
      <c r="C78" s="15">
        <f>SUM('12-1-1(2)（保健師）:12-1-1(2)（准看護師）'!C79)</f>
        <v>588.5</v>
      </c>
      <c r="D78" s="15">
        <f>SUM('12-1-1(2)（保健師）:12-1-1(2)（准看護師）'!D79)</f>
        <v>306.8</v>
      </c>
      <c r="E78" s="15">
        <f>SUM('12-1-1(2)（保健師）:12-1-1(2)（准看護師）'!E79)</f>
        <v>52.7</v>
      </c>
      <c r="F78" s="15">
        <f>SUM('12-1-1(2)（保健師）:12-1-1(2)（准看護師）'!F79)</f>
        <v>2.2000000000000002</v>
      </c>
      <c r="G78" s="15">
        <f>SUM('12-1-1(2)（保健師）:12-1-1(2)（准看護師）'!G79)</f>
        <v>13.7</v>
      </c>
      <c r="H78" s="15">
        <f>SUM('12-1-1(2)（保健師）:12-1-1(2)（准看護師）'!H79)</f>
        <v>138.4</v>
      </c>
      <c r="I78" s="15">
        <f>SUM('12-1-1(2)（保健師）:12-1-1(2)（准看護師）'!I79)</f>
        <v>21.900000000000002</v>
      </c>
      <c r="J78" s="15">
        <f>SUM('12-1-1(2)（保健師）:12-1-1(2)（准看護師）'!J79)</f>
        <v>36.799999999999997</v>
      </c>
      <c r="K78" s="15">
        <f>SUM('12-1-1(2)（保健師）:12-1-1(2)（准看護師）'!K79)</f>
        <v>0</v>
      </c>
      <c r="L78" s="15">
        <f>SUM('12-1-1(2)（保健師）:12-1-1(2)（准看護師）'!L79)</f>
        <v>15</v>
      </c>
      <c r="M78" s="15">
        <f>SUM('12-1-1(2)（保健師）:12-1-1(2)（准看護師）'!M79)</f>
        <v>1</v>
      </c>
    </row>
    <row r="79" spans="1:13" ht="10.5" customHeight="1" x14ac:dyDescent="0.15">
      <c r="B79" s="4" t="s">
        <v>51</v>
      </c>
      <c r="C79" s="15">
        <f>SUM('12-1-1(2)（保健師）:12-1-1(2)（准看護師）'!C80)</f>
        <v>588.5</v>
      </c>
      <c r="D79" s="15">
        <f>SUM('12-1-1(2)（保健師）:12-1-1(2)（准看護師）'!D80)</f>
        <v>306.8</v>
      </c>
      <c r="E79" s="15">
        <f>SUM('12-1-1(2)（保健師）:12-1-1(2)（准看護師）'!E80)</f>
        <v>52.7</v>
      </c>
      <c r="F79" s="15">
        <f>SUM('12-1-1(2)（保健師）:12-1-1(2)（准看護師）'!F80)</f>
        <v>2.2000000000000002</v>
      </c>
      <c r="G79" s="15">
        <f>SUM('12-1-1(2)（保健師）:12-1-1(2)（准看護師）'!G80)</f>
        <v>13.7</v>
      </c>
      <c r="H79" s="15">
        <f>SUM('12-1-1(2)（保健師）:12-1-1(2)（准看護師）'!H80)</f>
        <v>138.4</v>
      </c>
      <c r="I79" s="15">
        <f>SUM('12-1-1(2)（保健師）:12-1-1(2)（准看護師）'!I80)</f>
        <v>21.900000000000002</v>
      </c>
      <c r="J79" s="15">
        <f>SUM('12-1-1(2)（保健師）:12-1-1(2)（准看護師）'!J80)</f>
        <v>36.799999999999997</v>
      </c>
      <c r="K79" s="15">
        <f>SUM('12-1-1(2)（保健師）:12-1-1(2)（准看護師）'!K80)</f>
        <v>0</v>
      </c>
      <c r="L79" s="15">
        <f>SUM('12-1-1(2)（保健師）:12-1-1(2)（准看護師）'!L80)</f>
        <v>15</v>
      </c>
      <c r="M79" s="15">
        <f>SUM('12-1-1(2)（保健師）:12-1-1(2)（准看護師）'!M80)</f>
        <v>1</v>
      </c>
    </row>
    <row r="80" spans="1:13" ht="4.5" customHeight="1" x14ac:dyDescent="0.15">
      <c r="A80" s="9"/>
      <c r="B80" s="8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2" customHeight="1" x14ac:dyDescent="0.15">
      <c r="A81" s="1" t="s">
        <v>55</v>
      </c>
    </row>
    <row r="82" spans="1:13" x14ac:dyDescent="0.15">
      <c r="M82" s="7"/>
    </row>
  </sheetData>
  <mergeCells count="40">
    <mergeCell ref="L48:L53"/>
    <mergeCell ref="M48:M53"/>
    <mergeCell ref="A21:B21"/>
    <mergeCell ref="G48:G53"/>
    <mergeCell ref="H48:H53"/>
    <mergeCell ref="I48:I53"/>
    <mergeCell ref="J48:J53"/>
    <mergeCell ref="K48:K53"/>
    <mergeCell ref="A78:B78"/>
    <mergeCell ref="A59:B59"/>
    <mergeCell ref="A63:B63"/>
    <mergeCell ref="A71:B71"/>
    <mergeCell ref="E4:E9"/>
    <mergeCell ref="A31:B31"/>
    <mergeCell ref="A12:B12"/>
    <mergeCell ref="A14:B14"/>
    <mergeCell ref="A16:B16"/>
    <mergeCell ref="A4:B9"/>
    <mergeCell ref="C4:C9"/>
    <mergeCell ref="D4:D9"/>
    <mergeCell ref="A48:B53"/>
    <mergeCell ref="C48:C53"/>
    <mergeCell ref="D48:D53"/>
    <mergeCell ref="E48:E53"/>
    <mergeCell ref="C3:M3"/>
    <mergeCell ref="A56:B56"/>
    <mergeCell ref="A67:B67"/>
    <mergeCell ref="A75:B75"/>
    <mergeCell ref="A27:B27"/>
    <mergeCell ref="A38:B38"/>
    <mergeCell ref="C47:M47"/>
    <mergeCell ref="K4:K9"/>
    <mergeCell ref="L4:L9"/>
    <mergeCell ref="F4:F9"/>
    <mergeCell ref="G4:G9"/>
    <mergeCell ref="I4:I9"/>
    <mergeCell ref="J4:J9"/>
    <mergeCell ref="H4:H9"/>
    <mergeCell ref="M4:M9"/>
    <mergeCell ref="F48:F53"/>
  </mergeCells>
  <phoneticPr fontId="3"/>
  <pageMargins left="1.6141732283464567" right="3.937007874015748E-2" top="0.35433070866141736" bottom="0.35433070866141736" header="0.31496062992125984" footer="0.31496062992125984"/>
  <pageSetup paperSize="9" scale="120" fitToHeight="0" orientation="landscape" r:id="rId1"/>
  <headerFooter alignWithMargins="0"/>
  <rowBreaks count="1" manualBreakCount="1">
    <brk id="44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14"/>
  <sheetViews>
    <sheetView showGridLines="0" zoomScale="160" zoomScaleNormal="160" zoomScaleSheetLayoutView="130" workbookViewId="0">
      <selection activeCell="P5" sqref="P5"/>
    </sheetView>
  </sheetViews>
  <sheetFormatPr defaultColWidth="8" defaultRowHeight="7.15" x14ac:dyDescent="0.15"/>
  <cols>
    <col min="1" max="1" width="1" style="1" customWidth="1"/>
    <col min="2" max="3" width="5.625" style="1" customWidth="1"/>
    <col min="4" max="13" width="4.6875" style="1" customWidth="1"/>
    <col min="14" max="16384" width="8" style="1"/>
  </cols>
  <sheetData>
    <row r="3" spans="1:13" x14ac:dyDescent="0.15">
      <c r="M3" s="7" t="s">
        <v>63</v>
      </c>
    </row>
    <row r="4" spans="1:13" x14ac:dyDescent="0.15">
      <c r="A4" s="2"/>
      <c r="B4" s="2"/>
      <c r="C4" s="30" t="s">
        <v>34</v>
      </c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9" customHeight="1" x14ac:dyDescent="0.15">
      <c r="A5" s="47" t="s">
        <v>37</v>
      </c>
      <c r="B5" s="48"/>
      <c r="C5" s="51" t="s">
        <v>1</v>
      </c>
      <c r="D5" s="35" t="s">
        <v>57</v>
      </c>
      <c r="E5" s="44" t="s">
        <v>58</v>
      </c>
      <c r="F5" s="41" t="s">
        <v>59</v>
      </c>
      <c r="G5" s="41" t="s">
        <v>60</v>
      </c>
      <c r="H5" s="41" t="s">
        <v>2</v>
      </c>
      <c r="I5" s="41" t="s">
        <v>3</v>
      </c>
      <c r="J5" s="44" t="s">
        <v>4</v>
      </c>
      <c r="K5" s="35" t="s">
        <v>61</v>
      </c>
      <c r="L5" s="38" t="s">
        <v>38</v>
      </c>
      <c r="M5" s="35" t="s">
        <v>62</v>
      </c>
    </row>
    <row r="6" spans="1:13" ht="9" customHeight="1" x14ac:dyDescent="0.15">
      <c r="A6" s="47"/>
      <c r="B6" s="48"/>
      <c r="C6" s="52"/>
      <c r="D6" s="36"/>
      <c r="E6" s="45"/>
      <c r="F6" s="42"/>
      <c r="G6" s="42"/>
      <c r="H6" s="42"/>
      <c r="I6" s="42"/>
      <c r="J6" s="45"/>
      <c r="K6" s="36"/>
      <c r="L6" s="39"/>
      <c r="M6" s="36"/>
    </row>
    <row r="7" spans="1:13" ht="15.75" customHeight="1" x14ac:dyDescent="0.15">
      <c r="A7" s="47"/>
      <c r="B7" s="48"/>
      <c r="C7" s="52"/>
      <c r="D7" s="36"/>
      <c r="E7" s="45"/>
      <c r="F7" s="42"/>
      <c r="G7" s="42"/>
      <c r="H7" s="42"/>
      <c r="I7" s="42"/>
      <c r="J7" s="45"/>
      <c r="K7" s="36"/>
      <c r="L7" s="39"/>
      <c r="M7" s="36"/>
    </row>
    <row r="8" spans="1:13" ht="12" customHeight="1" x14ac:dyDescent="0.15">
      <c r="A8" s="47"/>
      <c r="B8" s="48"/>
      <c r="C8" s="52"/>
      <c r="D8" s="36"/>
      <c r="E8" s="45"/>
      <c r="F8" s="42"/>
      <c r="G8" s="42"/>
      <c r="H8" s="42"/>
      <c r="I8" s="42"/>
      <c r="J8" s="45"/>
      <c r="K8" s="36"/>
      <c r="L8" s="39"/>
      <c r="M8" s="36"/>
    </row>
    <row r="9" spans="1:13" x14ac:dyDescent="0.15">
      <c r="A9" s="47"/>
      <c r="B9" s="48"/>
      <c r="C9" s="52"/>
      <c r="D9" s="36"/>
      <c r="E9" s="45"/>
      <c r="F9" s="42"/>
      <c r="G9" s="42"/>
      <c r="H9" s="42"/>
      <c r="I9" s="42"/>
      <c r="J9" s="45"/>
      <c r="K9" s="36"/>
      <c r="L9" s="39"/>
      <c r="M9" s="36"/>
    </row>
    <row r="10" spans="1:13" ht="35.25" customHeight="1" x14ac:dyDescent="0.15">
      <c r="A10" s="49"/>
      <c r="B10" s="50"/>
      <c r="C10" s="53"/>
      <c r="D10" s="37"/>
      <c r="E10" s="46"/>
      <c r="F10" s="43"/>
      <c r="G10" s="43"/>
      <c r="H10" s="43"/>
      <c r="I10" s="43"/>
      <c r="J10" s="46"/>
      <c r="K10" s="37"/>
      <c r="L10" s="40"/>
      <c r="M10" s="37"/>
    </row>
    <row r="11" spans="1:13" x14ac:dyDescent="0.15"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3" t="s">
        <v>5</v>
      </c>
      <c r="M11" s="3" t="s">
        <v>5</v>
      </c>
    </row>
    <row r="12" spans="1:13" ht="3" customHeight="1" x14ac:dyDescent="0.15">
      <c r="C12" s="5"/>
      <c r="D12" s="6"/>
      <c r="E12" s="6"/>
      <c r="F12" s="6"/>
      <c r="G12" s="6"/>
      <c r="H12" s="6"/>
      <c r="I12" s="6"/>
      <c r="J12" s="6"/>
      <c r="K12" s="6"/>
      <c r="L12" s="6"/>
      <c r="M12" s="5"/>
    </row>
    <row r="13" spans="1:13" ht="10.5" customHeight="1" x14ac:dyDescent="0.15">
      <c r="A13" s="33" t="s">
        <v>0</v>
      </c>
      <c r="B13" s="34"/>
      <c r="C13" s="18">
        <f>SUM(D13:M13)</f>
        <v>1161.9000000000001</v>
      </c>
      <c r="D13" s="19">
        <f>SUM(D15,D17,D22,D28,D32,D39,D57,D60,D64,D68,D72,D76,D79)</f>
        <v>44.2</v>
      </c>
      <c r="E13" s="19">
        <f t="shared" ref="E13:M13" si="0">SUM(E15,E17,E22,E28,E32,E39,E57,E60,E64,E68,E72,E76,E79)</f>
        <v>41.8</v>
      </c>
      <c r="F13" s="19">
        <f t="shared" si="0"/>
        <v>0</v>
      </c>
      <c r="G13" s="19">
        <f t="shared" si="0"/>
        <v>5.4</v>
      </c>
      <c r="H13" s="19">
        <f t="shared" si="0"/>
        <v>56.8</v>
      </c>
      <c r="I13" s="19">
        <f t="shared" si="0"/>
        <v>7.3</v>
      </c>
      <c r="J13" s="19">
        <f t="shared" si="0"/>
        <v>876.39999999999986</v>
      </c>
      <c r="K13" s="19">
        <f t="shared" si="0"/>
        <v>52.4</v>
      </c>
      <c r="L13" s="19">
        <f t="shared" si="0"/>
        <v>30.4</v>
      </c>
      <c r="M13" s="19">
        <f t="shared" si="0"/>
        <v>47.199999999999996</v>
      </c>
    </row>
    <row r="14" spans="1:13" ht="4.5" customHeight="1" x14ac:dyDescent="0.15">
      <c r="A14" s="4"/>
      <c r="B14" s="4"/>
      <c r="C14" s="18"/>
      <c r="D14" s="19"/>
      <c r="E14" s="19"/>
      <c r="F14" s="19"/>
      <c r="G14" s="19"/>
      <c r="H14" s="20"/>
      <c r="I14" s="20"/>
      <c r="J14" s="20"/>
      <c r="K14" s="20"/>
      <c r="L14" s="20"/>
      <c r="M14" s="21"/>
    </row>
    <row r="15" spans="1:13" ht="10.5" customHeight="1" x14ac:dyDescent="0.15">
      <c r="A15" s="33" t="s">
        <v>13</v>
      </c>
      <c r="B15" s="34"/>
      <c r="C15" s="18">
        <f>SUM(D15:M15)</f>
        <v>355.7</v>
      </c>
      <c r="D15" s="19">
        <v>21.2</v>
      </c>
      <c r="E15" s="19">
        <v>26</v>
      </c>
      <c r="F15" s="19">
        <v>0</v>
      </c>
      <c r="G15" s="19">
        <v>4.4000000000000004</v>
      </c>
      <c r="H15" s="20">
        <v>33.299999999999997</v>
      </c>
      <c r="I15" s="20">
        <v>0</v>
      </c>
      <c r="J15" s="20">
        <v>210.9</v>
      </c>
      <c r="K15" s="20">
        <v>22.9</v>
      </c>
      <c r="L15" s="20">
        <v>12</v>
      </c>
      <c r="M15" s="21">
        <v>25</v>
      </c>
    </row>
    <row r="16" spans="1:13" ht="4.5" customHeight="1" x14ac:dyDescent="0.15">
      <c r="B16" s="10"/>
      <c r="C16" s="18"/>
      <c r="D16" s="19"/>
      <c r="E16" s="19"/>
      <c r="F16" s="19"/>
      <c r="G16" s="19"/>
      <c r="H16" s="20"/>
      <c r="I16" s="20"/>
      <c r="J16" s="20"/>
      <c r="K16" s="20"/>
      <c r="L16" s="20"/>
      <c r="M16" s="21"/>
    </row>
    <row r="17" spans="1:13" ht="10.5" customHeight="1" x14ac:dyDescent="0.15">
      <c r="A17" s="33" t="s">
        <v>35</v>
      </c>
      <c r="B17" s="34"/>
      <c r="C17" s="18">
        <f>SUM(C18:C20)</f>
        <v>42.8</v>
      </c>
      <c r="D17" s="18">
        <f>SUM(D18:D20)</f>
        <v>2</v>
      </c>
      <c r="E17" s="18">
        <f t="shared" ref="E17:M17" si="1">SUM(E18:E20)</f>
        <v>0</v>
      </c>
      <c r="F17" s="18">
        <f t="shared" si="1"/>
        <v>0</v>
      </c>
      <c r="G17" s="18">
        <f t="shared" si="1"/>
        <v>0</v>
      </c>
      <c r="H17" s="18">
        <f t="shared" si="1"/>
        <v>0</v>
      </c>
      <c r="I17" s="18">
        <f t="shared" si="1"/>
        <v>0</v>
      </c>
      <c r="J17" s="18">
        <f t="shared" si="1"/>
        <v>39.799999999999997</v>
      </c>
      <c r="K17" s="18">
        <f t="shared" si="1"/>
        <v>0</v>
      </c>
      <c r="L17" s="18">
        <f t="shared" si="1"/>
        <v>0</v>
      </c>
      <c r="M17" s="18">
        <f t="shared" si="1"/>
        <v>1</v>
      </c>
    </row>
    <row r="18" spans="1:13" ht="10.5" customHeight="1" x14ac:dyDescent="0.15">
      <c r="B18" s="4" t="s">
        <v>14</v>
      </c>
      <c r="C18" s="18">
        <f>SUM(D18:M18)</f>
        <v>35.799999999999997</v>
      </c>
      <c r="D18" s="18">
        <v>2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32.799999999999997</v>
      </c>
      <c r="K18" s="18">
        <v>0</v>
      </c>
      <c r="L18" s="18">
        <v>0</v>
      </c>
      <c r="M18" s="18">
        <v>1</v>
      </c>
    </row>
    <row r="19" spans="1:13" ht="10.5" customHeight="1" x14ac:dyDescent="0.15">
      <c r="B19" s="4" t="s">
        <v>15</v>
      </c>
      <c r="C19" s="18">
        <f>SUM(D19:M19)</f>
        <v>6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6</v>
      </c>
      <c r="K19" s="18">
        <v>0</v>
      </c>
      <c r="L19" s="18">
        <v>0</v>
      </c>
      <c r="M19" s="18">
        <v>0</v>
      </c>
    </row>
    <row r="20" spans="1:13" ht="10.5" customHeight="1" x14ac:dyDescent="0.15">
      <c r="B20" s="4" t="s">
        <v>16</v>
      </c>
      <c r="C20" s="18">
        <f>SUM(D20:M20)</f>
        <v>1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</row>
    <row r="21" spans="1:13" ht="4.5" customHeight="1" x14ac:dyDescent="0.15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0.5" customHeight="1" x14ac:dyDescent="0.15">
      <c r="A22" s="33" t="s">
        <v>6</v>
      </c>
      <c r="B22" s="34"/>
      <c r="C22" s="18">
        <f>SUM(C23:C26)</f>
        <v>108.8</v>
      </c>
      <c r="D22" s="18">
        <f>SUM(D23:D26)</f>
        <v>1</v>
      </c>
      <c r="E22" s="18">
        <f t="shared" ref="E22:M22" si="2">SUM(E23:E26)</f>
        <v>0</v>
      </c>
      <c r="F22" s="18">
        <f t="shared" si="2"/>
        <v>0</v>
      </c>
      <c r="G22" s="18">
        <f t="shared" si="2"/>
        <v>0</v>
      </c>
      <c r="H22" s="18">
        <f t="shared" si="2"/>
        <v>1</v>
      </c>
      <c r="I22" s="18">
        <f t="shared" si="2"/>
        <v>2</v>
      </c>
      <c r="J22" s="18">
        <f t="shared" si="2"/>
        <v>101.1</v>
      </c>
      <c r="K22" s="18">
        <f t="shared" si="2"/>
        <v>3.7</v>
      </c>
      <c r="L22" s="18">
        <f t="shared" si="2"/>
        <v>0</v>
      </c>
      <c r="M22" s="18">
        <f t="shared" si="2"/>
        <v>0</v>
      </c>
    </row>
    <row r="23" spans="1:13" ht="10.5" customHeight="1" x14ac:dyDescent="0.15">
      <c r="B23" s="4" t="s">
        <v>17</v>
      </c>
      <c r="C23" s="18">
        <f>SUM(D23:M23)</f>
        <v>50.6</v>
      </c>
      <c r="D23" s="18">
        <v>1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46.9</v>
      </c>
      <c r="K23" s="18">
        <v>1.7</v>
      </c>
      <c r="L23" s="18">
        <v>0</v>
      </c>
      <c r="M23" s="18">
        <v>0</v>
      </c>
    </row>
    <row r="24" spans="1:13" ht="10.5" customHeight="1" x14ac:dyDescent="0.15">
      <c r="B24" s="4" t="s">
        <v>18</v>
      </c>
      <c r="C24" s="18">
        <f>SUM(D24:M24)</f>
        <v>28.4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1</v>
      </c>
      <c r="J24" s="18">
        <v>27.4</v>
      </c>
      <c r="K24" s="18">
        <v>0</v>
      </c>
      <c r="L24" s="18">
        <v>0</v>
      </c>
      <c r="M24" s="18">
        <v>0</v>
      </c>
    </row>
    <row r="25" spans="1:13" ht="10.5" customHeight="1" x14ac:dyDescent="0.15">
      <c r="B25" s="4" t="s">
        <v>39</v>
      </c>
      <c r="C25" s="18">
        <f>SUM(D25:M25)</f>
        <v>20.8</v>
      </c>
      <c r="D25" s="18">
        <v>0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18.8</v>
      </c>
      <c r="K25" s="18">
        <v>1</v>
      </c>
      <c r="L25" s="18">
        <v>0</v>
      </c>
      <c r="M25" s="18">
        <v>0</v>
      </c>
    </row>
    <row r="26" spans="1:13" ht="10.5" customHeight="1" x14ac:dyDescent="0.15">
      <c r="B26" s="4" t="s">
        <v>19</v>
      </c>
      <c r="C26" s="18">
        <f>SUM(D26:M26)</f>
        <v>9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8</v>
      </c>
      <c r="K26" s="18">
        <v>1</v>
      </c>
      <c r="L26" s="18">
        <v>0</v>
      </c>
      <c r="M26" s="18">
        <v>0</v>
      </c>
    </row>
    <row r="27" spans="1:13" ht="4.5" customHeight="1" x14ac:dyDescent="0.15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0.5" customHeight="1" x14ac:dyDescent="0.15">
      <c r="A28" s="33" t="s">
        <v>7</v>
      </c>
      <c r="B28" s="34"/>
      <c r="C28" s="18">
        <f>SUM(C29:C30)</f>
        <v>36</v>
      </c>
      <c r="D28" s="18">
        <f t="shared" ref="D28:M28" si="3">SUM(D29:D30)</f>
        <v>3</v>
      </c>
      <c r="E28" s="18">
        <f t="shared" si="3"/>
        <v>0</v>
      </c>
      <c r="F28" s="18">
        <f t="shared" si="3"/>
        <v>0</v>
      </c>
      <c r="G28" s="18">
        <f t="shared" si="3"/>
        <v>0</v>
      </c>
      <c r="H28" s="18">
        <f t="shared" si="3"/>
        <v>0</v>
      </c>
      <c r="I28" s="18">
        <f t="shared" si="3"/>
        <v>0.3</v>
      </c>
      <c r="J28" s="18">
        <f t="shared" si="3"/>
        <v>32.700000000000003</v>
      </c>
      <c r="K28" s="18">
        <f t="shared" si="3"/>
        <v>0</v>
      </c>
      <c r="L28" s="18">
        <f t="shared" si="3"/>
        <v>0</v>
      </c>
      <c r="M28" s="18">
        <f t="shared" si="3"/>
        <v>0</v>
      </c>
    </row>
    <row r="29" spans="1:13" ht="10.5" customHeight="1" x14ac:dyDescent="0.15">
      <c r="B29" s="4" t="s">
        <v>40</v>
      </c>
      <c r="C29" s="18">
        <f>SUM(D29:M29)</f>
        <v>26.8</v>
      </c>
      <c r="D29" s="18">
        <v>3</v>
      </c>
      <c r="E29" s="18">
        <v>0</v>
      </c>
      <c r="F29" s="18">
        <v>0</v>
      </c>
      <c r="G29" s="18">
        <v>0</v>
      </c>
      <c r="H29" s="18">
        <v>0</v>
      </c>
      <c r="I29" s="18">
        <v>0.3</v>
      </c>
      <c r="J29" s="18">
        <v>23.5</v>
      </c>
      <c r="K29" s="18">
        <v>0</v>
      </c>
      <c r="L29" s="18">
        <v>0</v>
      </c>
      <c r="M29" s="18">
        <v>0</v>
      </c>
    </row>
    <row r="30" spans="1:13" ht="10.5" customHeight="1" x14ac:dyDescent="0.15">
      <c r="B30" s="4" t="s">
        <v>41</v>
      </c>
      <c r="C30" s="18">
        <f>SUM(D30:M30)</f>
        <v>9.1999999999999993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9.1999999999999993</v>
      </c>
      <c r="K30" s="18">
        <v>0</v>
      </c>
      <c r="L30" s="18">
        <v>0</v>
      </c>
      <c r="M30" s="18">
        <v>0</v>
      </c>
    </row>
    <row r="31" spans="1:13" ht="4.5" customHeight="1" x14ac:dyDescent="0.15">
      <c r="B31" s="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0.5" customHeight="1" x14ac:dyDescent="0.15">
      <c r="A32" s="33" t="s">
        <v>8</v>
      </c>
      <c r="B32" s="34"/>
      <c r="C32" s="18">
        <f>SUM(C33:C37)</f>
        <v>110.3</v>
      </c>
      <c r="D32" s="18">
        <f t="shared" ref="D32:M32" si="4">SUM(D33:D37)</f>
        <v>0</v>
      </c>
      <c r="E32" s="18">
        <f>SUM(E33:E37)</f>
        <v>2</v>
      </c>
      <c r="F32" s="18">
        <f t="shared" si="4"/>
        <v>0</v>
      </c>
      <c r="G32" s="18">
        <f t="shared" si="4"/>
        <v>1</v>
      </c>
      <c r="H32" s="18">
        <f t="shared" si="4"/>
        <v>4</v>
      </c>
      <c r="I32" s="18">
        <f t="shared" si="4"/>
        <v>1</v>
      </c>
      <c r="J32" s="18">
        <f t="shared" si="4"/>
        <v>94.999999999999986</v>
      </c>
      <c r="K32" s="18">
        <f t="shared" si="4"/>
        <v>2.8</v>
      </c>
      <c r="L32" s="18">
        <f t="shared" si="4"/>
        <v>0</v>
      </c>
      <c r="M32" s="18">
        <f t="shared" si="4"/>
        <v>4.5</v>
      </c>
    </row>
    <row r="33" spans="1:13" ht="10.5" customHeight="1" x14ac:dyDescent="0.15">
      <c r="B33" s="4" t="s">
        <v>22</v>
      </c>
      <c r="C33" s="18">
        <f>SUM(D33:M33)</f>
        <v>44</v>
      </c>
      <c r="D33" s="18">
        <v>0</v>
      </c>
      <c r="E33" s="18">
        <v>1</v>
      </c>
      <c r="F33" s="18">
        <v>0</v>
      </c>
      <c r="G33" s="18">
        <v>1</v>
      </c>
      <c r="H33" s="18">
        <v>1</v>
      </c>
      <c r="I33" s="18">
        <v>1</v>
      </c>
      <c r="J33" s="20">
        <v>37</v>
      </c>
      <c r="K33" s="20">
        <v>0</v>
      </c>
      <c r="L33" s="18">
        <v>0</v>
      </c>
      <c r="M33" s="18">
        <v>3</v>
      </c>
    </row>
    <row r="34" spans="1:13" ht="10.5" customHeight="1" x14ac:dyDescent="0.15">
      <c r="B34" s="4" t="s">
        <v>20</v>
      </c>
      <c r="C34" s="18">
        <f>SUM(D34:M34)</f>
        <v>36.9</v>
      </c>
      <c r="D34" s="18">
        <v>0</v>
      </c>
      <c r="E34" s="18">
        <v>1</v>
      </c>
      <c r="F34" s="18">
        <v>0</v>
      </c>
      <c r="G34" s="18">
        <v>0</v>
      </c>
      <c r="H34" s="18">
        <v>2</v>
      </c>
      <c r="I34" s="18">
        <v>0</v>
      </c>
      <c r="J34" s="18">
        <v>31.1</v>
      </c>
      <c r="K34" s="18">
        <v>1.8</v>
      </c>
      <c r="L34" s="18">
        <v>0</v>
      </c>
      <c r="M34" s="18">
        <v>1</v>
      </c>
    </row>
    <row r="35" spans="1:13" ht="10.5" customHeight="1" x14ac:dyDescent="0.15">
      <c r="B35" s="4" t="s">
        <v>23</v>
      </c>
      <c r="C35" s="18">
        <f>SUM(D35:M35)</f>
        <v>15.8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14.3</v>
      </c>
      <c r="K35" s="18">
        <v>1</v>
      </c>
      <c r="L35" s="18">
        <v>0</v>
      </c>
      <c r="M35" s="18">
        <v>0.5</v>
      </c>
    </row>
    <row r="36" spans="1:13" ht="10.5" customHeight="1" x14ac:dyDescent="0.15">
      <c r="B36" s="4" t="s">
        <v>25</v>
      </c>
      <c r="C36" s="18">
        <f>SUM(D36:M36)</f>
        <v>6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6</v>
      </c>
      <c r="K36" s="18">
        <v>0</v>
      </c>
      <c r="L36" s="18">
        <v>0</v>
      </c>
      <c r="M36" s="18">
        <v>0</v>
      </c>
    </row>
    <row r="37" spans="1:13" ht="10.5" customHeight="1" x14ac:dyDescent="0.15">
      <c r="B37" s="4" t="s">
        <v>21</v>
      </c>
      <c r="C37" s="18">
        <f>SUM(D37:M37)</f>
        <v>7.6</v>
      </c>
      <c r="D37" s="18">
        <v>0</v>
      </c>
      <c r="E37" s="18">
        <v>0</v>
      </c>
      <c r="F37" s="18">
        <v>0</v>
      </c>
      <c r="G37" s="18">
        <v>0</v>
      </c>
      <c r="H37" s="18">
        <v>1</v>
      </c>
      <c r="I37" s="18">
        <v>0</v>
      </c>
      <c r="J37" s="18">
        <v>6.6</v>
      </c>
      <c r="K37" s="18">
        <v>0</v>
      </c>
      <c r="L37" s="18">
        <v>0</v>
      </c>
      <c r="M37" s="18">
        <v>0</v>
      </c>
    </row>
    <row r="38" spans="1:13" ht="4.5" customHeight="1" x14ac:dyDescent="0.15">
      <c r="B38" s="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0.5" customHeight="1" x14ac:dyDescent="0.15">
      <c r="A39" s="33" t="s">
        <v>9</v>
      </c>
      <c r="B39" s="34"/>
      <c r="C39" s="18">
        <f>SUM(C40:C43)</f>
        <v>146.69999999999999</v>
      </c>
      <c r="D39" s="18">
        <f t="shared" ref="D39:M39" si="5">SUM(D40:D43)</f>
        <v>5</v>
      </c>
      <c r="E39" s="18">
        <f t="shared" si="5"/>
        <v>2</v>
      </c>
      <c r="F39" s="18">
        <f t="shared" si="5"/>
        <v>0</v>
      </c>
      <c r="G39" s="18">
        <f t="shared" si="5"/>
        <v>0</v>
      </c>
      <c r="H39" s="18">
        <f t="shared" si="5"/>
        <v>7</v>
      </c>
      <c r="I39" s="18">
        <f t="shared" si="5"/>
        <v>1</v>
      </c>
      <c r="J39" s="18">
        <f t="shared" si="5"/>
        <v>114.9</v>
      </c>
      <c r="K39" s="18">
        <f t="shared" si="5"/>
        <v>8</v>
      </c>
      <c r="L39" s="18">
        <f t="shared" si="5"/>
        <v>5</v>
      </c>
      <c r="M39" s="18">
        <f t="shared" si="5"/>
        <v>3.8</v>
      </c>
    </row>
    <row r="40" spans="1:13" ht="10.5" customHeight="1" x14ac:dyDescent="0.15">
      <c r="B40" s="4" t="s">
        <v>42</v>
      </c>
      <c r="C40" s="18">
        <f>SUM(D40:M40)</f>
        <v>112</v>
      </c>
      <c r="D40" s="18">
        <v>5</v>
      </c>
      <c r="E40" s="18">
        <v>2</v>
      </c>
      <c r="F40" s="18">
        <v>0</v>
      </c>
      <c r="G40" s="18">
        <v>0</v>
      </c>
      <c r="H40" s="18">
        <v>6</v>
      </c>
      <c r="I40" s="18">
        <v>1</v>
      </c>
      <c r="J40" s="18">
        <v>83.2</v>
      </c>
      <c r="K40" s="18">
        <v>7</v>
      </c>
      <c r="L40" s="18">
        <v>5</v>
      </c>
      <c r="M40" s="18">
        <v>2.8</v>
      </c>
    </row>
    <row r="41" spans="1:13" ht="10.5" customHeight="1" x14ac:dyDescent="0.15">
      <c r="B41" s="4" t="s">
        <v>27</v>
      </c>
      <c r="C41" s="18">
        <f>SUM(D41:M41)</f>
        <v>13.8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13.8</v>
      </c>
      <c r="K41" s="18">
        <v>0</v>
      </c>
      <c r="L41" s="18">
        <v>0</v>
      </c>
      <c r="M41" s="18">
        <v>0</v>
      </c>
    </row>
    <row r="42" spans="1:13" ht="10.5" customHeight="1" x14ac:dyDescent="0.15">
      <c r="B42" s="4" t="s">
        <v>24</v>
      </c>
      <c r="C42" s="18">
        <f>SUM(D42:M42)</f>
        <v>15.9</v>
      </c>
      <c r="D42" s="18">
        <v>0</v>
      </c>
      <c r="E42" s="18">
        <v>0</v>
      </c>
      <c r="F42" s="18">
        <v>0</v>
      </c>
      <c r="G42" s="18">
        <v>0</v>
      </c>
      <c r="H42" s="18">
        <v>1</v>
      </c>
      <c r="I42" s="18">
        <v>0</v>
      </c>
      <c r="J42" s="18">
        <v>13.9</v>
      </c>
      <c r="K42" s="18">
        <v>1</v>
      </c>
      <c r="L42" s="18">
        <v>0</v>
      </c>
      <c r="M42" s="18">
        <v>0</v>
      </c>
    </row>
    <row r="43" spans="1:13" ht="10.5" customHeight="1" x14ac:dyDescent="0.15">
      <c r="B43" s="4" t="s">
        <v>26</v>
      </c>
      <c r="C43" s="18">
        <f>SUM(D43:M43)</f>
        <v>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4</v>
      </c>
      <c r="K43" s="18">
        <v>0</v>
      </c>
      <c r="L43" s="18">
        <v>0</v>
      </c>
      <c r="M43" s="18">
        <v>1</v>
      </c>
    </row>
    <row r="44" spans="1:13" ht="4.5" customHeight="1" x14ac:dyDescent="0.15">
      <c r="A44" s="9"/>
      <c r="B44" s="8"/>
      <c r="C44" s="22"/>
      <c r="D44" s="22"/>
      <c r="E44" s="22"/>
      <c r="F44" s="22"/>
      <c r="G44" s="22"/>
      <c r="H44" s="23"/>
      <c r="I44" s="23"/>
      <c r="J44" s="23"/>
      <c r="K44" s="23"/>
      <c r="L44" s="23"/>
      <c r="M44" s="23"/>
    </row>
    <row r="45" spans="1:13" ht="17.25" customHeight="1" x14ac:dyDescent="0.15">
      <c r="A45" s="1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19.5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 t="s">
        <v>63</v>
      </c>
    </row>
    <row r="48" spans="1:13" x14ac:dyDescent="0.15">
      <c r="A48" s="2"/>
      <c r="B48" s="2"/>
      <c r="C48" s="69" t="s">
        <v>34</v>
      </c>
      <c r="D48" s="70"/>
      <c r="E48" s="70"/>
      <c r="F48" s="70"/>
      <c r="G48" s="70"/>
      <c r="H48" s="70"/>
      <c r="I48" s="70"/>
      <c r="J48" s="70"/>
      <c r="K48" s="70"/>
      <c r="L48" s="70"/>
      <c r="M48" s="71"/>
    </row>
    <row r="49" spans="1:13" ht="9" customHeight="1" x14ac:dyDescent="0.15">
      <c r="A49" s="47" t="s">
        <v>37</v>
      </c>
      <c r="B49" s="48"/>
      <c r="C49" s="60" t="s">
        <v>1</v>
      </c>
      <c r="D49" s="54" t="s">
        <v>57</v>
      </c>
      <c r="E49" s="63" t="s">
        <v>58</v>
      </c>
      <c r="F49" s="66" t="s">
        <v>59</v>
      </c>
      <c r="G49" s="66" t="s">
        <v>60</v>
      </c>
      <c r="H49" s="66" t="s">
        <v>2</v>
      </c>
      <c r="I49" s="66" t="s">
        <v>3</v>
      </c>
      <c r="J49" s="63" t="s">
        <v>4</v>
      </c>
      <c r="K49" s="54" t="s">
        <v>61</v>
      </c>
      <c r="L49" s="57" t="s">
        <v>38</v>
      </c>
      <c r="M49" s="54" t="s">
        <v>62</v>
      </c>
    </row>
    <row r="50" spans="1:13" ht="9" customHeight="1" x14ac:dyDescent="0.15">
      <c r="A50" s="47"/>
      <c r="B50" s="48"/>
      <c r="C50" s="61"/>
      <c r="D50" s="55"/>
      <c r="E50" s="64"/>
      <c r="F50" s="67"/>
      <c r="G50" s="67"/>
      <c r="H50" s="67"/>
      <c r="I50" s="67"/>
      <c r="J50" s="64"/>
      <c r="K50" s="55"/>
      <c r="L50" s="58"/>
      <c r="M50" s="55"/>
    </row>
    <row r="51" spans="1:13" ht="15.75" customHeight="1" x14ac:dyDescent="0.15">
      <c r="A51" s="47"/>
      <c r="B51" s="48"/>
      <c r="C51" s="61"/>
      <c r="D51" s="55"/>
      <c r="E51" s="64"/>
      <c r="F51" s="67"/>
      <c r="G51" s="67"/>
      <c r="H51" s="67"/>
      <c r="I51" s="67"/>
      <c r="J51" s="64"/>
      <c r="K51" s="55"/>
      <c r="L51" s="58"/>
      <c r="M51" s="55"/>
    </row>
    <row r="52" spans="1:13" ht="12" customHeight="1" x14ac:dyDescent="0.15">
      <c r="A52" s="47"/>
      <c r="B52" s="48"/>
      <c r="C52" s="61"/>
      <c r="D52" s="55"/>
      <c r="E52" s="64"/>
      <c r="F52" s="67"/>
      <c r="G52" s="67"/>
      <c r="H52" s="67"/>
      <c r="I52" s="67"/>
      <c r="J52" s="64"/>
      <c r="K52" s="55"/>
      <c r="L52" s="58"/>
      <c r="M52" s="55"/>
    </row>
    <row r="53" spans="1:13" x14ac:dyDescent="0.15">
      <c r="A53" s="47"/>
      <c r="B53" s="48"/>
      <c r="C53" s="61"/>
      <c r="D53" s="55"/>
      <c r="E53" s="64"/>
      <c r="F53" s="67"/>
      <c r="G53" s="67"/>
      <c r="H53" s="67"/>
      <c r="I53" s="67"/>
      <c r="J53" s="64"/>
      <c r="K53" s="55"/>
      <c r="L53" s="58"/>
      <c r="M53" s="55"/>
    </row>
    <row r="54" spans="1:13" ht="36" customHeight="1" x14ac:dyDescent="0.15">
      <c r="A54" s="49"/>
      <c r="B54" s="50"/>
      <c r="C54" s="62"/>
      <c r="D54" s="56"/>
      <c r="E54" s="65"/>
      <c r="F54" s="68"/>
      <c r="G54" s="68"/>
      <c r="H54" s="68"/>
      <c r="I54" s="68"/>
      <c r="J54" s="65"/>
      <c r="K54" s="56"/>
      <c r="L54" s="59"/>
      <c r="M54" s="56"/>
    </row>
    <row r="55" spans="1:13" x14ac:dyDescent="0.15"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  <c r="I55" s="26" t="s">
        <v>5</v>
      </c>
      <c r="J55" s="26" t="s">
        <v>5</v>
      </c>
      <c r="K55" s="26" t="s">
        <v>5</v>
      </c>
      <c r="L55" s="26" t="s">
        <v>5</v>
      </c>
      <c r="M55" s="26" t="s">
        <v>5</v>
      </c>
    </row>
    <row r="56" spans="1:13" ht="4.5" customHeight="1" x14ac:dyDescent="0.15"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0.5" customHeight="1" x14ac:dyDescent="0.15">
      <c r="A57" s="33" t="s">
        <v>43</v>
      </c>
      <c r="B57" s="34"/>
      <c r="C57" s="29">
        <f>SUM(C58:C58)</f>
        <v>22.2</v>
      </c>
      <c r="D57" s="29">
        <f t="shared" ref="D57:M57" si="6">SUM(D58:D58)</f>
        <v>0</v>
      </c>
      <c r="E57" s="29">
        <v>1</v>
      </c>
      <c r="F57" s="29">
        <f t="shared" si="6"/>
        <v>0</v>
      </c>
      <c r="G57" s="29">
        <f t="shared" si="6"/>
        <v>0</v>
      </c>
      <c r="H57" s="29">
        <f t="shared" si="6"/>
        <v>1</v>
      </c>
      <c r="I57" s="29">
        <f t="shared" si="6"/>
        <v>0</v>
      </c>
      <c r="J57" s="29">
        <f t="shared" si="6"/>
        <v>19.2</v>
      </c>
      <c r="K57" s="29">
        <f t="shared" si="6"/>
        <v>0</v>
      </c>
      <c r="L57" s="29">
        <f t="shared" si="6"/>
        <v>0</v>
      </c>
      <c r="M57" s="29">
        <f t="shared" si="6"/>
        <v>1</v>
      </c>
    </row>
    <row r="58" spans="1:13" ht="10.5" customHeight="1" x14ac:dyDescent="0.15">
      <c r="B58" s="4" t="s">
        <v>28</v>
      </c>
      <c r="C58" s="18">
        <f>SUM(D58:M58)</f>
        <v>22.2</v>
      </c>
      <c r="D58" s="18">
        <v>0</v>
      </c>
      <c r="E58" s="18">
        <v>1</v>
      </c>
      <c r="F58" s="18">
        <v>0</v>
      </c>
      <c r="G58" s="18">
        <v>0</v>
      </c>
      <c r="H58" s="18">
        <v>1</v>
      </c>
      <c r="I58" s="18">
        <v>0</v>
      </c>
      <c r="J58" s="18">
        <v>19.2</v>
      </c>
      <c r="K58" s="18">
        <v>0</v>
      </c>
      <c r="L58" s="18">
        <v>0</v>
      </c>
      <c r="M58" s="18">
        <v>1</v>
      </c>
    </row>
    <row r="59" spans="1:13" ht="4.5" customHeight="1" x14ac:dyDescent="0.15">
      <c r="B59" s="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0.5" customHeight="1" x14ac:dyDescent="0.15">
      <c r="A60" s="33" t="s">
        <v>44</v>
      </c>
      <c r="B60" s="34"/>
      <c r="C60" s="18">
        <f>SUM(C61:C62)</f>
        <v>50.199999999999996</v>
      </c>
      <c r="D60" s="18">
        <f t="shared" ref="D60:M60" si="7">SUM(D61:D62)</f>
        <v>0</v>
      </c>
      <c r="E60" s="18">
        <f t="shared" si="7"/>
        <v>3.8</v>
      </c>
      <c r="F60" s="18">
        <f t="shared" si="7"/>
        <v>0</v>
      </c>
      <c r="G60" s="18">
        <f t="shared" si="7"/>
        <v>0</v>
      </c>
      <c r="H60" s="18">
        <f t="shared" si="7"/>
        <v>0</v>
      </c>
      <c r="I60" s="18">
        <f t="shared" si="7"/>
        <v>0</v>
      </c>
      <c r="J60" s="18">
        <f t="shared" si="7"/>
        <v>41.1</v>
      </c>
      <c r="K60" s="18">
        <f t="shared" si="7"/>
        <v>0.3</v>
      </c>
      <c r="L60" s="18">
        <f t="shared" si="7"/>
        <v>5</v>
      </c>
      <c r="M60" s="18">
        <f t="shared" si="7"/>
        <v>0</v>
      </c>
    </row>
    <row r="61" spans="1:13" ht="10.5" customHeight="1" x14ac:dyDescent="0.15">
      <c r="B61" s="4" t="s">
        <v>45</v>
      </c>
      <c r="C61" s="18">
        <f>SUM(D61:M61)</f>
        <v>41.599999999999994</v>
      </c>
      <c r="D61" s="18">
        <v>0</v>
      </c>
      <c r="E61" s="18">
        <v>3.8</v>
      </c>
      <c r="F61" s="18">
        <v>0</v>
      </c>
      <c r="G61" s="19">
        <v>0</v>
      </c>
      <c r="H61" s="18">
        <v>0</v>
      </c>
      <c r="I61" s="20">
        <v>0</v>
      </c>
      <c r="J61" s="20">
        <v>32.5</v>
      </c>
      <c r="K61" s="18">
        <v>0.3</v>
      </c>
      <c r="L61" s="18">
        <v>5</v>
      </c>
      <c r="M61" s="18">
        <v>0</v>
      </c>
    </row>
    <row r="62" spans="1:13" ht="10.5" customHeight="1" x14ac:dyDescent="0.15">
      <c r="B62" s="4" t="s">
        <v>29</v>
      </c>
      <c r="C62" s="18">
        <f>SUM(D62:M62)</f>
        <v>8.6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8.6</v>
      </c>
      <c r="K62" s="18">
        <v>0</v>
      </c>
      <c r="L62" s="18">
        <v>0</v>
      </c>
      <c r="M62" s="18">
        <v>0</v>
      </c>
    </row>
    <row r="63" spans="1:13" ht="4.5" customHeight="1" x14ac:dyDescent="0.15">
      <c r="B63" s="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0.5" customHeight="1" x14ac:dyDescent="0.15">
      <c r="A64" s="33" t="s">
        <v>10</v>
      </c>
      <c r="B64" s="34"/>
      <c r="C64" s="18">
        <f>SUM(C65:C66)</f>
        <v>44</v>
      </c>
      <c r="D64" s="18">
        <f t="shared" ref="D64:M64" si="8">SUM(D65:D66)</f>
        <v>0</v>
      </c>
      <c r="E64" s="18">
        <f t="shared" si="8"/>
        <v>4</v>
      </c>
      <c r="F64" s="18">
        <f t="shared" si="8"/>
        <v>0</v>
      </c>
      <c r="G64" s="18">
        <f t="shared" si="8"/>
        <v>0</v>
      </c>
      <c r="H64" s="18">
        <f t="shared" si="8"/>
        <v>2.5</v>
      </c>
      <c r="I64" s="18">
        <f t="shared" si="8"/>
        <v>0</v>
      </c>
      <c r="J64" s="18">
        <f t="shared" si="8"/>
        <v>36.400000000000006</v>
      </c>
      <c r="K64" s="18">
        <f t="shared" si="8"/>
        <v>0</v>
      </c>
      <c r="L64" s="18">
        <f t="shared" si="8"/>
        <v>0</v>
      </c>
      <c r="M64" s="18">
        <f t="shared" si="8"/>
        <v>1.1000000000000001</v>
      </c>
    </row>
    <row r="65" spans="1:13" ht="10.5" customHeight="1" x14ac:dyDescent="0.15">
      <c r="A65" s="4"/>
      <c r="B65" s="4" t="s">
        <v>46</v>
      </c>
      <c r="C65" s="18">
        <f>SUM(D65:M65)</f>
        <v>35.200000000000003</v>
      </c>
      <c r="D65" s="18">
        <v>0</v>
      </c>
      <c r="E65" s="18">
        <v>4</v>
      </c>
      <c r="F65" s="18">
        <v>0</v>
      </c>
      <c r="G65" s="18">
        <v>0</v>
      </c>
      <c r="H65" s="18">
        <v>2.5</v>
      </c>
      <c r="I65" s="18">
        <v>0</v>
      </c>
      <c r="J65" s="18">
        <v>27.6</v>
      </c>
      <c r="K65" s="18">
        <v>0</v>
      </c>
      <c r="L65" s="18">
        <v>0</v>
      </c>
      <c r="M65" s="18">
        <v>1.1000000000000001</v>
      </c>
    </row>
    <row r="66" spans="1:13" ht="10.5" customHeight="1" x14ac:dyDescent="0.15">
      <c r="B66" s="4" t="s">
        <v>30</v>
      </c>
      <c r="C66" s="18">
        <f>SUM(D66:M66)</f>
        <v>8.8000000000000007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8.8000000000000007</v>
      </c>
      <c r="K66" s="18">
        <v>0</v>
      </c>
      <c r="L66" s="18">
        <v>0</v>
      </c>
      <c r="M66" s="18">
        <v>0</v>
      </c>
    </row>
    <row r="67" spans="1:13" ht="4.5" customHeight="1" x14ac:dyDescent="0.15">
      <c r="B67" s="4"/>
      <c r="C67" s="18"/>
      <c r="D67" s="19"/>
      <c r="E67" s="19"/>
      <c r="F67" s="19"/>
      <c r="G67" s="19"/>
      <c r="H67" s="20"/>
      <c r="I67" s="20"/>
      <c r="J67" s="20"/>
      <c r="K67" s="20"/>
      <c r="L67" s="20"/>
      <c r="M67" s="20"/>
    </row>
    <row r="68" spans="1:13" ht="10.5" customHeight="1" x14ac:dyDescent="0.15">
      <c r="A68" s="33" t="s">
        <v>11</v>
      </c>
      <c r="B68" s="34"/>
      <c r="C68" s="18">
        <f>SUM(C69:C70)</f>
        <v>61</v>
      </c>
      <c r="D68" s="18">
        <f t="shared" ref="D68:M68" si="9">SUM(D69:D70)</f>
        <v>3</v>
      </c>
      <c r="E68" s="18">
        <f t="shared" si="9"/>
        <v>2</v>
      </c>
      <c r="F68" s="18">
        <f t="shared" si="9"/>
        <v>0</v>
      </c>
      <c r="G68" s="18">
        <f t="shared" si="9"/>
        <v>0</v>
      </c>
      <c r="H68" s="18">
        <f t="shared" si="9"/>
        <v>0</v>
      </c>
      <c r="I68" s="18">
        <f t="shared" si="9"/>
        <v>1</v>
      </c>
      <c r="J68" s="18">
        <f t="shared" si="9"/>
        <v>48.8</v>
      </c>
      <c r="K68" s="18">
        <f t="shared" si="9"/>
        <v>3.2</v>
      </c>
      <c r="L68" s="18">
        <f t="shared" si="9"/>
        <v>0</v>
      </c>
      <c r="M68" s="18">
        <f t="shared" si="9"/>
        <v>3</v>
      </c>
    </row>
    <row r="69" spans="1:13" ht="10.5" customHeight="1" x14ac:dyDescent="0.15">
      <c r="B69" s="4" t="s">
        <v>47</v>
      </c>
      <c r="C69" s="18">
        <f>SUM(D69:M69)</f>
        <v>56</v>
      </c>
      <c r="D69" s="19">
        <v>3</v>
      </c>
      <c r="E69" s="18">
        <v>2</v>
      </c>
      <c r="F69" s="18">
        <v>0</v>
      </c>
      <c r="G69" s="18">
        <v>0</v>
      </c>
      <c r="H69" s="18">
        <v>0</v>
      </c>
      <c r="I69" s="18">
        <v>1</v>
      </c>
      <c r="J69" s="20">
        <v>43.8</v>
      </c>
      <c r="K69" s="18">
        <v>3.2</v>
      </c>
      <c r="L69" s="18">
        <v>0</v>
      </c>
      <c r="M69" s="18">
        <v>3</v>
      </c>
    </row>
    <row r="70" spans="1:13" ht="10.5" customHeight="1" x14ac:dyDescent="0.15">
      <c r="B70" s="4" t="s">
        <v>31</v>
      </c>
      <c r="C70" s="18">
        <f>SUM(D70:M70)</f>
        <v>5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5</v>
      </c>
      <c r="K70" s="18">
        <v>0</v>
      </c>
      <c r="L70" s="18">
        <v>0</v>
      </c>
      <c r="M70" s="20">
        <v>0</v>
      </c>
    </row>
    <row r="71" spans="1:13" ht="4.5" customHeight="1" x14ac:dyDescent="0.15">
      <c r="B71" s="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10.5" customHeight="1" x14ac:dyDescent="0.15">
      <c r="A72" s="33" t="s">
        <v>12</v>
      </c>
      <c r="B72" s="34"/>
      <c r="C72" s="18">
        <f>SUM(C73:C74)</f>
        <v>114.5</v>
      </c>
      <c r="D72" s="18">
        <f t="shared" ref="D72:M72" si="10">SUM(D73:D74)</f>
        <v>4</v>
      </c>
      <c r="E72" s="18">
        <f t="shared" si="10"/>
        <v>0</v>
      </c>
      <c r="F72" s="18">
        <f t="shared" si="10"/>
        <v>0</v>
      </c>
      <c r="G72" s="18">
        <f t="shared" si="10"/>
        <v>0</v>
      </c>
      <c r="H72" s="18">
        <f t="shared" si="10"/>
        <v>6</v>
      </c>
      <c r="I72" s="18">
        <f t="shared" si="10"/>
        <v>2</v>
      </c>
      <c r="J72" s="18">
        <f t="shared" si="10"/>
        <v>77.8</v>
      </c>
      <c r="K72" s="18">
        <f t="shared" si="10"/>
        <v>11.5</v>
      </c>
      <c r="L72" s="18">
        <f t="shared" si="10"/>
        <v>5.4</v>
      </c>
      <c r="M72" s="18">
        <f t="shared" si="10"/>
        <v>7.8</v>
      </c>
    </row>
    <row r="73" spans="1:13" ht="10.5" customHeight="1" x14ac:dyDescent="0.15">
      <c r="B73" s="4" t="s">
        <v>32</v>
      </c>
      <c r="C73" s="18">
        <f>SUM(D73:M73)</f>
        <v>96.5</v>
      </c>
      <c r="D73" s="18">
        <v>2</v>
      </c>
      <c r="E73" s="18">
        <v>0</v>
      </c>
      <c r="F73" s="18">
        <v>0</v>
      </c>
      <c r="G73" s="18">
        <v>0</v>
      </c>
      <c r="H73" s="18">
        <v>6</v>
      </c>
      <c r="I73" s="18">
        <v>2</v>
      </c>
      <c r="J73" s="18">
        <v>64.8</v>
      </c>
      <c r="K73" s="18">
        <v>8.5</v>
      </c>
      <c r="L73" s="18">
        <v>5.4</v>
      </c>
      <c r="M73" s="20">
        <v>7.8</v>
      </c>
    </row>
    <row r="74" spans="1:13" ht="10.5" customHeight="1" x14ac:dyDescent="0.15">
      <c r="B74" s="4" t="s">
        <v>48</v>
      </c>
      <c r="C74" s="18">
        <f>SUM(D74:M74)</f>
        <v>18</v>
      </c>
      <c r="D74" s="18">
        <v>2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13</v>
      </c>
      <c r="K74" s="18">
        <v>3</v>
      </c>
      <c r="L74" s="18">
        <v>0</v>
      </c>
      <c r="M74" s="18">
        <v>0</v>
      </c>
    </row>
    <row r="75" spans="1:13" ht="4.5" customHeight="1" x14ac:dyDescent="0.15">
      <c r="B75" s="4"/>
      <c r="C75" s="18"/>
      <c r="D75" s="19"/>
      <c r="E75" s="19"/>
      <c r="F75" s="19"/>
      <c r="G75" s="19"/>
      <c r="H75" s="20"/>
      <c r="I75" s="20"/>
      <c r="J75" s="20"/>
      <c r="K75" s="20"/>
      <c r="L75" s="20"/>
      <c r="M75" s="20"/>
    </row>
    <row r="76" spans="1:13" ht="10.5" customHeight="1" x14ac:dyDescent="0.15">
      <c r="A76" s="33" t="s">
        <v>49</v>
      </c>
      <c r="B76" s="34"/>
      <c r="C76" s="18">
        <f>SUM(C77:C77)</f>
        <v>25.3</v>
      </c>
      <c r="D76" s="18">
        <f t="shared" ref="D76:M76" si="11">SUM(D77:D77)</f>
        <v>1</v>
      </c>
      <c r="E76" s="18">
        <f t="shared" si="11"/>
        <v>0</v>
      </c>
      <c r="F76" s="18">
        <f t="shared" si="11"/>
        <v>0</v>
      </c>
      <c r="G76" s="18">
        <f t="shared" si="11"/>
        <v>0</v>
      </c>
      <c r="H76" s="18">
        <f t="shared" si="11"/>
        <v>2</v>
      </c>
      <c r="I76" s="18">
        <f t="shared" si="11"/>
        <v>0</v>
      </c>
      <c r="J76" s="18">
        <f t="shared" si="11"/>
        <v>22.3</v>
      </c>
      <c r="K76" s="18">
        <f t="shared" si="11"/>
        <v>0</v>
      </c>
      <c r="L76" s="18">
        <f t="shared" si="11"/>
        <v>0</v>
      </c>
      <c r="M76" s="18">
        <f t="shared" si="11"/>
        <v>0</v>
      </c>
    </row>
    <row r="77" spans="1:13" ht="10.5" customHeight="1" x14ac:dyDescent="0.15">
      <c r="B77" s="4" t="s">
        <v>33</v>
      </c>
      <c r="C77" s="18">
        <f>SUM(D77:M77)</f>
        <v>25.3</v>
      </c>
      <c r="D77" s="18">
        <v>1</v>
      </c>
      <c r="E77" s="18">
        <v>0</v>
      </c>
      <c r="F77" s="18">
        <v>0</v>
      </c>
      <c r="G77" s="18">
        <v>0</v>
      </c>
      <c r="H77" s="18">
        <v>2</v>
      </c>
      <c r="I77" s="18">
        <v>0</v>
      </c>
      <c r="J77" s="20">
        <v>22.3</v>
      </c>
      <c r="K77" s="18">
        <v>0</v>
      </c>
      <c r="L77" s="20">
        <v>0</v>
      </c>
      <c r="M77" s="20">
        <v>0</v>
      </c>
    </row>
    <row r="78" spans="1:13" ht="4.5" customHeight="1" x14ac:dyDescent="0.15">
      <c r="B78" s="4"/>
      <c r="C78" s="18"/>
      <c r="D78" s="19"/>
      <c r="E78" s="19"/>
      <c r="F78" s="19"/>
      <c r="G78" s="19"/>
      <c r="H78" s="20"/>
      <c r="I78" s="20"/>
      <c r="J78" s="20"/>
      <c r="K78" s="20"/>
      <c r="L78" s="20"/>
      <c r="M78" s="20"/>
    </row>
    <row r="79" spans="1:13" ht="10.5" customHeight="1" x14ac:dyDescent="0.15">
      <c r="A79" s="33" t="s">
        <v>50</v>
      </c>
      <c r="B79" s="34"/>
      <c r="C79" s="18">
        <f>SUM(C80:C80)</f>
        <v>44.4</v>
      </c>
      <c r="D79" s="18">
        <f t="shared" ref="D79:M79" si="12">SUM(D80:D80)</f>
        <v>4</v>
      </c>
      <c r="E79" s="18">
        <f t="shared" si="12"/>
        <v>1</v>
      </c>
      <c r="F79" s="18">
        <f t="shared" si="12"/>
        <v>0</v>
      </c>
      <c r="G79" s="18">
        <f t="shared" si="12"/>
        <v>0</v>
      </c>
      <c r="H79" s="18">
        <f t="shared" si="12"/>
        <v>0</v>
      </c>
      <c r="I79" s="18">
        <f t="shared" si="12"/>
        <v>0</v>
      </c>
      <c r="J79" s="18">
        <f t="shared" si="12"/>
        <v>36.4</v>
      </c>
      <c r="K79" s="18">
        <f t="shared" si="12"/>
        <v>0</v>
      </c>
      <c r="L79" s="18">
        <f t="shared" si="12"/>
        <v>3</v>
      </c>
      <c r="M79" s="18">
        <f t="shared" si="12"/>
        <v>0</v>
      </c>
    </row>
    <row r="80" spans="1:13" ht="10.5" customHeight="1" x14ac:dyDescent="0.15">
      <c r="B80" s="4" t="s">
        <v>51</v>
      </c>
      <c r="C80" s="18">
        <f>SUM(D80:M80)</f>
        <v>44.4</v>
      </c>
      <c r="D80" s="18">
        <v>4</v>
      </c>
      <c r="E80" s="18">
        <v>1</v>
      </c>
      <c r="F80" s="18">
        <v>0</v>
      </c>
      <c r="G80" s="18">
        <v>0</v>
      </c>
      <c r="H80" s="18">
        <v>0</v>
      </c>
      <c r="I80" s="18">
        <v>0</v>
      </c>
      <c r="J80" s="18">
        <v>36.4</v>
      </c>
      <c r="K80" s="20">
        <v>0</v>
      </c>
      <c r="L80" s="18">
        <v>3</v>
      </c>
      <c r="M80" s="18">
        <v>0</v>
      </c>
    </row>
    <row r="81" spans="1:13" ht="4.5" customHeight="1" x14ac:dyDescent="0.15">
      <c r="A81" s="9"/>
      <c r="B81" s="8"/>
      <c r="C81" s="22"/>
      <c r="D81" s="22"/>
      <c r="E81" s="22"/>
      <c r="F81" s="22"/>
      <c r="G81" s="22"/>
      <c r="H81" s="23"/>
      <c r="I81" s="23"/>
      <c r="J81" s="23"/>
      <c r="K81" s="23"/>
      <c r="L81" s="23"/>
      <c r="M81" s="23"/>
    </row>
    <row r="82" spans="1:13" ht="17.25" customHeight="1" x14ac:dyDescent="0.15">
      <c r="A82" s="1" t="s">
        <v>55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1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</row>
    <row r="84" spans="1:13" x14ac:dyDescent="0.1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x14ac:dyDescent="0.1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x14ac:dyDescent="0.1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x14ac:dyDescent="0.1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x14ac:dyDescent="0.1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x14ac:dyDescent="0.1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x14ac:dyDescent="0.1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x14ac:dyDescent="0.1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1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x14ac:dyDescent="0.1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x14ac:dyDescent="0.1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3:13" x14ac:dyDescent="0.1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3:13" x14ac:dyDescent="0.1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3:13" x14ac:dyDescent="0.1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3:13" x14ac:dyDescent="0.1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1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1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1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1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1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1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1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1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1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1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1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1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1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3:13" x14ac:dyDescent="0.1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</sheetData>
  <mergeCells count="40">
    <mergeCell ref="A68:B68"/>
    <mergeCell ref="A76:B76"/>
    <mergeCell ref="A28:B28"/>
    <mergeCell ref="A39:B39"/>
    <mergeCell ref="C48:M48"/>
    <mergeCell ref="F49:F54"/>
    <mergeCell ref="G49:G54"/>
    <mergeCell ref="H49:H54"/>
    <mergeCell ref="C5:C10"/>
    <mergeCell ref="D5:D10"/>
    <mergeCell ref="E5:E10"/>
    <mergeCell ref="C4:M4"/>
    <mergeCell ref="A57:B57"/>
    <mergeCell ref="L5:L10"/>
    <mergeCell ref="H5:H10"/>
    <mergeCell ref="I5:I10"/>
    <mergeCell ref="J5:J10"/>
    <mergeCell ref="K5:K10"/>
    <mergeCell ref="M5:M10"/>
    <mergeCell ref="A22:B22"/>
    <mergeCell ref="A32:B32"/>
    <mergeCell ref="A13:B13"/>
    <mergeCell ref="A15:B15"/>
    <mergeCell ref="A17:B17"/>
    <mergeCell ref="G5:G10"/>
    <mergeCell ref="K49:K54"/>
    <mergeCell ref="L49:L54"/>
    <mergeCell ref="M49:M54"/>
    <mergeCell ref="A79:B79"/>
    <mergeCell ref="A60:B60"/>
    <mergeCell ref="A64:B64"/>
    <mergeCell ref="A72:B72"/>
    <mergeCell ref="A49:B54"/>
    <mergeCell ref="C49:C54"/>
    <mergeCell ref="D49:D54"/>
    <mergeCell ref="E49:E54"/>
    <mergeCell ref="I49:I54"/>
    <mergeCell ref="J49:J54"/>
    <mergeCell ref="A5:B10"/>
    <mergeCell ref="F5:F10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  <ignoredErrors>
    <ignoredError sqref="C15 C18:C20 C23:C26 C29:C30 C33:C35 C58 C61:C62 C65:C66 C73:C74 C36:C37 C40:C43 C80 C77 C69:C7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M123"/>
  <sheetViews>
    <sheetView showGridLines="0" zoomScale="150" zoomScaleNormal="150" zoomScaleSheetLayoutView="160" workbookViewId="0">
      <selection activeCell="E1" sqref="D1:M1"/>
    </sheetView>
  </sheetViews>
  <sheetFormatPr defaultColWidth="8" defaultRowHeight="7.15" x14ac:dyDescent="0.15"/>
  <cols>
    <col min="1" max="1" width="1" style="1" customWidth="1"/>
    <col min="2" max="3" width="5.625" style="1" customWidth="1"/>
    <col min="4" max="13" width="4.6875" style="1" customWidth="1"/>
    <col min="14" max="16384" width="8" style="1"/>
  </cols>
  <sheetData>
    <row r="3" spans="1:13" x14ac:dyDescent="0.15">
      <c r="M3" s="7" t="s">
        <v>63</v>
      </c>
    </row>
    <row r="4" spans="1:13" x14ac:dyDescent="0.15">
      <c r="A4" s="2"/>
      <c r="B4" s="2"/>
      <c r="C4" s="30" t="s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9" customHeight="1" x14ac:dyDescent="0.15">
      <c r="A5" s="47" t="s">
        <v>37</v>
      </c>
      <c r="B5" s="48"/>
      <c r="C5" s="51" t="s">
        <v>1</v>
      </c>
      <c r="D5" s="35" t="s">
        <v>57</v>
      </c>
      <c r="E5" s="44" t="s">
        <v>58</v>
      </c>
      <c r="F5" s="41" t="s">
        <v>59</v>
      </c>
      <c r="G5" s="41" t="s">
        <v>60</v>
      </c>
      <c r="H5" s="41" t="s">
        <v>2</v>
      </c>
      <c r="I5" s="41" t="s">
        <v>3</v>
      </c>
      <c r="J5" s="44" t="s">
        <v>4</v>
      </c>
      <c r="K5" s="35" t="s">
        <v>61</v>
      </c>
      <c r="L5" s="38" t="s">
        <v>38</v>
      </c>
      <c r="M5" s="35" t="s">
        <v>62</v>
      </c>
    </row>
    <row r="6" spans="1:13" ht="9" customHeight="1" x14ac:dyDescent="0.15">
      <c r="A6" s="47"/>
      <c r="B6" s="48"/>
      <c r="C6" s="52"/>
      <c r="D6" s="36"/>
      <c r="E6" s="45"/>
      <c r="F6" s="42"/>
      <c r="G6" s="42"/>
      <c r="H6" s="42"/>
      <c r="I6" s="42"/>
      <c r="J6" s="45"/>
      <c r="K6" s="36"/>
      <c r="L6" s="39"/>
      <c r="M6" s="36"/>
    </row>
    <row r="7" spans="1:13" ht="15.75" customHeight="1" x14ac:dyDescent="0.15">
      <c r="A7" s="47"/>
      <c r="B7" s="48"/>
      <c r="C7" s="52"/>
      <c r="D7" s="36"/>
      <c r="E7" s="45"/>
      <c r="F7" s="42"/>
      <c r="G7" s="42"/>
      <c r="H7" s="42"/>
      <c r="I7" s="42"/>
      <c r="J7" s="45"/>
      <c r="K7" s="36"/>
      <c r="L7" s="39"/>
      <c r="M7" s="36"/>
    </row>
    <row r="8" spans="1:13" ht="12" customHeight="1" x14ac:dyDescent="0.15">
      <c r="A8" s="47"/>
      <c r="B8" s="48"/>
      <c r="C8" s="52"/>
      <c r="D8" s="36"/>
      <c r="E8" s="45"/>
      <c r="F8" s="42"/>
      <c r="G8" s="42"/>
      <c r="H8" s="42"/>
      <c r="I8" s="42"/>
      <c r="J8" s="45"/>
      <c r="K8" s="36"/>
      <c r="L8" s="39"/>
      <c r="M8" s="36"/>
    </row>
    <row r="9" spans="1:13" x14ac:dyDescent="0.15">
      <c r="A9" s="47"/>
      <c r="B9" s="48"/>
      <c r="C9" s="52"/>
      <c r="D9" s="36"/>
      <c r="E9" s="45"/>
      <c r="F9" s="42"/>
      <c r="G9" s="42"/>
      <c r="H9" s="42"/>
      <c r="I9" s="42"/>
      <c r="J9" s="45"/>
      <c r="K9" s="36"/>
      <c r="L9" s="39"/>
      <c r="M9" s="36"/>
    </row>
    <row r="10" spans="1:13" ht="38.25" customHeight="1" x14ac:dyDescent="0.15">
      <c r="A10" s="49"/>
      <c r="B10" s="50"/>
      <c r="C10" s="53"/>
      <c r="D10" s="37"/>
      <c r="E10" s="46"/>
      <c r="F10" s="43"/>
      <c r="G10" s="43"/>
      <c r="H10" s="43"/>
      <c r="I10" s="43"/>
      <c r="J10" s="46"/>
      <c r="K10" s="37"/>
      <c r="L10" s="40"/>
      <c r="M10" s="37"/>
    </row>
    <row r="11" spans="1:13" x14ac:dyDescent="0.15"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3" t="s">
        <v>5</v>
      </c>
      <c r="M11" s="3" t="s">
        <v>5</v>
      </c>
    </row>
    <row r="12" spans="1:13" ht="3" customHeight="1" x14ac:dyDescent="0.15">
      <c r="C12" s="5"/>
      <c r="D12" s="6"/>
      <c r="E12" s="6"/>
      <c r="F12" s="6"/>
      <c r="G12" s="6"/>
      <c r="H12" s="6"/>
      <c r="I12" s="6"/>
      <c r="J12" s="6"/>
      <c r="K12" s="6"/>
      <c r="L12" s="6"/>
      <c r="M12" s="5"/>
    </row>
    <row r="13" spans="1:13" ht="10.5" customHeight="1" x14ac:dyDescent="0.15">
      <c r="A13" s="33" t="s">
        <v>0</v>
      </c>
      <c r="B13" s="34"/>
      <c r="C13" s="18">
        <f>SUM(D13:M13)</f>
        <v>639.20000000000005</v>
      </c>
      <c r="D13" s="19">
        <f t="shared" ref="D13:M13" si="0">SUM(D15,D17,D22,D28,D32,D39,D57,D60,D64,D68,D72,D76,D79)</f>
        <v>362.40000000000003</v>
      </c>
      <c r="E13" s="19">
        <f t="shared" si="0"/>
        <v>161.6</v>
      </c>
      <c r="F13" s="19">
        <f t="shared" si="0"/>
        <v>59</v>
      </c>
      <c r="G13" s="19">
        <f t="shared" si="0"/>
        <v>2.6</v>
      </c>
      <c r="H13" s="19">
        <f t="shared" si="0"/>
        <v>0</v>
      </c>
      <c r="I13" s="19">
        <f t="shared" si="0"/>
        <v>1</v>
      </c>
      <c r="J13" s="19">
        <f t="shared" si="0"/>
        <v>21.6</v>
      </c>
      <c r="K13" s="19">
        <f t="shared" si="0"/>
        <v>0</v>
      </c>
      <c r="L13" s="19">
        <f t="shared" si="0"/>
        <v>29</v>
      </c>
      <c r="M13" s="19">
        <f t="shared" si="0"/>
        <v>2</v>
      </c>
    </row>
    <row r="14" spans="1:13" ht="4.5" customHeight="1" x14ac:dyDescent="0.15">
      <c r="A14" s="4"/>
      <c r="B14" s="4"/>
      <c r="C14" s="18"/>
      <c r="D14" s="19"/>
      <c r="E14" s="19"/>
      <c r="F14" s="19"/>
      <c r="G14" s="19"/>
      <c r="H14" s="20"/>
      <c r="I14" s="20"/>
      <c r="J14" s="20"/>
      <c r="K14" s="20"/>
      <c r="L14" s="20"/>
      <c r="M14" s="21"/>
    </row>
    <row r="15" spans="1:13" ht="10.5" customHeight="1" x14ac:dyDescent="0.15">
      <c r="A15" s="33" t="s">
        <v>13</v>
      </c>
      <c r="B15" s="34"/>
      <c r="C15" s="18">
        <f>SUM(D15:M15)</f>
        <v>256.8</v>
      </c>
      <c r="D15" s="19">
        <v>123.9</v>
      </c>
      <c r="E15" s="19">
        <v>85.9</v>
      </c>
      <c r="F15" s="19">
        <v>19.8</v>
      </c>
      <c r="G15" s="19">
        <v>2.6</v>
      </c>
      <c r="H15" s="20">
        <v>0</v>
      </c>
      <c r="I15" s="20">
        <v>1</v>
      </c>
      <c r="J15" s="20">
        <v>6.6</v>
      </c>
      <c r="K15" s="20">
        <v>0</v>
      </c>
      <c r="L15" s="20">
        <v>16</v>
      </c>
      <c r="M15" s="21">
        <v>1</v>
      </c>
    </row>
    <row r="16" spans="1:13" ht="4.5" customHeight="1" x14ac:dyDescent="0.15">
      <c r="B16" s="10"/>
      <c r="C16" s="18"/>
      <c r="D16" s="19"/>
      <c r="E16" s="19"/>
      <c r="F16" s="19"/>
      <c r="G16" s="19"/>
      <c r="H16" s="20"/>
      <c r="I16" s="20"/>
      <c r="J16" s="20"/>
      <c r="K16" s="20"/>
      <c r="L16" s="20"/>
      <c r="M16" s="21"/>
    </row>
    <row r="17" spans="1:13" ht="10.5" customHeight="1" x14ac:dyDescent="0.15">
      <c r="A17" s="33" t="s">
        <v>35</v>
      </c>
      <c r="B17" s="34"/>
      <c r="C17" s="18">
        <f>SUM(C18:C20)</f>
        <v>7.2</v>
      </c>
      <c r="D17" s="18">
        <f t="shared" ref="D17:M17" si="1">SUM(D18:D20)</f>
        <v>7</v>
      </c>
      <c r="E17" s="18">
        <f t="shared" si="1"/>
        <v>0</v>
      </c>
      <c r="F17" s="18">
        <f t="shared" si="1"/>
        <v>0</v>
      </c>
      <c r="G17" s="18">
        <f t="shared" si="1"/>
        <v>0</v>
      </c>
      <c r="H17" s="18">
        <f t="shared" si="1"/>
        <v>0</v>
      </c>
      <c r="I17" s="18">
        <f t="shared" si="1"/>
        <v>0</v>
      </c>
      <c r="J17" s="18">
        <f t="shared" si="1"/>
        <v>0.2</v>
      </c>
      <c r="K17" s="18">
        <f t="shared" si="1"/>
        <v>0</v>
      </c>
      <c r="L17" s="18">
        <f t="shared" si="1"/>
        <v>0</v>
      </c>
      <c r="M17" s="18">
        <f t="shared" si="1"/>
        <v>0</v>
      </c>
    </row>
    <row r="18" spans="1:13" ht="10.5" customHeight="1" x14ac:dyDescent="0.15">
      <c r="B18" s="4" t="s">
        <v>14</v>
      </c>
      <c r="C18" s="18">
        <f>SUM(D18:M18)</f>
        <v>7.2</v>
      </c>
      <c r="D18" s="18">
        <v>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0.2</v>
      </c>
      <c r="K18" s="18">
        <v>0</v>
      </c>
      <c r="L18" s="18">
        <v>0</v>
      </c>
      <c r="M18" s="18">
        <v>0</v>
      </c>
    </row>
    <row r="19" spans="1:13" ht="10.5" customHeight="1" x14ac:dyDescent="0.15">
      <c r="B19" s="4" t="s">
        <v>15</v>
      </c>
      <c r="C19" s="18">
        <f>SUM(D19:M19)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</row>
    <row r="20" spans="1:13" ht="10.5" customHeight="1" x14ac:dyDescent="0.15">
      <c r="B20" s="4" t="s">
        <v>16</v>
      </c>
      <c r="C20" s="18">
        <f>SUM(D20:M20)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</row>
    <row r="21" spans="1:13" ht="4.5" customHeight="1" x14ac:dyDescent="0.15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0.5" customHeight="1" x14ac:dyDescent="0.15">
      <c r="A22" s="33" t="s">
        <v>6</v>
      </c>
      <c r="B22" s="34"/>
      <c r="C22" s="18">
        <f>SUM(C23:C26)</f>
        <v>57.2</v>
      </c>
      <c r="D22" s="18">
        <f t="shared" ref="D22:M22" si="2">SUM(D23:D26)</f>
        <v>15.8</v>
      </c>
      <c r="E22" s="18">
        <f t="shared" si="2"/>
        <v>33.4</v>
      </c>
      <c r="F22" s="18">
        <f t="shared" si="2"/>
        <v>5</v>
      </c>
      <c r="G22" s="18">
        <f t="shared" si="2"/>
        <v>0</v>
      </c>
      <c r="H22" s="18">
        <f t="shared" si="2"/>
        <v>0</v>
      </c>
      <c r="I22" s="18">
        <f t="shared" si="2"/>
        <v>0</v>
      </c>
      <c r="J22" s="18">
        <f t="shared" si="2"/>
        <v>2</v>
      </c>
      <c r="K22" s="18">
        <f t="shared" si="2"/>
        <v>0</v>
      </c>
      <c r="L22" s="18">
        <f t="shared" si="2"/>
        <v>1</v>
      </c>
      <c r="M22" s="18">
        <f t="shared" si="2"/>
        <v>0</v>
      </c>
    </row>
    <row r="23" spans="1:13" ht="10.5" customHeight="1" x14ac:dyDescent="0.15">
      <c r="B23" s="4" t="s">
        <v>17</v>
      </c>
      <c r="C23" s="18">
        <f>SUM(D23:M23)</f>
        <v>52.2</v>
      </c>
      <c r="D23" s="18">
        <v>15.8</v>
      </c>
      <c r="E23" s="18">
        <v>33.4</v>
      </c>
      <c r="F23" s="18">
        <v>2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1</v>
      </c>
      <c r="M23" s="18">
        <v>0</v>
      </c>
    </row>
    <row r="24" spans="1:13" ht="10.5" customHeight="1" x14ac:dyDescent="0.15">
      <c r="B24" s="4" t="s">
        <v>18</v>
      </c>
      <c r="C24" s="18">
        <f>SUM(D24:M24)</f>
        <v>1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1</v>
      </c>
      <c r="K24" s="18">
        <v>0</v>
      </c>
      <c r="L24" s="18">
        <v>0</v>
      </c>
      <c r="M24" s="18">
        <v>0</v>
      </c>
    </row>
    <row r="25" spans="1:13" ht="10.5" customHeight="1" x14ac:dyDescent="0.15">
      <c r="B25" s="4" t="s">
        <v>39</v>
      </c>
      <c r="C25" s="18">
        <f>SUM(D25:M25)</f>
        <v>3</v>
      </c>
      <c r="D25" s="18">
        <v>0</v>
      </c>
      <c r="E25" s="18">
        <v>0</v>
      </c>
      <c r="F25" s="18">
        <v>2</v>
      </c>
      <c r="G25" s="18">
        <v>0</v>
      </c>
      <c r="H25" s="18">
        <v>0</v>
      </c>
      <c r="I25" s="18">
        <v>0</v>
      </c>
      <c r="J25" s="18">
        <v>1</v>
      </c>
      <c r="K25" s="18">
        <v>0</v>
      </c>
      <c r="L25" s="18">
        <v>0</v>
      </c>
      <c r="M25" s="18">
        <v>0</v>
      </c>
    </row>
    <row r="26" spans="1:13" ht="10.5" customHeight="1" x14ac:dyDescent="0.15">
      <c r="B26" s="4" t="s">
        <v>19</v>
      </c>
      <c r="C26" s="18">
        <f>SUM(D26:M26)</f>
        <v>1</v>
      </c>
      <c r="D26" s="18">
        <v>0</v>
      </c>
      <c r="E26" s="18">
        <v>0</v>
      </c>
      <c r="F26" s="18">
        <v>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</row>
    <row r="27" spans="1:13" ht="4.5" customHeight="1" x14ac:dyDescent="0.15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0.5" customHeight="1" x14ac:dyDescent="0.15">
      <c r="A28" s="33" t="s">
        <v>7</v>
      </c>
      <c r="B28" s="34"/>
      <c r="C28" s="18">
        <f>SUM(C29:C30)</f>
        <v>0.3</v>
      </c>
      <c r="D28" s="18">
        <f t="shared" ref="D28:M28" si="3">SUM(D29:D30)</f>
        <v>0</v>
      </c>
      <c r="E28" s="18">
        <f t="shared" si="3"/>
        <v>0</v>
      </c>
      <c r="F28" s="18">
        <f t="shared" si="3"/>
        <v>0.3</v>
      </c>
      <c r="G28" s="18">
        <f t="shared" si="3"/>
        <v>0</v>
      </c>
      <c r="H28" s="18">
        <f t="shared" si="3"/>
        <v>0</v>
      </c>
      <c r="I28" s="18">
        <f t="shared" si="3"/>
        <v>0</v>
      </c>
      <c r="J28" s="18">
        <f t="shared" si="3"/>
        <v>0</v>
      </c>
      <c r="K28" s="18">
        <f t="shared" si="3"/>
        <v>0</v>
      </c>
      <c r="L28" s="18">
        <f t="shared" si="3"/>
        <v>0</v>
      </c>
      <c r="M28" s="18">
        <f t="shared" si="3"/>
        <v>0</v>
      </c>
    </row>
    <row r="29" spans="1:13" ht="10.5" customHeight="1" x14ac:dyDescent="0.15">
      <c r="B29" s="4" t="s">
        <v>40</v>
      </c>
      <c r="C29" s="18">
        <f>SUM(D29:M29)</f>
        <v>0.3</v>
      </c>
      <c r="D29" s="18">
        <v>0</v>
      </c>
      <c r="E29" s="18">
        <v>0</v>
      </c>
      <c r="F29" s="18">
        <v>0.3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</row>
    <row r="30" spans="1:13" ht="10.5" customHeight="1" x14ac:dyDescent="0.15">
      <c r="B30" s="4" t="s">
        <v>41</v>
      </c>
      <c r="C30" s="18">
        <f>SUM(D30:M30)</f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</row>
    <row r="31" spans="1:13" ht="4.5" customHeight="1" x14ac:dyDescent="0.15">
      <c r="B31" s="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0.5" customHeight="1" x14ac:dyDescent="0.15">
      <c r="A32" s="33" t="s">
        <v>8</v>
      </c>
      <c r="B32" s="34"/>
      <c r="C32" s="18">
        <f>SUM(C33:C37)</f>
        <v>39.900000000000006</v>
      </c>
      <c r="D32" s="18">
        <f t="shared" ref="D32:M32" si="4">SUM(D33:D37)</f>
        <v>24</v>
      </c>
      <c r="E32" s="18">
        <f t="shared" si="4"/>
        <v>13.7</v>
      </c>
      <c r="F32" s="18">
        <f t="shared" si="4"/>
        <v>0</v>
      </c>
      <c r="G32" s="18">
        <f t="shared" si="4"/>
        <v>0</v>
      </c>
      <c r="H32" s="18">
        <f t="shared" si="4"/>
        <v>0</v>
      </c>
      <c r="I32" s="18">
        <f t="shared" si="4"/>
        <v>0</v>
      </c>
      <c r="J32" s="18">
        <f t="shared" si="4"/>
        <v>2.2000000000000002</v>
      </c>
      <c r="K32" s="18">
        <f t="shared" si="4"/>
        <v>0</v>
      </c>
      <c r="L32" s="18">
        <f t="shared" si="4"/>
        <v>0</v>
      </c>
      <c r="M32" s="18">
        <f t="shared" si="4"/>
        <v>0</v>
      </c>
    </row>
    <row r="33" spans="1:13" ht="10.5" customHeight="1" x14ac:dyDescent="0.15">
      <c r="B33" s="4" t="s">
        <v>22</v>
      </c>
      <c r="C33" s="18">
        <f>SUM(D33:M33)</f>
        <v>37.700000000000003</v>
      </c>
      <c r="D33" s="18">
        <v>24</v>
      </c>
      <c r="E33" s="18">
        <v>13.7</v>
      </c>
      <c r="F33" s="18">
        <v>0</v>
      </c>
      <c r="G33" s="18">
        <v>0</v>
      </c>
      <c r="H33" s="18">
        <v>0</v>
      </c>
      <c r="I33" s="18">
        <v>0</v>
      </c>
      <c r="J33" s="20">
        <v>0</v>
      </c>
      <c r="K33" s="20">
        <v>0</v>
      </c>
      <c r="L33" s="18">
        <v>0</v>
      </c>
      <c r="M33" s="18">
        <v>0</v>
      </c>
    </row>
    <row r="34" spans="1:13" ht="10.5" customHeight="1" x14ac:dyDescent="0.15">
      <c r="B34" s="4" t="s">
        <v>20</v>
      </c>
      <c r="C34" s="18">
        <f>SUM(D34:M34)</f>
        <v>2.2000000000000002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2.2000000000000002</v>
      </c>
      <c r="K34" s="18">
        <v>0</v>
      </c>
      <c r="L34" s="18">
        <v>0</v>
      </c>
      <c r="M34" s="18">
        <v>0</v>
      </c>
    </row>
    <row r="35" spans="1:13" ht="10.5" customHeight="1" x14ac:dyDescent="0.15">
      <c r="B35" s="4" t="s">
        <v>23</v>
      </c>
      <c r="C35" s="18">
        <f>SUM(D35:M35)</f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</row>
    <row r="36" spans="1:13" ht="10.5" customHeight="1" x14ac:dyDescent="0.15">
      <c r="B36" s="4" t="s">
        <v>25</v>
      </c>
      <c r="C36" s="18">
        <f>SUM(D36:M36)</f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 ht="10.5" customHeight="1" x14ac:dyDescent="0.15">
      <c r="B37" s="4" t="s">
        <v>21</v>
      </c>
      <c r="C37" s="18">
        <f>SUM(D37:M37)</f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</row>
    <row r="38" spans="1:13" ht="4.5" customHeight="1" x14ac:dyDescent="0.15">
      <c r="B38" s="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0.5" customHeight="1" x14ac:dyDescent="0.15">
      <c r="A39" s="33" t="s">
        <v>9</v>
      </c>
      <c r="B39" s="34"/>
      <c r="C39" s="18">
        <f>SUM(C40:C43)</f>
        <v>105.6</v>
      </c>
      <c r="D39" s="18">
        <f t="shared" ref="D39:M39" si="5">SUM(D40:D43)</f>
        <v>77.599999999999994</v>
      </c>
      <c r="E39" s="18">
        <f t="shared" si="5"/>
        <v>0.1</v>
      </c>
      <c r="F39" s="18">
        <f t="shared" si="5"/>
        <v>17.2</v>
      </c>
      <c r="G39" s="18">
        <f t="shared" si="5"/>
        <v>0</v>
      </c>
      <c r="H39" s="18">
        <f t="shared" si="5"/>
        <v>0</v>
      </c>
      <c r="I39" s="18">
        <f t="shared" si="5"/>
        <v>0</v>
      </c>
      <c r="J39" s="18">
        <f t="shared" si="5"/>
        <v>5.7</v>
      </c>
      <c r="K39" s="18">
        <f t="shared" si="5"/>
        <v>0</v>
      </c>
      <c r="L39" s="18">
        <f t="shared" si="5"/>
        <v>5</v>
      </c>
      <c r="M39" s="18">
        <f t="shared" si="5"/>
        <v>0</v>
      </c>
    </row>
    <row r="40" spans="1:13" ht="10.5" customHeight="1" x14ac:dyDescent="0.15">
      <c r="B40" s="4" t="s">
        <v>42</v>
      </c>
      <c r="C40" s="18">
        <f>SUM(D40:M40)</f>
        <v>94.699999999999989</v>
      </c>
      <c r="D40" s="18">
        <v>70.599999999999994</v>
      </c>
      <c r="E40" s="18">
        <v>0.1</v>
      </c>
      <c r="F40" s="18">
        <v>15.2</v>
      </c>
      <c r="G40" s="18">
        <v>0</v>
      </c>
      <c r="H40" s="18">
        <v>0</v>
      </c>
      <c r="I40" s="18">
        <v>0</v>
      </c>
      <c r="J40" s="18">
        <v>3.8</v>
      </c>
      <c r="K40" s="18">
        <v>0</v>
      </c>
      <c r="L40" s="18">
        <v>5</v>
      </c>
      <c r="M40" s="18">
        <v>0</v>
      </c>
    </row>
    <row r="41" spans="1:13" ht="10.5" customHeight="1" x14ac:dyDescent="0.15">
      <c r="B41" s="4" t="s">
        <v>27</v>
      </c>
      <c r="C41" s="18">
        <f>SUM(D41:M41)</f>
        <v>9</v>
      </c>
      <c r="D41" s="18">
        <v>7</v>
      </c>
      <c r="E41" s="18">
        <v>0</v>
      </c>
      <c r="F41" s="18">
        <v>2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</row>
    <row r="42" spans="1:13" ht="10.5" customHeight="1" x14ac:dyDescent="0.15">
      <c r="B42" s="4" t="s">
        <v>24</v>
      </c>
      <c r="C42" s="18">
        <f>SUM(D42:M42)</f>
        <v>0.9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0.9</v>
      </c>
      <c r="K42" s="18">
        <v>0</v>
      </c>
      <c r="L42" s="18">
        <v>0</v>
      </c>
      <c r="M42" s="18">
        <v>0</v>
      </c>
    </row>
    <row r="43" spans="1:13" ht="10.5" customHeight="1" x14ac:dyDescent="0.15">
      <c r="B43" s="4" t="s">
        <v>26</v>
      </c>
      <c r="C43" s="18">
        <f>SUM(D43:M43)</f>
        <v>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1</v>
      </c>
      <c r="K43" s="18">
        <v>0</v>
      </c>
      <c r="L43" s="18">
        <v>0</v>
      </c>
      <c r="M43" s="18">
        <v>0</v>
      </c>
    </row>
    <row r="44" spans="1:13" ht="4.5" customHeight="1" x14ac:dyDescent="0.15">
      <c r="A44" s="9"/>
      <c r="B44" s="8"/>
      <c r="C44" s="22"/>
      <c r="D44" s="22"/>
      <c r="E44" s="22"/>
      <c r="F44" s="22"/>
      <c r="G44" s="22"/>
      <c r="H44" s="23"/>
      <c r="I44" s="23"/>
      <c r="J44" s="23"/>
      <c r="K44" s="23"/>
      <c r="L44" s="23"/>
      <c r="M44" s="23"/>
    </row>
    <row r="45" spans="1:13" ht="17.25" customHeight="1" x14ac:dyDescent="0.15">
      <c r="A45" s="1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19.5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 t="s">
        <v>63</v>
      </c>
    </row>
    <row r="48" spans="1:13" x14ac:dyDescent="0.15">
      <c r="A48" s="2"/>
      <c r="B48" s="2"/>
      <c r="C48" s="69" t="s">
        <v>36</v>
      </c>
      <c r="D48" s="70"/>
      <c r="E48" s="70"/>
      <c r="F48" s="70"/>
      <c r="G48" s="70"/>
      <c r="H48" s="70"/>
      <c r="I48" s="70"/>
      <c r="J48" s="70"/>
      <c r="K48" s="70"/>
      <c r="L48" s="70"/>
      <c r="M48" s="71"/>
    </row>
    <row r="49" spans="1:13" ht="9" customHeight="1" x14ac:dyDescent="0.15">
      <c r="A49" s="47" t="s">
        <v>37</v>
      </c>
      <c r="B49" s="48"/>
      <c r="C49" s="60" t="s">
        <v>1</v>
      </c>
      <c r="D49" s="54" t="s">
        <v>57</v>
      </c>
      <c r="E49" s="63" t="s">
        <v>58</v>
      </c>
      <c r="F49" s="66" t="s">
        <v>59</v>
      </c>
      <c r="G49" s="66" t="s">
        <v>60</v>
      </c>
      <c r="H49" s="66" t="s">
        <v>2</v>
      </c>
      <c r="I49" s="66" t="s">
        <v>3</v>
      </c>
      <c r="J49" s="63" t="s">
        <v>4</v>
      </c>
      <c r="K49" s="54" t="s">
        <v>61</v>
      </c>
      <c r="L49" s="57" t="s">
        <v>38</v>
      </c>
      <c r="M49" s="54" t="s">
        <v>62</v>
      </c>
    </row>
    <row r="50" spans="1:13" ht="9" customHeight="1" x14ac:dyDescent="0.15">
      <c r="A50" s="47"/>
      <c r="B50" s="48"/>
      <c r="C50" s="61"/>
      <c r="D50" s="55"/>
      <c r="E50" s="64"/>
      <c r="F50" s="67"/>
      <c r="G50" s="67"/>
      <c r="H50" s="67"/>
      <c r="I50" s="67"/>
      <c r="J50" s="64"/>
      <c r="K50" s="55"/>
      <c r="L50" s="58"/>
      <c r="M50" s="55"/>
    </row>
    <row r="51" spans="1:13" ht="15.75" customHeight="1" x14ac:dyDescent="0.15">
      <c r="A51" s="47"/>
      <c r="B51" s="48"/>
      <c r="C51" s="61"/>
      <c r="D51" s="55"/>
      <c r="E51" s="64"/>
      <c r="F51" s="67"/>
      <c r="G51" s="67"/>
      <c r="H51" s="67"/>
      <c r="I51" s="67"/>
      <c r="J51" s="64"/>
      <c r="K51" s="55"/>
      <c r="L51" s="58"/>
      <c r="M51" s="55"/>
    </row>
    <row r="52" spans="1:13" ht="12" customHeight="1" x14ac:dyDescent="0.15">
      <c r="A52" s="47"/>
      <c r="B52" s="48"/>
      <c r="C52" s="61"/>
      <c r="D52" s="55"/>
      <c r="E52" s="64"/>
      <c r="F52" s="67"/>
      <c r="G52" s="67"/>
      <c r="H52" s="67"/>
      <c r="I52" s="67"/>
      <c r="J52" s="64"/>
      <c r="K52" s="55"/>
      <c r="L52" s="58"/>
      <c r="M52" s="55"/>
    </row>
    <row r="53" spans="1:13" x14ac:dyDescent="0.15">
      <c r="A53" s="47"/>
      <c r="B53" s="48"/>
      <c r="C53" s="61"/>
      <c r="D53" s="55"/>
      <c r="E53" s="64"/>
      <c r="F53" s="67"/>
      <c r="G53" s="67"/>
      <c r="H53" s="67"/>
      <c r="I53" s="67"/>
      <c r="J53" s="64"/>
      <c r="K53" s="55"/>
      <c r="L53" s="58"/>
      <c r="M53" s="55"/>
    </row>
    <row r="54" spans="1:13" ht="34.5" customHeight="1" x14ac:dyDescent="0.15">
      <c r="A54" s="49"/>
      <c r="B54" s="50"/>
      <c r="C54" s="62"/>
      <c r="D54" s="56"/>
      <c r="E54" s="65"/>
      <c r="F54" s="68"/>
      <c r="G54" s="68"/>
      <c r="H54" s="68"/>
      <c r="I54" s="68"/>
      <c r="J54" s="65"/>
      <c r="K54" s="56"/>
      <c r="L54" s="59"/>
      <c r="M54" s="56"/>
    </row>
    <row r="55" spans="1:13" x14ac:dyDescent="0.15"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  <c r="I55" s="26" t="s">
        <v>5</v>
      </c>
      <c r="J55" s="26" t="s">
        <v>5</v>
      </c>
      <c r="K55" s="26" t="s">
        <v>5</v>
      </c>
      <c r="L55" s="26" t="s">
        <v>5</v>
      </c>
      <c r="M55" s="26" t="s">
        <v>5</v>
      </c>
    </row>
    <row r="56" spans="1:13" ht="4.5" customHeight="1" x14ac:dyDescent="0.15"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0.5" customHeight="1" x14ac:dyDescent="0.15">
      <c r="A57" s="33" t="s">
        <v>43</v>
      </c>
      <c r="B57" s="34"/>
      <c r="C57" s="29">
        <f>SUM(C58:C58)</f>
        <v>2</v>
      </c>
      <c r="D57" s="29">
        <f t="shared" ref="D57:M57" si="6">SUM(D58:D58)</f>
        <v>1.6</v>
      </c>
      <c r="E57" s="29">
        <f t="shared" si="6"/>
        <v>0</v>
      </c>
      <c r="F57" s="29">
        <f t="shared" si="6"/>
        <v>0.4</v>
      </c>
      <c r="G57" s="29">
        <f t="shared" si="6"/>
        <v>0</v>
      </c>
      <c r="H57" s="29">
        <f t="shared" si="6"/>
        <v>0</v>
      </c>
      <c r="I57" s="29">
        <f t="shared" si="6"/>
        <v>0</v>
      </c>
      <c r="J57" s="29">
        <f t="shared" si="6"/>
        <v>0</v>
      </c>
      <c r="K57" s="29">
        <f t="shared" si="6"/>
        <v>0</v>
      </c>
      <c r="L57" s="29">
        <f t="shared" si="6"/>
        <v>0</v>
      </c>
      <c r="M57" s="29">
        <f t="shared" si="6"/>
        <v>0</v>
      </c>
    </row>
    <row r="58" spans="1:13" ht="10.5" customHeight="1" x14ac:dyDescent="0.15">
      <c r="B58" s="4" t="s">
        <v>28</v>
      </c>
      <c r="C58" s="18">
        <f>SUM(D58:M58)</f>
        <v>2</v>
      </c>
      <c r="D58" s="18">
        <v>1.6</v>
      </c>
      <c r="E58" s="18">
        <v>0</v>
      </c>
      <c r="F58" s="18">
        <v>0.4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</row>
    <row r="59" spans="1:13" ht="4.5" customHeight="1" x14ac:dyDescent="0.15">
      <c r="B59" s="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0.5" customHeight="1" x14ac:dyDescent="0.15">
      <c r="A60" s="33" t="s">
        <v>44</v>
      </c>
      <c r="B60" s="34"/>
      <c r="C60" s="18">
        <f>SUM(C61:C62)</f>
        <v>47.199999999999996</v>
      </c>
      <c r="D60" s="18">
        <f t="shared" ref="D60:M60" si="7">SUM(D61:D62)</f>
        <v>36.9</v>
      </c>
      <c r="E60" s="18">
        <f t="shared" si="7"/>
        <v>5</v>
      </c>
      <c r="F60" s="18">
        <f t="shared" si="7"/>
        <v>2.5</v>
      </c>
      <c r="G60" s="18">
        <f t="shared" si="7"/>
        <v>0</v>
      </c>
      <c r="H60" s="18">
        <f t="shared" si="7"/>
        <v>0</v>
      </c>
      <c r="I60" s="18">
        <f t="shared" si="7"/>
        <v>0</v>
      </c>
      <c r="J60" s="18">
        <f t="shared" si="7"/>
        <v>1.8</v>
      </c>
      <c r="K60" s="18">
        <f t="shared" si="7"/>
        <v>0</v>
      </c>
      <c r="L60" s="18">
        <f t="shared" si="7"/>
        <v>1</v>
      </c>
      <c r="M60" s="18">
        <f t="shared" si="7"/>
        <v>0</v>
      </c>
    </row>
    <row r="61" spans="1:13" ht="10.5" customHeight="1" x14ac:dyDescent="0.15">
      <c r="B61" s="4" t="s">
        <v>45</v>
      </c>
      <c r="C61" s="18">
        <f>SUM(D61:M61)</f>
        <v>47.199999999999996</v>
      </c>
      <c r="D61" s="18">
        <v>36.9</v>
      </c>
      <c r="E61" s="18">
        <v>5</v>
      </c>
      <c r="F61" s="18">
        <v>2.5</v>
      </c>
      <c r="G61" s="19">
        <v>0</v>
      </c>
      <c r="H61" s="18">
        <v>0</v>
      </c>
      <c r="I61" s="20">
        <v>0</v>
      </c>
      <c r="J61" s="20">
        <v>1.8</v>
      </c>
      <c r="K61" s="18">
        <v>0</v>
      </c>
      <c r="L61" s="18">
        <v>1</v>
      </c>
      <c r="M61" s="18">
        <v>0</v>
      </c>
    </row>
    <row r="62" spans="1:13" ht="10.5" customHeight="1" x14ac:dyDescent="0.15">
      <c r="B62" s="4" t="s">
        <v>29</v>
      </c>
      <c r="C62" s="18">
        <f>SUM(D62:M62)</f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</row>
    <row r="63" spans="1:13" ht="4.5" customHeight="1" x14ac:dyDescent="0.15">
      <c r="B63" s="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0.5" customHeight="1" x14ac:dyDescent="0.15">
      <c r="A64" s="33" t="s">
        <v>10</v>
      </c>
      <c r="B64" s="34"/>
      <c r="C64" s="18">
        <f>SUM(C65:C66)</f>
        <v>10.6</v>
      </c>
      <c r="D64" s="18">
        <f t="shared" ref="D64:M64" si="8">SUM(D65:D66)</f>
        <v>2</v>
      </c>
      <c r="E64" s="18">
        <f t="shared" si="8"/>
        <v>6.8</v>
      </c>
      <c r="F64" s="18">
        <f t="shared" si="8"/>
        <v>1.2</v>
      </c>
      <c r="G64" s="18">
        <f t="shared" si="8"/>
        <v>0</v>
      </c>
      <c r="H64" s="18">
        <f t="shared" si="8"/>
        <v>0</v>
      </c>
      <c r="I64" s="18">
        <f t="shared" si="8"/>
        <v>0</v>
      </c>
      <c r="J64" s="18">
        <f t="shared" si="8"/>
        <v>0.6</v>
      </c>
      <c r="K64" s="18">
        <f t="shared" si="8"/>
        <v>0</v>
      </c>
      <c r="L64" s="18">
        <f t="shared" si="8"/>
        <v>0</v>
      </c>
      <c r="M64" s="18">
        <f t="shared" si="8"/>
        <v>0</v>
      </c>
    </row>
    <row r="65" spans="1:13" ht="10.5" customHeight="1" x14ac:dyDescent="0.15">
      <c r="A65" s="4"/>
      <c r="B65" s="4" t="s">
        <v>46</v>
      </c>
      <c r="C65" s="18">
        <f>SUM(D65:M65)</f>
        <v>10.6</v>
      </c>
      <c r="D65" s="18">
        <v>2</v>
      </c>
      <c r="E65" s="18">
        <v>6.8</v>
      </c>
      <c r="F65" s="18">
        <v>1.2</v>
      </c>
      <c r="G65" s="18">
        <v>0</v>
      </c>
      <c r="H65" s="18">
        <v>0</v>
      </c>
      <c r="I65" s="18">
        <v>0</v>
      </c>
      <c r="J65" s="18">
        <v>0.6</v>
      </c>
      <c r="K65" s="18">
        <v>0</v>
      </c>
      <c r="L65" s="18">
        <v>0</v>
      </c>
      <c r="M65" s="18">
        <v>0</v>
      </c>
    </row>
    <row r="66" spans="1:13" ht="10.5" customHeight="1" x14ac:dyDescent="0.15">
      <c r="B66" s="4" t="s">
        <v>30</v>
      </c>
      <c r="C66" s="18">
        <f>SUM(D66:M66)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</row>
    <row r="67" spans="1:13" ht="4.5" customHeight="1" x14ac:dyDescent="0.15">
      <c r="B67" s="4"/>
      <c r="C67" s="18"/>
      <c r="D67" s="19"/>
      <c r="E67" s="19"/>
      <c r="F67" s="19"/>
      <c r="G67" s="19"/>
      <c r="H67" s="20"/>
      <c r="I67" s="20"/>
      <c r="J67" s="20"/>
      <c r="K67" s="20"/>
      <c r="L67" s="20"/>
      <c r="M67" s="20"/>
    </row>
    <row r="68" spans="1:13" ht="10.5" customHeight="1" x14ac:dyDescent="0.15">
      <c r="A68" s="33" t="s">
        <v>11</v>
      </c>
      <c r="B68" s="34"/>
      <c r="C68" s="18">
        <f>SUM(C69:C70)</f>
        <v>18.8</v>
      </c>
      <c r="D68" s="18">
        <f t="shared" ref="D68:M68" si="9">SUM(D69:D70)</f>
        <v>14.6</v>
      </c>
      <c r="E68" s="18">
        <f t="shared" si="9"/>
        <v>0</v>
      </c>
      <c r="F68" s="18">
        <f t="shared" si="9"/>
        <v>2.5</v>
      </c>
      <c r="G68" s="18">
        <f t="shared" si="9"/>
        <v>0</v>
      </c>
      <c r="H68" s="18">
        <f t="shared" si="9"/>
        <v>0</v>
      </c>
      <c r="I68" s="18">
        <f t="shared" si="9"/>
        <v>0</v>
      </c>
      <c r="J68" s="18">
        <f t="shared" si="9"/>
        <v>1.7</v>
      </c>
      <c r="K68" s="18">
        <f t="shared" si="9"/>
        <v>0</v>
      </c>
      <c r="L68" s="18">
        <f t="shared" si="9"/>
        <v>0</v>
      </c>
      <c r="M68" s="18">
        <f t="shared" si="9"/>
        <v>0</v>
      </c>
    </row>
    <row r="69" spans="1:13" ht="10.5" customHeight="1" x14ac:dyDescent="0.15">
      <c r="B69" s="4" t="s">
        <v>47</v>
      </c>
      <c r="C69" s="18">
        <f>SUM(D69:M69)</f>
        <v>18.8</v>
      </c>
      <c r="D69" s="19">
        <v>14.6</v>
      </c>
      <c r="E69" s="18">
        <v>0</v>
      </c>
      <c r="F69" s="18">
        <v>2.5</v>
      </c>
      <c r="G69" s="18">
        <v>0</v>
      </c>
      <c r="H69" s="18">
        <v>0</v>
      </c>
      <c r="I69" s="18">
        <v>0</v>
      </c>
      <c r="J69" s="20">
        <v>1.7</v>
      </c>
      <c r="K69" s="18">
        <v>0</v>
      </c>
      <c r="L69" s="18">
        <v>0</v>
      </c>
      <c r="M69" s="18">
        <v>0</v>
      </c>
    </row>
    <row r="70" spans="1:13" ht="10.5" customHeight="1" x14ac:dyDescent="0.15">
      <c r="B70" s="4" t="s">
        <v>31</v>
      </c>
      <c r="C70" s="18">
        <f>SUM(D70:M70)</f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</row>
    <row r="71" spans="1:13" ht="4.5" customHeight="1" x14ac:dyDescent="0.15">
      <c r="B71" s="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10.5" customHeight="1" x14ac:dyDescent="0.15">
      <c r="A72" s="33" t="s">
        <v>12</v>
      </c>
      <c r="B72" s="34"/>
      <c r="C72" s="18">
        <f>SUM(C73:C74)</f>
        <v>67.400000000000006</v>
      </c>
      <c r="D72" s="18">
        <f t="shared" ref="D72:M72" si="10">SUM(D73:D74)</f>
        <v>37</v>
      </c>
      <c r="E72" s="18">
        <f t="shared" si="10"/>
        <v>16.7</v>
      </c>
      <c r="F72" s="18">
        <f t="shared" si="10"/>
        <v>6.6999999999999993</v>
      </c>
      <c r="G72" s="18">
        <f t="shared" si="10"/>
        <v>0</v>
      </c>
      <c r="H72" s="18">
        <f t="shared" si="10"/>
        <v>0</v>
      </c>
      <c r="I72" s="18">
        <f t="shared" si="10"/>
        <v>0</v>
      </c>
      <c r="J72" s="18">
        <f t="shared" si="10"/>
        <v>0</v>
      </c>
      <c r="K72" s="18">
        <f t="shared" si="10"/>
        <v>0</v>
      </c>
      <c r="L72" s="18">
        <f t="shared" si="10"/>
        <v>6</v>
      </c>
      <c r="M72" s="18">
        <f t="shared" si="10"/>
        <v>1</v>
      </c>
    </row>
    <row r="73" spans="1:13" ht="10.5" customHeight="1" x14ac:dyDescent="0.15">
      <c r="B73" s="4" t="s">
        <v>32</v>
      </c>
      <c r="C73" s="18">
        <f>SUM(D73:M73)</f>
        <v>65.800000000000011</v>
      </c>
      <c r="D73" s="18">
        <v>37</v>
      </c>
      <c r="E73" s="18">
        <v>15.7</v>
      </c>
      <c r="F73" s="18">
        <v>6.1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6</v>
      </c>
      <c r="M73" s="20">
        <v>1</v>
      </c>
    </row>
    <row r="74" spans="1:13" ht="10.5" customHeight="1" x14ac:dyDescent="0.15">
      <c r="B74" s="4" t="s">
        <v>48</v>
      </c>
      <c r="C74" s="18">
        <f>SUM(D74:M74)</f>
        <v>1.6</v>
      </c>
      <c r="D74" s="18">
        <v>0</v>
      </c>
      <c r="E74" s="18">
        <v>1</v>
      </c>
      <c r="F74" s="18">
        <v>0.6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</row>
    <row r="75" spans="1:13" ht="4.5" customHeight="1" x14ac:dyDescent="0.15">
      <c r="B75" s="4"/>
      <c r="C75" s="18"/>
      <c r="D75" s="19"/>
      <c r="E75" s="19"/>
      <c r="F75" s="19"/>
      <c r="G75" s="19"/>
      <c r="H75" s="20"/>
      <c r="I75" s="20"/>
      <c r="J75" s="20"/>
      <c r="K75" s="20"/>
      <c r="L75" s="20"/>
      <c r="M75" s="20"/>
    </row>
    <row r="76" spans="1:13" ht="10.5" customHeight="1" x14ac:dyDescent="0.15">
      <c r="A76" s="33" t="s">
        <v>49</v>
      </c>
      <c r="B76" s="34"/>
      <c r="C76" s="18">
        <f>SUM(C77:C77)</f>
        <v>11.1</v>
      </c>
      <c r="D76" s="18">
        <f t="shared" ref="D76:M76" si="11">SUM(D77:D77)</f>
        <v>9.1</v>
      </c>
      <c r="E76" s="18">
        <f t="shared" si="11"/>
        <v>0</v>
      </c>
      <c r="F76" s="18">
        <f t="shared" si="11"/>
        <v>1.2</v>
      </c>
      <c r="G76" s="18">
        <f t="shared" si="11"/>
        <v>0</v>
      </c>
      <c r="H76" s="18">
        <f t="shared" si="11"/>
        <v>0</v>
      </c>
      <c r="I76" s="18">
        <f t="shared" si="11"/>
        <v>0</v>
      </c>
      <c r="J76" s="18">
        <f t="shared" si="11"/>
        <v>0.8</v>
      </c>
      <c r="K76" s="18">
        <f t="shared" si="11"/>
        <v>0</v>
      </c>
      <c r="L76" s="18">
        <f t="shared" si="11"/>
        <v>0</v>
      </c>
      <c r="M76" s="18">
        <f t="shared" si="11"/>
        <v>0</v>
      </c>
    </row>
    <row r="77" spans="1:13" ht="10.5" customHeight="1" x14ac:dyDescent="0.15">
      <c r="B77" s="4" t="s">
        <v>33</v>
      </c>
      <c r="C77" s="18">
        <f>SUM(D77:M77)</f>
        <v>11.1</v>
      </c>
      <c r="D77" s="18">
        <v>9.1</v>
      </c>
      <c r="E77" s="18">
        <v>0</v>
      </c>
      <c r="F77" s="18">
        <v>1.2</v>
      </c>
      <c r="G77" s="18">
        <v>0</v>
      </c>
      <c r="H77" s="18">
        <v>0</v>
      </c>
      <c r="I77" s="18">
        <v>0</v>
      </c>
      <c r="J77" s="20">
        <v>0.8</v>
      </c>
      <c r="K77" s="18">
        <v>0</v>
      </c>
      <c r="L77" s="20">
        <v>0</v>
      </c>
      <c r="M77" s="20">
        <v>0</v>
      </c>
    </row>
    <row r="78" spans="1:13" ht="4.5" customHeight="1" x14ac:dyDescent="0.15">
      <c r="B78" s="4"/>
      <c r="C78" s="18"/>
      <c r="D78" s="19"/>
      <c r="E78" s="19"/>
      <c r="F78" s="19"/>
      <c r="G78" s="19"/>
      <c r="H78" s="20"/>
      <c r="I78" s="20"/>
      <c r="J78" s="20"/>
      <c r="K78" s="20"/>
      <c r="L78" s="20"/>
      <c r="M78" s="20"/>
    </row>
    <row r="79" spans="1:13" ht="10.5" customHeight="1" x14ac:dyDescent="0.15">
      <c r="A79" s="33" t="s">
        <v>50</v>
      </c>
      <c r="B79" s="34"/>
      <c r="C79" s="18">
        <f>SUM(C80:C80)</f>
        <v>15.100000000000001</v>
      </c>
      <c r="D79" s="18">
        <f t="shared" ref="D79:M79" si="12">SUM(D80:D80)</f>
        <v>12.9</v>
      </c>
      <c r="E79" s="18">
        <f t="shared" si="12"/>
        <v>0</v>
      </c>
      <c r="F79" s="18">
        <f t="shared" si="12"/>
        <v>2.2000000000000002</v>
      </c>
      <c r="G79" s="18">
        <f t="shared" si="12"/>
        <v>0</v>
      </c>
      <c r="H79" s="18">
        <f t="shared" si="12"/>
        <v>0</v>
      </c>
      <c r="I79" s="18">
        <f t="shared" si="12"/>
        <v>0</v>
      </c>
      <c r="J79" s="18">
        <f t="shared" si="12"/>
        <v>0</v>
      </c>
      <c r="K79" s="18">
        <f t="shared" si="12"/>
        <v>0</v>
      </c>
      <c r="L79" s="18">
        <f t="shared" si="12"/>
        <v>0</v>
      </c>
      <c r="M79" s="18">
        <f t="shared" si="12"/>
        <v>0</v>
      </c>
    </row>
    <row r="80" spans="1:13" ht="10.5" customHeight="1" x14ac:dyDescent="0.15">
      <c r="B80" s="4" t="s">
        <v>51</v>
      </c>
      <c r="C80" s="18">
        <f>SUM(D80:M80)</f>
        <v>15.100000000000001</v>
      </c>
      <c r="D80" s="18">
        <v>12.9</v>
      </c>
      <c r="E80" s="18">
        <v>0</v>
      </c>
      <c r="F80" s="18">
        <v>2.2000000000000002</v>
      </c>
      <c r="G80" s="18">
        <v>0</v>
      </c>
      <c r="H80" s="18">
        <v>0</v>
      </c>
      <c r="I80" s="18">
        <v>0</v>
      </c>
      <c r="J80" s="18">
        <v>0</v>
      </c>
      <c r="K80" s="20">
        <v>0</v>
      </c>
      <c r="L80" s="18">
        <v>0</v>
      </c>
      <c r="M80" s="18">
        <v>0</v>
      </c>
    </row>
    <row r="81" spans="1:13" ht="4.5" customHeight="1" x14ac:dyDescent="0.15">
      <c r="A81" s="9"/>
      <c r="B81" s="8"/>
      <c r="C81" s="22"/>
      <c r="D81" s="22"/>
      <c r="E81" s="22"/>
      <c r="F81" s="22"/>
      <c r="G81" s="22"/>
      <c r="H81" s="23"/>
      <c r="I81" s="23"/>
      <c r="J81" s="23"/>
      <c r="K81" s="23"/>
      <c r="L81" s="23"/>
      <c r="M81" s="23"/>
    </row>
    <row r="82" spans="1:13" ht="17.25" customHeight="1" x14ac:dyDescent="0.15">
      <c r="A82" s="1" t="s">
        <v>55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1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1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x14ac:dyDescent="0.1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x14ac:dyDescent="0.1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x14ac:dyDescent="0.1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x14ac:dyDescent="0.1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x14ac:dyDescent="0.1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x14ac:dyDescent="0.1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x14ac:dyDescent="0.1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1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x14ac:dyDescent="0.1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x14ac:dyDescent="0.1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3:13" x14ac:dyDescent="0.1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3:13" x14ac:dyDescent="0.1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3:13" x14ac:dyDescent="0.1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3:13" x14ac:dyDescent="0.1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1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1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1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1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1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1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1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1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1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1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1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1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1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3:13" x14ac:dyDescent="0.1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3:13" x14ac:dyDescent="0.1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3:13" x14ac:dyDescent="0.1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3:13" x14ac:dyDescent="0.1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3:13" x14ac:dyDescent="0.1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3:13" x14ac:dyDescent="0.1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3:13" x14ac:dyDescent="0.1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3:13" x14ac:dyDescent="0.1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3:13" x14ac:dyDescent="0.1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3:13" x14ac:dyDescent="0.1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</sheetData>
  <mergeCells count="40">
    <mergeCell ref="A79:B79"/>
    <mergeCell ref="A60:B60"/>
    <mergeCell ref="A64:B64"/>
    <mergeCell ref="A72:B72"/>
    <mergeCell ref="H5:H10"/>
    <mergeCell ref="A22:B22"/>
    <mergeCell ref="A32:B32"/>
    <mergeCell ref="A13:B13"/>
    <mergeCell ref="A15:B15"/>
    <mergeCell ref="A17:B17"/>
    <mergeCell ref="A5:B10"/>
    <mergeCell ref="E5:E10"/>
    <mergeCell ref="F5:F10"/>
    <mergeCell ref="G5:G10"/>
    <mergeCell ref="G49:G54"/>
    <mergeCell ref="H49:H54"/>
    <mergeCell ref="C4:M4"/>
    <mergeCell ref="A57:B57"/>
    <mergeCell ref="A68:B68"/>
    <mergeCell ref="A76:B76"/>
    <mergeCell ref="A28:B28"/>
    <mergeCell ref="A39:B39"/>
    <mergeCell ref="I5:I10"/>
    <mergeCell ref="J5:J10"/>
    <mergeCell ref="K5:K10"/>
    <mergeCell ref="L5:L10"/>
    <mergeCell ref="M5:M10"/>
    <mergeCell ref="L49:L54"/>
    <mergeCell ref="M49:M54"/>
    <mergeCell ref="C48:M48"/>
    <mergeCell ref="C5:C10"/>
    <mergeCell ref="D5:D10"/>
    <mergeCell ref="I49:I54"/>
    <mergeCell ref="J49:J54"/>
    <mergeCell ref="K49:K54"/>
    <mergeCell ref="A49:B54"/>
    <mergeCell ref="C49:C54"/>
    <mergeCell ref="D49:D54"/>
    <mergeCell ref="E49:E54"/>
    <mergeCell ref="F49:F54"/>
  </mergeCells>
  <phoneticPr fontId="3"/>
  <pageMargins left="0.78740157480314965" right="0.39370078740157483" top="0.78740157480314965" bottom="0.78740157480314965" header="0.51181102362204722" footer="0.51181102362204722"/>
  <pageSetup paperSize="9" fitToHeight="0" orientation="landscape" r:id="rId1"/>
  <headerFooter alignWithMargins="0"/>
  <rowBreaks count="1" manualBreakCount="1">
    <brk id="45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125"/>
  <sheetViews>
    <sheetView showGridLines="0" zoomScale="130" zoomScaleNormal="130" zoomScaleSheetLayoutView="160" workbookViewId="0">
      <selection activeCell="E1" sqref="D1:M1"/>
    </sheetView>
  </sheetViews>
  <sheetFormatPr defaultColWidth="8" defaultRowHeight="7.15" x14ac:dyDescent="0.15"/>
  <cols>
    <col min="1" max="1" width="1" style="1" customWidth="1"/>
    <col min="2" max="2" width="5.625" style="1" customWidth="1"/>
    <col min="3" max="4" width="5.875" style="1" customWidth="1"/>
    <col min="5" max="5" width="5.375" style="1" customWidth="1"/>
    <col min="6" max="6" width="5.125" style="1" customWidth="1"/>
    <col min="7" max="7" width="4.6875" style="1" customWidth="1"/>
    <col min="8" max="8" width="5.625" style="1" customWidth="1"/>
    <col min="9" max="13" width="4.6875" style="1" customWidth="1"/>
    <col min="14" max="16384" width="8" style="1"/>
  </cols>
  <sheetData>
    <row r="3" spans="1:13" x14ac:dyDescent="0.15">
      <c r="M3" s="7" t="s">
        <v>63</v>
      </c>
    </row>
    <row r="4" spans="1:13" x14ac:dyDescent="0.15">
      <c r="A4" s="2"/>
      <c r="B4" s="2"/>
      <c r="C4" s="30" t="s">
        <v>52</v>
      </c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9" customHeight="1" x14ac:dyDescent="0.15">
      <c r="A5" s="47" t="s">
        <v>37</v>
      </c>
      <c r="B5" s="48"/>
      <c r="C5" s="51" t="s">
        <v>1</v>
      </c>
      <c r="D5" s="35" t="s">
        <v>57</v>
      </c>
      <c r="E5" s="44" t="s">
        <v>58</v>
      </c>
      <c r="F5" s="41" t="s">
        <v>59</v>
      </c>
      <c r="G5" s="41" t="s">
        <v>60</v>
      </c>
      <c r="H5" s="41" t="s">
        <v>2</v>
      </c>
      <c r="I5" s="41" t="s">
        <v>3</v>
      </c>
      <c r="J5" s="44" t="s">
        <v>4</v>
      </c>
      <c r="K5" s="35" t="s">
        <v>61</v>
      </c>
      <c r="L5" s="38" t="s">
        <v>38</v>
      </c>
      <c r="M5" s="35" t="s">
        <v>62</v>
      </c>
    </row>
    <row r="6" spans="1:13" ht="9" customHeight="1" x14ac:dyDescent="0.15">
      <c r="A6" s="47"/>
      <c r="B6" s="48"/>
      <c r="C6" s="52"/>
      <c r="D6" s="36"/>
      <c r="E6" s="45"/>
      <c r="F6" s="42"/>
      <c r="G6" s="42"/>
      <c r="H6" s="42"/>
      <c r="I6" s="42"/>
      <c r="J6" s="45"/>
      <c r="K6" s="36"/>
      <c r="L6" s="39"/>
      <c r="M6" s="36"/>
    </row>
    <row r="7" spans="1:13" ht="15.75" customHeight="1" x14ac:dyDescent="0.15">
      <c r="A7" s="47"/>
      <c r="B7" s="48"/>
      <c r="C7" s="52"/>
      <c r="D7" s="36"/>
      <c r="E7" s="45"/>
      <c r="F7" s="42"/>
      <c r="G7" s="42"/>
      <c r="H7" s="42"/>
      <c r="I7" s="42"/>
      <c r="J7" s="45"/>
      <c r="K7" s="36"/>
      <c r="L7" s="39"/>
      <c r="M7" s="36"/>
    </row>
    <row r="8" spans="1:13" ht="12" customHeight="1" x14ac:dyDescent="0.15">
      <c r="A8" s="47"/>
      <c r="B8" s="48"/>
      <c r="C8" s="52"/>
      <c r="D8" s="36"/>
      <c r="E8" s="45"/>
      <c r="F8" s="42"/>
      <c r="G8" s="42"/>
      <c r="H8" s="42"/>
      <c r="I8" s="42"/>
      <c r="J8" s="45"/>
      <c r="K8" s="36"/>
      <c r="L8" s="39"/>
      <c r="M8" s="36"/>
    </row>
    <row r="9" spans="1:13" x14ac:dyDescent="0.15">
      <c r="A9" s="47"/>
      <c r="B9" s="48"/>
      <c r="C9" s="52"/>
      <c r="D9" s="36"/>
      <c r="E9" s="45"/>
      <c r="F9" s="42"/>
      <c r="G9" s="42"/>
      <c r="H9" s="42"/>
      <c r="I9" s="42"/>
      <c r="J9" s="45"/>
      <c r="K9" s="36"/>
      <c r="L9" s="39"/>
      <c r="M9" s="36"/>
    </row>
    <row r="10" spans="1:13" ht="34.5" customHeight="1" x14ac:dyDescent="0.15">
      <c r="A10" s="49"/>
      <c r="B10" s="50"/>
      <c r="C10" s="53"/>
      <c r="D10" s="37"/>
      <c r="E10" s="46"/>
      <c r="F10" s="43"/>
      <c r="G10" s="43"/>
      <c r="H10" s="43"/>
      <c r="I10" s="43"/>
      <c r="J10" s="46"/>
      <c r="K10" s="37"/>
      <c r="L10" s="40"/>
      <c r="M10" s="37"/>
    </row>
    <row r="11" spans="1:13" x14ac:dyDescent="0.15">
      <c r="C11" s="26" t="s">
        <v>5</v>
      </c>
      <c r="D11" s="26" t="s">
        <v>5</v>
      </c>
      <c r="E11" s="26" t="s">
        <v>5</v>
      </c>
      <c r="F11" s="26" t="s">
        <v>5</v>
      </c>
      <c r="G11" s="26" t="s">
        <v>5</v>
      </c>
      <c r="H11" s="26" t="s">
        <v>5</v>
      </c>
      <c r="I11" s="26" t="s">
        <v>5</v>
      </c>
      <c r="J11" s="26" t="s">
        <v>5</v>
      </c>
      <c r="K11" s="26" t="s">
        <v>5</v>
      </c>
      <c r="L11" s="26" t="s">
        <v>5</v>
      </c>
      <c r="M11" s="26" t="s">
        <v>5</v>
      </c>
    </row>
    <row r="12" spans="1:13" ht="3" customHeight="1" x14ac:dyDescent="0.15"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7"/>
    </row>
    <row r="13" spans="1:13" ht="10.5" customHeight="1" x14ac:dyDescent="0.15">
      <c r="A13" s="33" t="s">
        <v>0</v>
      </c>
      <c r="B13" s="34"/>
      <c r="C13" s="18">
        <f>SUM(D13:M13)</f>
        <v>22583.200000000001</v>
      </c>
      <c r="D13" s="19">
        <f>SUM(D15,D17,D22,D28,D32,D39,D57,D60,D64,D68,D72,D76,D79)</f>
        <v>15083.6</v>
      </c>
      <c r="E13" s="19">
        <f t="shared" ref="E13:M13" si="0">SUM(E15,E17,E22,E28,E32,E39,E57,E60,E64,E68,E72,E76,E79)</f>
        <v>2323.5</v>
      </c>
      <c r="F13" s="19">
        <f t="shared" si="0"/>
        <v>2.9</v>
      </c>
      <c r="G13" s="19">
        <f t="shared" si="0"/>
        <v>989.6</v>
      </c>
      <c r="H13" s="19">
        <f t="shared" si="0"/>
        <v>2910.4999999999995</v>
      </c>
      <c r="I13" s="19">
        <f t="shared" si="0"/>
        <v>597.00000000000011</v>
      </c>
      <c r="J13" s="19">
        <f t="shared" si="0"/>
        <v>158.9</v>
      </c>
      <c r="K13" s="19">
        <f t="shared" si="0"/>
        <v>45.4</v>
      </c>
      <c r="L13" s="19">
        <f t="shared" si="0"/>
        <v>296.09999999999997</v>
      </c>
      <c r="M13" s="19">
        <f t="shared" si="0"/>
        <v>175.70000000000005</v>
      </c>
    </row>
    <row r="14" spans="1:13" ht="4.5" customHeight="1" x14ac:dyDescent="0.15">
      <c r="A14" s="4"/>
      <c r="B14" s="4"/>
      <c r="C14" s="18"/>
      <c r="D14" s="19"/>
      <c r="E14" s="19"/>
      <c r="F14" s="19"/>
      <c r="G14" s="19"/>
      <c r="H14" s="20"/>
      <c r="I14" s="20"/>
      <c r="J14" s="20"/>
      <c r="K14" s="20"/>
      <c r="L14" s="20"/>
      <c r="M14" s="21"/>
    </row>
    <row r="15" spans="1:13" ht="10.5" customHeight="1" x14ac:dyDescent="0.15">
      <c r="A15" s="33" t="s">
        <v>13</v>
      </c>
      <c r="B15" s="34"/>
      <c r="C15" s="18">
        <f>SUM(D15:M15)</f>
        <v>9095.5</v>
      </c>
      <c r="D15" s="19">
        <v>6116.4</v>
      </c>
      <c r="E15" s="19">
        <v>1051.5</v>
      </c>
      <c r="F15" s="19">
        <v>0.9</v>
      </c>
      <c r="G15" s="19">
        <v>500.1</v>
      </c>
      <c r="H15" s="20">
        <v>964.5</v>
      </c>
      <c r="I15" s="20">
        <v>194.4</v>
      </c>
      <c r="J15" s="20">
        <v>67.599999999999994</v>
      </c>
      <c r="K15" s="20">
        <v>13.8</v>
      </c>
      <c r="L15" s="20">
        <v>103.1</v>
      </c>
      <c r="M15" s="21">
        <v>83.2</v>
      </c>
    </row>
    <row r="16" spans="1:13" ht="4.5" customHeight="1" x14ac:dyDescent="0.15">
      <c r="B16" s="10"/>
      <c r="C16" s="18"/>
      <c r="D16" s="19"/>
      <c r="E16" s="19"/>
      <c r="F16" s="19"/>
      <c r="G16" s="19"/>
      <c r="H16" s="20"/>
      <c r="I16" s="20"/>
      <c r="J16" s="20"/>
      <c r="K16" s="20"/>
      <c r="L16" s="20"/>
      <c r="M16" s="21"/>
    </row>
    <row r="17" spans="1:13" ht="10.5" customHeight="1" x14ac:dyDescent="0.15">
      <c r="A17" s="33" t="s">
        <v>35</v>
      </c>
      <c r="B17" s="34"/>
      <c r="C17" s="18">
        <f>SUM(C18:C20)</f>
        <v>553.20000000000005</v>
      </c>
      <c r="D17" s="18">
        <f t="shared" ref="D17:M17" si="1">SUM(D18:D20)</f>
        <v>349.6</v>
      </c>
      <c r="E17" s="18">
        <f t="shared" si="1"/>
        <v>44.2</v>
      </c>
      <c r="F17" s="18">
        <f t="shared" si="1"/>
        <v>0</v>
      </c>
      <c r="G17" s="18">
        <f t="shared" si="1"/>
        <v>12.8</v>
      </c>
      <c r="H17" s="18">
        <f t="shared" si="1"/>
        <v>108.1</v>
      </c>
      <c r="I17" s="18">
        <f t="shared" si="1"/>
        <v>13.799999999999999</v>
      </c>
      <c r="J17" s="18">
        <f t="shared" si="1"/>
        <v>8.8000000000000007</v>
      </c>
      <c r="K17" s="18">
        <f t="shared" si="1"/>
        <v>1.4</v>
      </c>
      <c r="L17" s="18">
        <f t="shared" si="1"/>
        <v>8.9</v>
      </c>
      <c r="M17" s="18">
        <f t="shared" si="1"/>
        <v>5.6</v>
      </c>
    </row>
    <row r="18" spans="1:13" ht="10.5" customHeight="1" x14ac:dyDescent="0.15">
      <c r="B18" s="4" t="s">
        <v>14</v>
      </c>
      <c r="C18" s="18">
        <f>SUM(D18:M18)</f>
        <v>535.6</v>
      </c>
      <c r="D18" s="18">
        <v>349.6</v>
      </c>
      <c r="E18" s="18">
        <v>40.200000000000003</v>
      </c>
      <c r="F18" s="18">
        <v>0</v>
      </c>
      <c r="G18" s="18">
        <v>11.8</v>
      </c>
      <c r="H18" s="18">
        <v>97.1</v>
      </c>
      <c r="I18" s="18">
        <v>13.6</v>
      </c>
      <c r="J18" s="18">
        <v>7.4</v>
      </c>
      <c r="K18" s="18">
        <v>1.4</v>
      </c>
      <c r="L18" s="18">
        <v>8.9</v>
      </c>
      <c r="M18" s="18">
        <v>5.6</v>
      </c>
    </row>
    <row r="19" spans="1:13" ht="10.5" customHeight="1" x14ac:dyDescent="0.15">
      <c r="B19" s="4" t="s">
        <v>15</v>
      </c>
      <c r="C19" s="18">
        <f>SUM(D19:M19)</f>
        <v>15.2</v>
      </c>
      <c r="D19" s="18">
        <v>0</v>
      </c>
      <c r="E19" s="18">
        <v>2</v>
      </c>
      <c r="F19" s="18">
        <v>0</v>
      </c>
      <c r="G19" s="18">
        <v>1</v>
      </c>
      <c r="H19" s="18">
        <v>11</v>
      </c>
      <c r="I19" s="18">
        <v>0.2</v>
      </c>
      <c r="J19" s="18">
        <v>1</v>
      </c>
      <c r="K19" s="18">
        <v>0</v>
      </c>
      <c r="L19" s="18">
        <v>0</v>
      </c>
      <c r="M19" s="18">
        <v>0</v>
      </c>
    </row>
    <row r="20" spans="1:13" ht="10.5" customHeight="1" x14ac:dyDescent="0.15">
      <c r="B20" s="4" t="s">
        <v>16</v>
      </c>
      <c r="C20" s="18">
        <f>SUM(D20:M20)</f>
        <v>2.4</v>
      </c>
      <c r="D20" s="18">
        <v>0</v>
      </c>
      <c r="E20" s="18">
        <v>2</v>
      </c>
      <c r="F20" s="18">
        <v>0</v>
      </c>
      <c r="G20" s="18">
        <v>0</v>
      </c>
      <c r="H20" s="18">
        <v>0</v>
      </c>
      <c r="I20" s="18">
        <v>0</v>
      </c>
      <c r="J20" s="18">
        <v>0.4</v>
      </c>
      <c r="K20" s="18">
        <v>0</v>
      </c>
      <c r="L20" s="18">
        <v>0</v>
      </c>
      <c r="M20" s="18">
        <v>0</v>
      </c>
    </row>
    <row r="21" spans="1:13" ht="4.5" customHeight="1" x14ac:dyDescent="0.15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0.5" customHeight="1" x14ac:dyDescent="0.15">
      <c r="A22" s="33" t="s">
        <v>6</v>
      </c>
      <c r="B22" s="34"/>
      <c r="C22" s="18">
        <f>SUM(C23:C26)</f>
        <v>1537.1000000000001</v>
      </c>
      <c r="D22" s="18">
        <f t="shared" ref="D22:M22" si="2">SUM(D23:D26)</f>
        <v>1076.7</v>
      </c>
      <c r="E22" s="18">
        <f t="shared" si="2"/>
        <v>116.3</v>
      </c>
      <c r="F22" s="18">
        <f t="shared" si="2"/>
        <v>1</v>
      </c>
      <c r="G22" s="18">
        <f t="shared" si="2"/>
        <v>55.099999999999994</v>
      </c>
      <c r="H22" s="18">
        <f t="shared" si="2"/>
        <v>218.1</v>
      </c>
      <c r="I22" s="18">
        <f t="shared" si="2"/>
        <v>47.6</v>
      </c>
      <c r="J22" s="18">
        <f t="shared" si="2"/>
        <v>4.0999999999999996</v>
      </c>
      <c r="K22" s="18">
        <f t="shared" si="2"/>
        <v>5</v>
      </c>
      <c r="L22" s="18">
        <f t="shared" si="2"/>
        <v>7</v>
      </c>
      <c r="M22" s="18">
        <f t="shared" si="2"/>
        <v>6.2</v>
      </c>
    </row>
    <row r="23" spans="1:13" ht="10.5" customHeight="1" x14ac:dyDescent="0.15">
      <c r="B23" s="4" t="s">
        <v>17</v>
      </c>
      <c r="C23" s="18">
        <f>SUM(D23:M23)</f>
        <v>938.2</v>
      </c>
      <c r="D23" s="18">
        <v>658.1</v>
      </c>
      <c r="E23" s="18">
        <v>81.599999999999994</v>
      </c>
      <c r="F23" s="18">
        <v>1</v>
      </c>
      <c r="G23" s="18">
        <v>33.4</v>
      </c>
      <c r="H23" s="18">
        <v>120.1</v>
      </c>
      <c r="I23" s="18">
        <v>31.6</v>
      </c>
      <c r="J23" s="18">
        <v>3</v>
      </c>
      <c r="K23" s="18">
        <v>0</v>
      </c>
      <c r="L23" s="18">
        <v>7</v>
      </c>
      <c r="M23" s="18">
        <v>2.4</v>
      </c>
    </row>
    <row r="24" spans="1:13" ht="10.5" customHeight="1" x14ac:dyDescent="0.15">
      <c r="B24" s="4" t="s">
        <v>18</v>
      </c>
      <c r="C24" s="18">
        <f>SUM(D24:M24)</f>
        <v>258.3</v>
      </c>
      <c r="D24" s="18">
        <v>158.80000000000001</v>
      </c>
      <c r="E24" s="18">
        <v>19.8</v>
      </c>
      <c r="F24" s="18">
        <v>0</v>
      </c>
      <c r="G24" s="18">
        <v>15.7</v>
      </c>
      <c r="H24" s="18">
        <v>48</v>
      </c>
      <c r="I24" s="18">
        <v>11.1</v>
      </c>
      <c r="J24" s="18">
        <v>1.1000000000000001</v>
      </c>
      <c r="K24" s="18">
        <v>2</v>
      </c>
      <c r="L24" s="18">
        <v>0</v>
      </c>
      <c r="M24" s="18">
        <v>1.8</v>
      </c>
    </row>
    <row r="25" spans="1:13" ht="10.5" customHeight="1" x14ac:dyDescent="0.15">
      <c r="B25" s="4" t="s">
        <v>39</v>
      </c>
      <c r="C25" s="18">
        <f>SUM(D25:M25)</f>
        <v>173.70000000000002</v>
      </c>
      <c r="D25" s="18">
        <v>117.4</v>
      </c>
      <c r="E25" s="18">
        <v>10.9</v>
      </c>
      <c r="F25" s="18">
        <v>0</v>
      </c>
      <c r="G25" s="18">
        <v>6</v>
      </c>
      <c r="H25" s="18">
        <v>33.5</v>
      </c>
      <c r="I25" s="18">
        <v>3.9</v>
      </c>
      <c r="J25" s="18">
        <v>0</v>
      </c>
      <c r="K25" s="18">
        <v>1</v>
      </c>
      <c r="L25" s="18">
        <v>0</v>
      </c>
      <c r="M25" s="18">
        <v>1</v>
      </c>
    </row>
    <row r="26" spans="1:13" ht="10.5" customHeight="1" x14ac:dyDescent="0.15">
      <c r="B26" s="4" t="s">
        <v>19</v>
      </c>
      <c r="C26" s="18">
        <f>SUM(D26:M26)</f>
        <v>166.9</v>
      </c>
      <c r="D26" s="18">
        <v>142.4</v>
      </c>
      <c r="E26" s="18">
        <v>4</v>
      </c>
      <c r="F26" s="18">
        <v>0</v>
      </c>
      <c r="G26" s="18">
        <v>0</v>
      </c>
      <c r="H26" s="18">
        <v>16.5</v>
      </c>
      <c r="I26" s="18">
        <v>1</v>
      </c>
      <c r="J26" s="18">
        <v>0</v>
      </c>
      <c r="K26" s="18">
        <v>2</v>
      </c>
      <c r="L26" s="18">
        <v>0</v>
      </c>
      <c r="M26" s="18">
        <v>1</v>
      </c>
    </row>
    <row r="27" spans="1:13" ht="4.5" customHeight="1" x14ac:dyDescent="0.15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0.5" customHeight="1" x14ac:dyDescent="0.15">
      <c r="A28" s="33" t="s">
        <v>7</v>
      </c>
      <c r="B28" s="34"/>
      <c r="C28" s="18">
        <f>SUM(C29:C30)</f>
        <v>341.09999999999997</v>
      </c>
      <c r="D28" s="18">
        <f t="shared" ref="D28:M28" si="3">SUM(D29:D30)</f>
        <v>205.2</v>
      </c>
      <c r="E28" s="18">
        <f t="shared" si="3"/>
        <v>33</v>
      </c>
      <c r="F28" s="18">
        <f t="shared" si="3"/>
        <v>0</v>
      </c>
      <c r="G28" s="18">
        <f t="shared" si="3"/>
        <v>10.6</v>
      </c>
      <c r="H28" s="18">
        <f t="shared" si="3"/>
        <v>77.099999999999994</v>
      </c>
      <c r="I28" s="18">
        <f t="shared" si="3"/>
        <v>14.5</v>
      </c>
      <c r="J28" s="18">
        <f t="shared" si="3"/>
        <v>0.7</v>
      </c>
      <c r="K28" s="18">
        <f t="shared" si="3"/>
        <v>0</v>
      </c>
      <c r="L28" s="18">
        <f t="shared" si="3"/>
        <v>0</v>
      </c>
      <c r="M28" s="18">
        <f t="shared" si="3"/>
        <v>0</v>
      </c>
    </row>
    <row r="29" spans="1:13" ht="10.5" customHeight="1" x14ac:dyDescent="0.15">
      <c r="B29" s="4" t="s">
        <v>40</v>
      </c>
      <c r="C29" s="18">
        <f>SUM(D29:M29)</f>
        <v>259.09999999999997</v>
      </c>
      <c r="D29" s="18">
        <v>160.6</v>
      </c>
      <c r="E29" s="18">
        <v>29.2</v>
      </c>
      <c r="F29" s="18">
        <v>0</v>
      </c>
      <c r="G29" s="18">
        <v>7.6</v>
      </c>
      <c r="H29" s="18">
        <v>48.6</v>
      </c>
      <c r="I29" s="18">
        <v>12.4</v>
      </c>
      <c r="J29" s="18">
        <v>0.7</v>
      </c>
      <c r="K29" s="18">
        <v>0</v>
      </c>
      <c r="L29" s="18">
        <v>0</v>
      </c>
      <c r="M29" s="18">
        <v>0</v>
      </c>
    </row>
    <row r="30" spans="1:13" ht="10.5" customHeight="1" x14ac:dyDescent="0.15">
      <c r="B30" s="4" t="s">
        <v>41</v>
      </c>
      <c r="C30" s="18">
        <f>SUM(D30:M30)</f>
        <v>82</v>
      </c>
      <c r="D30" s="18">
        <v>44.6</v>
      </c>
      <c r="E30" s="18">
        <v>3.8</v>
      </c>
      <c r="F30" s="18">
        <v>0</v>
      </c>
      <c r="G30" s="18">
        <v>3</v>
      </c>
      <c r="H30" s="18">
        <v>28.5</v>
      </c>
      <c r="I30" s="18">
        <v>2.1</v>
      </c>
      <c r="J30" s="18">
        <v>0</v>
      </c>
      <c r="K30" s="18">
        <v>0</v>
      </c>
      <c r="L30" s="18">
        <v>0</v>
      </c>
      <c r="M30" s="18">
        <v>0</v>
      </c>
    </row>
    <row r="31" spans="1:13" ht="4.5" customHeight="1" x14ac:dyDescent="0.15">
      <c r="B31" s="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0.5" customHeight="1" x14ac:dyDescent="0.15">
      <c r="A32" s="33" t="s">
        <v>8</v>
      </c>
      <c r="B32" s="34"/>
      <c r="C32" s="18">
        <f>SUM(C33:C37)</f>
        <v>1713.1000000000001</v>
      </c>
      <c r="D32" s="18">
        <f t="shared" ref="D32:M32" si="4">SUM(D33:D37)</f>
        <v>999.40000000000009</v>
      </c>
      <c r="E32" s="18">
        <f t="shared" si="4"/>
        <v>200.5</v>
      </c>
      <c r="F32" s="18">
        <f t="shared" si="4"/>
        <v>0</v>
      </c>
      <c r="G32" s="18">
        <f t="shared" si="4"/>
        <v>91.899999999999991</v>
      </c>
      <c r="H32" s="18">
        <f t="shared" si="4"/>
        <v>311.40000000000003</v>
      </c>
      <c r="I32" s="18">
        <f t="shared" si="4"/>
        <v>43.8</v>
      </c>
      <c r="J32" s="18">
        <f t="shared" si="4"/>
        <v>25.900000000000002</v>
      </c>
      <c r="K32" s="18">
        <f t="shared" si="4"/>
        <v>2.2999999999999998</v>
      </c>
      <c r="L32" s="18">
        <f t="shared" si="4"/>
        <v>27.2</v>
      </c>
      <c r="M32" s="18">
        <f t="shared" si="4"/>
        <v>10.7</v>
      </c>
    </row>
    <row r="33" spans="1:13" ht="10.5" customHeight="1" x14ac:dyDescent="0.15">
      <c r="B33" s="4" t="s">
        <v>22</v>
      </c>
      <c r="C33" s="18">
        <f>SUM(D33:M33)</f>
        <v>1223.0000000000002</v>
      </c>
      <c r="D33" s="18">
        <v>855.2</v>
      </c>
      <c r="E33" s="18">
        <v>93.2</v>
      </c>
      <c r="F33" s="18">
        <v>0</v>
      </c>
      <c r="G33" s="18">
        <v>50</v>
      </c>
      <c r="H33" s="18">
        <v>174.1</v>
      </c>
      <c r="I33" s="18">
        <v>22.9</v>
      </c>
      <c r="J33" s="20">
        <v>11.4</v>
      </c>
      <c r="K33" s="20">
        <v>1</v>
      </c>
      <c r="L33" s="18">
        <v>8</v>
      </c>
      <c r="M33" s="18">
        <v>7.2</v>
      </c>
    </row>
    <row r="34" spans="1:13" ht="10.5" customHeight="1" x14ac:dyDescent="0.15">
      <c r="B34" s="4" t="s">
        <v>20</v>
      </c>
      <c r="C34" s="18">
        <f>SUM(D34:M34)</f>
        <v>315.59999999999997</v>
      </c>
      <c r="D34" s="18">
        <v>88.2</v>
      </c>
      <c r="E34" s="18">
        <v>80</v>
      </c>
      <c r="F34" s="18">
        <v>0</v>
      </c>
      <c r="G34" s="18">
        <v>25.2</v>
      </c>
      <c r="H34" s="18">
        <v>87.4</v>
      </c>
      <c r="I34" s="18">
        <v>14.6</v>
      </c>
      <c r="J34" s="18">
        <v>8.6999999999999993</v>
      </c>
      <c r="K34" s="18">
        <v>0</v>
      </c>
      <c r="L34" s="18">
        <v>8</v>
      </c>
      <c r="M34" s="18">
        <v>3.5</v>
      </c>
    </row>
    <row r="35" spans="1:13" ht="10.5" customHeight="1" x14ac:dyDescent="0.15">
      <c r="B35" s="4" t="s">
        <v>23</v>
      </c>
      <c r="C35" s="18">
        <f>SUM(D35:M35)</f>
        <v>129.29999999999998</v>
      </c>
      <c r="D35" s="18">
        <v>56</v>
      </c>
      <c r="E35" s="18">
        <v>21.9</v>
      </c>
      <c r="F35" s="18">
        <v>0</v>
      </c>
      <c r="G35" s="18">
        <v>10.6</v>
      </c>
      <c r="H35" s="18">
        <v>23.6</v>
      </c>
      <c r="I35" s="18">
        <v>1.4</v>
      </c>
      <c r="J35" s="18">
        <v>3.3</v>
      </c>
      <c r="K35" s="18">
        <v>1.3</v>
      </c>
      <c r="L35" s="18">
        <v>11.2</v>
      </c>
      <c r="M35" s="18">
        <v>0</v>
      </c>
    </row>
    <row r="36" spans="1:13" ht="10.5" customHeight="1" x14ac:dyDescent="0.15">
      <c r="B36" s="4" t="s">
        <v>25</v>
      </c>
      <c r="C36" s="18">
        <f>SUM(D36:M36)</f>
        <v>32.299999999999997</v>
      </c>
      <c r="D36" s="18">
        <v>0</v>
      </c>
      <c r="E36" s="18">
        <v>4.4000000000000004</v>
      </c>
      <c r="F36" s="18">
        <v>0</v>
      </c>
      <c r="G36" s="18">
        <v>6.1</v>
      </c>
      <c r="H36" s="18">
        <v>15.5</v>
      </c>
      <c r="I36" s="18">
        <v>3.9</v>
      </c>
      <c r="J36" s="18">
        <v>2.4</v>
      </c>
      <c r="K36" s="18">
        <v>0</v>
      </c>
      <c r="L36" s="18">
        <v>0</v>
      </c>
      <c r="M36" s="18">
        <v>0</v>
      </c>
    </row>
    <row r="37" spans="1:13" ht="10.5" customHeight="1" x14ac:dyDescent="0.15">
      <c r="B37" s="4" t="s">
        <v>21</v>
      </c>
      <c r="C37" s="18">
        <f>SUM(D37:M37)</f>
        <v>12.9</v>
      </c>
      <c r="D37" s="18">
        <v>0</v>
      </c>
      <c r="E37" s="18">
        <v>1</v>
      </c>
      <c r="F37" s="18">
        <v>0</v>
      </c>
      <c r="G37" s="18">
        <v>0</v>
      </c>
      <c r="H37" s="18">
        <v>10.8</v>
      </c>
      <c r="I37" s="18">
        <v>1</v>
      </c>
      <c r="J37" s="18">
        <v>0.1</v>
      </c>
      <c r="K37" s="18">
        <v>0</v>
      </c>
      <c r="L37" s="18">
        <v>0</v>
      </c>
      <c r="M37" s="18">
        <v>0</v>
      </c>
    </row>
    <row r="38" spans="1:13" ht="4.5" customHeight="1" x14ac:dyDescent="0.15">
      <c r="B38" s="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0.5" customHeight="1" x14ac:dyDescent="0.15">
      <c r="A39" s="33" t="s">
        <v>9</v>
      </c>
      <c r="B39" s="34"/>
      <c r="C39" s="18">
        <f>SUM(C40:C43)</f>
        <v>3736</v>
      </c>
      <c r="D39" s="18">
        <f t="shared" ref="D39:M39" si="5">SUM(D40:D43)</f>
        <v>2587.5</v>
      </c>
      <c r="E39" s="18">
        <f t="shared" si="5"/>
        <v>335.29999999999995</v>
      </c>
      <c r="F39" s="18">
        <f t="shared" si="5"/>
        <v>0</v>
      </c>
      <c r="G39" s="18">
        <f t="shared" si="5"/>
        <v>100.8</v>
      </c>
      <c r="H39" s="18">
        <f t="shared" si="5"/>
        <v>469.09999999999997</v>
      </c>
      <c r="I39" s="18">
        <f t="shared" si="5"/>
        <v>132</v>
      </c>
      <c r="J39" s="18">
        <f t="shared" si="5"/>
        <v>19.8</v>
      </c>
      <c r="K39" s="18">
        <f t="shared" si="5"/>
        <v>12</v>
      </c>
      <c r="L39" s="18">
        <f t="shared" si="5"/>
        <v>58</v>
      </c>
      <c r="M39" s="18">
        <f t="shared" si="5"/>
        <v>21.5</v>
      </c>
    </row>
    <row r="40" spans="1:13" ht="10.5" customHeight="1" x14ac:dyDescent="0.15">
      <c r="B40" s="4" t="s">
        <v>42</v>
      </c>
      <c r="C40" s="18">
        <f>SUM(D40:M40)</f>
        <v>3205.9</v>
      </c>
      <c r="D40" s="18">
        <v>2305</v>
      </c>
      <c r="E40" s="18">
        <v>271</v>
      </c>
      <c r="F40" s="18">
        <v>0</v>
      </c>
      <c r="G40" s="18">
        <v>74.099999999999994</v>
      </c>
      <c r="H40" s="18">
        <v>356.4</v>
      </c>
      <c r="I40" s="18">
        <v>99.5</v>
      </c>
      <c r="J40" s="18">
        <v>12.8</v>
      </c>
      <c r="K40" s="18">
        <v>11</v>
      </c>
      <c r="L40" s="18">
        <v>58</v>
      </c>
      <c r="M40" s="18">
        <v>18.100000000000001</v>
      </c>
    </row>
    <row r="41" spans="1:13" ht="10.5" customHeight="1" x14ac:dyDescent="0.15">
      <c r="B41" s="4" t="s">
        <v>27</v>
      </c>
      <c r="C41" s="18">
        <f>SUM(D41:M41)</f>
        <v>312.59999999999997</v>
      </c>
      <c r="D41" s="18">
        <v>214.1</v>
      </c>
      <c r="E41" s="18">
        <v>27.9</v>
      </c>
      <c r="F41" s="18">
        <v>0</v>
      </c>
      <c r="G41" s="18">
        <v>0</v>
      </c>
      <c r="H41" s="18">
        <v>52.7</v>
      </c>
      <c r="I41" s="18">
        <v>10.7</v>
      </c>
      <c r="J41" s="18">
        <v>6.2</v>
      </c>
      <c r="K41" s="18">
        <v>1</v>
      </c>
      <c r="L41" s="18">
        <v>0</v>
      </c>
      <c r="M41" s="18">
        <v>0</v>
      </c>
    </row>
    <row r="42" spans="1:13" ht="10.5" customHeight="1" x14ac:dyDescent="0.15">
      <c r="B42" s="4" t="s">
        <v>24</v>
      </c>
      <c r="C42" s="18">
        <f>SUM(D42:M42)</f>
        <v>212.10000000000002</v>
      </c>
      <c r="D42" s="18">
        <v>68.400000000000006</v>
      </c>
      <c r="E42" s="18">
        <v>36.4</v>
      </c>
      <c r="F42" s="18">
        <v>0</v>
      </c>
      <c r="G42" s="18">
        <v>26.7</v>
      </c>
      <c r="H42" s="18">
        <v>55.1</v>
      </c>
      <c r="I42" s="18">
        <v>21.8</v>
      </c>
      <c r="J42" s="18">
        <v>0.3</v>
      </c>
      <c r="K42" s="18">
        <v>0</v>
      </c>
      <c r="L42" s="18">
        <v>0</v>
      </c>
      <c r="M42" s="18">
        <v>3.4</v>
      </c>
    </row>
    <row r="43" spans="1:13" ht="10.5" customHeight="1" x14ac:dyDescent="0.15">
      <c r="B43" s="4" t="s">
        <v>26</v>
      </c>
      <c r="C43" s="18">
        <f>SUM(D43:M43)</f>
        <v>5.4</v>
      </c>
      <c r="D43" s="18">
        <v>0</v>
      </c>
      <c r="E43" s="18">
        <v>0</v>
      </c>
      <c r="F43" s="18">
        <v>0</v>
      </c>
      <c r="G43" s="18">
        <v>0</v>
      </c>
      <c r="H43" s="18">
        <v>4.9000000000000004</v>
      </c>
      <c r="I43" s="18">
        <v>0</v>
      </c>
      <c r="J43" s="18">
        <v>0.5</v>
      </c>
      <c r="K43" s="18">
        <v>0</v>
      </c>
      <c r="L43" s="18">
        <v>0</v>
      </c>
      <c r="M43" s="18">
        <v>0</v>
      </c>
    </row>
    <row r="44" spans="1:13" ht="4.5" customHeight="1" x14ac:dyDescent="0.15">
      <c r="A44" s="9"/>
      <c r="B44" s="8"/>
      <c r="C44" s="22"/>
      <c r="D44" s="22"/>
      <c r="E44" s="22"/>
      <c r="F44" s="22"/>
      <c r="G44" s="22"/>
      <c r="H44" s="23"/>
      <c r="I44" s="23"/>
      <c r="J44" s="23"/>
      <c r="K44" s="23"/>
      <c r="L44" s="23"/>
      <c r="M44" s="23"/>
    </row>
    <row r="45" spans="1:13" ht="17.25" customHeight="1" x14ac:dyDescent="0.15">
      <c r="A45" s="1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20.100000000000001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 t="s">
        <v>63</v>
      </c>
    </row>
    <row r="48" spans="1:13" x14ac:dyDescent="0.15">
      <c r="A48" s="2"/>
      <c r="B48" s="2"/>
      <c r="C48" s="69" t="s">
        <v>52</v>
      </c>
      <c r="D48" s="70"/>
      <c r="E48" s="70"/>
      <c r="F48" s="70"/>
      <c r="G48" s="70"/>
      <c r="H48" s="70"/>
      <c r="I48" s="70"/>
      <c r="J48" s="70"/>
      <c r="K48" s="70"/>
      <c r="L48" s="70"/>
      <c r="M48" s="71"/>
    </row>
    <row r="49" spans="1:13" ht="9" customHeight="1" x14ac:dyDescent="0.15">
      <c r="A49" s="47" t="s">
        <v>37</v>
      </c>
      <c r="B49" s="48"/>
      <c r="C49" s="60" t="s">
        <v>1</v>
      </c>
      <c r="D49" s="54" t="s">
        <v>57</v>
      </c>
      <c r="E49" s="63" t="s">
        <v>58</v>
      </c>
      <c r="F49" s="66" t="s">
        <v>59</v>
      </c>
      <c r="G49" s="66" t="s">
        <v>60</v>
      </c>
      <c r="H49" s="66" t="s">
        <v>2</v>
      </c>
      <c r="I49" s="66" t="s">
        <v>3</v>
      </c>
      <c r="J49" s="63" t="s">
        <v>4</v>
      </c>
      <c r="K49" s="54" t="s">
        <v>61</v>
      </c>
      <c r="L49" s="57" t="s">
        <v>38</v>
      </c>
      <c r="M49" s="54" t="s">
        <v>62</v>
      </c>
    </row>
    <row r="50" spans="1:13" ht="9" customHeight="1" x14ac:dyDescent="0.15">
      <c r="A50" s="47"/>
      <c r="B50" s="48"/>
      <c r="C50" s="61"/>
      <c r="D50" s="55"/>
      <c r="E50" s="64"/>
      <c r="F50" s="67"/>
      <c r="G50" s="67"/>
      <c r="H50" s="67"/>
      <c r="I50" s="67"/>
      <c r="J50" s="64"/>
      <c r="K50" s="55"/>
      <c r="L50" s="58"/>
      <c r="M50" s="55"/>
    </row>
    <row r="51" spans="1:13" ht="15.75" customHeight="1" x14ac:dyDescent="0.15">
      <c r="A51" s="47"/>
      <c r="B51" s="48"/>
      <c r="C51" s="61"/>
      <c r="D51" s="55"/>
      <c r="E51" s="64"/>
      <c r="F51" s="67"/>
      <c r="G51" s="67"/>
      <c r="H51" s="67"/>
      <c r="I51" s="67"/>
      <c r="J51" s="64"/>
      <c r="K51" s="55"/>
      <c r="L51" s="58"/>
      <c r="M51" s="55"/>
    </row>
    <row r="52" spans="1:13" ht="12" customHeight="1" x14ac:dyDescent="0.15">
      <c r="A52" s="47"/>
      <c r="B52" s="48"/>
      <c r="C52" s="61"/>
      <c r="D52" s="55"/>
      <c r="E52" s="64"/>
      <c r="F52" s="67"/>
      <c r="G52" s="67"/>
      <c r="H52" s="67"/>
      <c r="I52" s="67"/>
      <c r="J52" s="64"/>
      <c r="K52" s="55"/>
      <c r="L52" s="58"/>
      <c r="M52" s="55"/>
    </row>
    <row r="53" spans="1:13" x14ac:dyDescent="0.15">
      <c r="A53" s="47"/>
      <c r="B53" s="48"/>
      <c r="C53" s="61"/>
      <c r="D53" s="55"/>
      <c r="E53" s="64"/>
      <c r="F53" s="67"/>
      <c r="G53" s="67"/>
      <c r="H53" s="67"/>
      <c r="I53" s="67"/>
      <c r="J53" s="64"/>
      <c r="K53" s="55"/>
      <c r="L53" s="58"/>
      <c r="M53" s="55"/>
    </row>
    <row r="54" spans="1:13" ht="36.75" customHeight="1" x14ac:dyDescent="0.15">
      <c r="A54" s="49"/>
      <c r="B54" s="50"/>
      <c r="C54" s="62"/>
      <c r="D54" s="56"/>
      <c r="E54" s="65"/>
      <c r="F54" s="68"/>
      <c r="G54" s="68"/>
      <c r="H54" s="68"/>
      <c r="I54" s="68"/>
      <c r="J54" s="65"/>
      <c r="K54" s="56"/>
      <c r="L54" s="59"/>
      <c r="M54" s="56"/>
    </row>
    <row r="55" spans="1:13" x14ac:dyDescent="0.15"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  <c r="I55" s="26" t="s">
        <v>5</v>
      </c>
      <c r="J55" s="26" t="s">
        <v>5</v>
      </c>
      <c r="K55" s="26" t="s">
        <v>5</v>
      </c>
      <c r="L55" s="26" t="s">
        <v>5</v>
      </c>
      <c r="M55" s="26" t="s">
        <v>5</v>
      </c>
    </row>
    <row r="56" spans="1:13" ht="4.5" customHeight="1" x14ac:dyDescent="0.15"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0.5" customHeight="1" x14ac:dyDescent="0.15">
      <c r="A57" s="33" t="s">
        <v>43</v>
      </c>
      <c r="B57" s="34"/>
      <c r="C57" s="29">
        <f>SUM(C58:C58)</f>
        <v>223.2</v>
      </c>
      <c r="D57" s="29">
        <f t="shared" ref="D57:M57" si="6">SUM(D58:D58)</f>
        <v>130.19999999999999</v>
      </c>
      <c r="E57" s="29">
        <f t="shared" si="6"/>
        <v>24.6</v>
      </c>
      <c r="F57" s="29">
        <f t="shared" si="6"/>
        <v>0</v>
      </c>
      <c r="G57" s="29">
        <f t="shared" si="6"/>
        <v>11.9</v>
      </c>
      <c r="H57" s="29">
        <f t="shared" si="6"/>
        <v>43</v>
      </c>
      <c r="I57" s="29">
        <f t="shared" si="6"/>
        <v>10.8</v>
      </c>
      <c r="J57" s="29">
        <f t="shared" si="6"/>
        <v>1.7</v>
      </c>
      <c r="K57" s="29">
        <f t="shared" si="6"/>
        <v>0</v>
      </c>
      <c r="L57" s="29">
        <f t="shared" si="6"/>
        <v>1</v>
      </c>
      <c r="M57" s="29">
        <f t="shared" si="6"/>
        <v>0</v>
      </c>
    </row>
    <row r="58" spans="1:13" ht="10.5" customHeight="1" x14ac:dyDescent="0.15">
      <c r="B58" s="4" t="s">
        <v>28</v>
      </c>
      <c r="C58" s="18">
        <f>SUM(D58:M58)</f>
        <v>223.2</v>
      </c>
      <c r="D58" s="18">
        <v>130.19999999999999</v>
      </c>
      <c r="E58" s="18">
        <v>24.6</v>
      </c>
      <c r="F58" s="18">
        <v>0</v>
      </c>
      <c r="G58" s="18">
        <v>11.9</v>
      </c>
      <c r="H58" s="18">
        <v>43</v>
      </c>
      <c r="I58" s="18">
        <v>10.8</v>
      </c>
      <c r="J58" s="18">
        <v>1.7</v>
      </c>
      <c r="K58" s="18">
        <v>0</v>
      </c>
      <c r="L58" s="18">
        <v>1</v>
      </c>
      <c r="M58" s="18">
        <v>0</v>
      </c>
    </row>
    <row r="59" spans="1:13" ht="4.5" customHeight="1" x14ac:dyDescent="0.15">
      <c r="B59" s="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0.5" customHeight="1" x14ac:dyDescent="0.15">
      <c r="A60" s="33" t="s">
        <v>44</v>
      </c>
      <c r="B60" s="34"/>
      <c r="C60" s="18">
        <f>SUM(C61:C62)</f>
        <v>885.39999999999986</v>
      </c>
      <c r="D60" s="18">
        <f t="shared" ref="D60:M60" si="7">SUM(D61:D62)</f>
        <v>695.30000000000007</v>
      </c>
      <c r="E60" s="18">
        <f t="shared" si="7"/>
        <v>47.2</v>
      </c>
      <c r="F60" s="18">
        <f t="shared" si="7"/>
        <v>0</v>
      </c>
      <c r="G60" s="18">
        <f t="shared" si="7"/>
        <v>26.4</v>
      </c>
      <c r="H60" s="18">
        <f t="shared" si="7"/>
        <v>78.2</v>
      </c>
      <c r="I60" s="18">
        <f t="shared" si="7"/>
        <v>13.3</v>
      </c>
      <c r="J60" s="18">
        <f t="shared" si="7"/>
        <v>4.0999999999999996</v>
      </c>
      <c r="K60" s="18">
        <f t="shared" si="7"/>
        <v>0</v>
      </c>
      <c r="L60" s="18">
        <f t="shared" si="7"/>
        <v>20.5</v>
      </c>
      <c r="M60" s="18">
        <f t="shared" si="7"/>
        <v>0.4</v>
      </c>
    </row>
    <row r="61" spans="1:13" ht="10.5" customHeight="1" x14ac:dyDescent="0.15">
      <c r="B61" s="4" t="s">
        <v>45</v>
      </c>
      <c r="C61" s="18">
        <f>SUM(D61:M61)</f>
        <v>844.59999999999991</v>
      </c>
      <c r="D61" s="18">
        <v>671.1</v>
      </c>
      <c r="E61" s="18">
        <v>47.2</v>
      </c>
      <c r="F61" s="18">
        <v>0</v>
      </c>
      <c r="G61" s="19">
        <v>26.4</v>
      </c>
      <c r="H61" s="18">
        <v>63.3</v>
      </c>
      <c r="I61" s="20">
        <v>13.3</v>
      </c>
      <c r="J61" s="20">
        <v>2.4</v>
      </c>
      <c r="K61" s="18">
        <v>0</v>
      </c>
      <c r="L61" s="18">
        <v>20.5</v>
      </c>
      <c r="M61" s="18">
        <v>0.4</v>
      </c>
    </row>
    <row r="62" spans="1:13" ht="10.5" customHeight="1" x14ac:dyDescent="0.15">
      <c r="B62" s="4" t="s">
        <v>29</v>
      </c>
      <c r="C62" s="18">
        <f>SUM(D62:M62)</f>
        <v>40.800000000000004</v>
      </c>
      <c r="D62" s="18">
        <v>24.2</v>
      </c>
      <c r="E62" s="18">
        <v>0</v>
      </c>
      <c r="F62" s="18">
        <v>0</v>
      </c>
      <c r="G62" s="18">
        <v>0</v>
      </c>
      <c r="H62" s="18">
        <v>14.9</v>
      </c>
      <c r="I62" s="18">
        <v>0</v>
      </c>
      <c r="J62" s="18">
        <v>1.7</v>
      </c>
      <c r="K62" s="18">
        <v>0</v>
      </c>
      <c r="L62" s="18">
        <v>0</v>
      </c>
      <c r="M62" s="18">
        <v>0</v>
      </c>
    </row>
    <row r="63" spans="1:13" ht="4.5" customHeight="1" x14ac:dyDescent="0.15">
      <c r="B63" s="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0.5" customHeight="1" x14ac:dyDescent="0.15">
      <c r="A64" s="33" t="s">
        <v>10</v>
      </c>
      <c r="B64" s="34"/>
      <c r="C64" s="18">
        <f>SUM(C65:C66)</f>
        <v>473.5</v>
      </c>
      <c r="D64" s="18">
        <f t="shared" ref="D64:M64" si="8">SUM(D65:D66)</f>
        <v>265.3</v>
      </c>
      <c r="E64" s="18">
        <f t="shared" si="8"/>
        <v>85.2</v>
      </c>
      <c r="F64" s="18">
        <f t="shared" si="8"/>
        <v>0</v>
      </c>
      <c r="G64" s="18">
        <f t="shared" si="8"/>
        <v>18.7</v>
      </c>
      <c r="H64" s="18">
        <f t="shared" si="8"/>
        <v>70.900000000000006</v>
      </c>
      <c r="I64" s="18">
        <f t="shared" si="8"/>
        <v>17.600000000000001</v>
      </c>
      <c r="J64" s="18">
        <f t="shared" si="8"/>
        <v>1.8</v>
      </c>
      <c r="K64" s="18">
        <f t="shared" si="8"/>
        <v>1</v>
      </c>
      <c r="L64" s="18">
        <f t="shared" si="8"/>
        <v>11</v>
      </c>
      <c r="M64" s="18">
        <f t="shared" si="8"/>
        <v>2</v>
      </c>
    </row>
    <row r="65" spans="1:13" ht="10.5" customHeight="1" x14ac:dyDescent="0.15">
      <c r="A65" s="4"/>
      <c r="B65" s="4" t="s">
        <v>46</v>
      </c>
      <c r="C65" s="18">
        <f>SUM(D65:M65)</f>
        <v>412.3</v>
      </c>
      <c r="D65" s="18">
        <v>222.6</v>
      </c>
      <c r="E65" s="18">
        <v>84.7</v>
      </c>
      <c r="F65" s="18">
        <v>0</v>
      </c>
      <c r="G65" s="18">
        <v>16</v>
      </c>
      <c r="H65" s="18">
        <v>56.7</v>
      </c>
      <c r="I65" s="18">
        <v>16.5</v>
      </c>
      <c r="J65" s="18">
        <v>1.8</v>
      </c>
      <c r="K65" s="18">
        <v>1</v>
      </c>
      <c r="L65" s="18">
        <v>11</v>
      </c>
      <c r="M65" s="18">
        <v>2</v>
      </c>
    </row>
    <row r="66" spans="1:13" ht="10.5" customHeight="1" x14ac:dyDescent="0.15">
      <c r="B66" s="4" t="s">
        <v>30</v>
      </c>
      <c r="C66" s="18">
        <f>SUM(D66:M66)</f>
        <v>61.20000000000001</v>
      </c>
      <c r="D66" s="18">
        <v>42.7</v>
      </c>
      <c r="E66" s="18">
        <v>0.5</v>
      </c>
      <c r="F66" s="18">
        <v>0</v>
      </c>
      <c r="G66" s="18">
        <v>2.7</v>
      </c>
      <c r="H66" s="18">
        <v>14.2</v>
      </c>
      <c r="I66" s="18">
        <v>1.1000000000000001</v>
      </c>
      <c r="J66" s="18">
        <v>0</v>
      </c>
      <c r="K66" s="18">
        <v>0</v>
      </c>
      <c r="L66" s="18">
        <v>0</v>
      </c>
      <c r="M66" s="18">
        <v>0</v>
      </c>
    </row>
    <row r="67" spans="1:13" ht="4.5" customHeight="1" x14ac:dyDescent="0.15">
      <c r="B67" s="4"/>
      <c r="C67" s="18"/>
      <c r="D67" s="19"/>
      <c r="E67" s="19"/>
      <c r="F67" s="19"/>
      <c r="G67" s="19"/>
      <c r="H67" s="20"/>
      <c r="I67" s="20"/>
      <c r="J67" s="20"/>
      <c r="K67" s="20"/>
      <c r="L67" s="20"/>
      <c r="M67" s="20"/>
    </row>
    <row r="68" spans="1:13" ht="10.5" customHeight="1" x14ac:dyDescent="0.15">
      <c r="A68" s="33" t="s">
        <v>11</v>
      </c>
      <c r="B68" s="34"/>
      <c r="C68" s="18">
        <f>SUM(C69:C70)</f>
        <v>878.3</v>
      </c>
      <c r="D68" s="18">
        <f t="shared" ref="D68:M68" si="9">SUM(D69:D70)</f>
        <v>628.6</v>
      </c>
      <c r="E68" s="18">
        <f t="shared" si="9"/>
        <v>95</v>
      </c>
      <c r="F68" s="18">
        <f t="shared" si="9"/>
        <v>0</v>
      </c>
      <c r="G68" s="18">
        <f t="shared" si="9"/>
        <v>32.5</v>
      </c>
      <c r="H68" s="18">
        <f t="shared" si="9"/>
        <v>87.399999999999991</v>
      </c>
      <c r="I68" s="18">
        <f t="shared" si="9"/>
        <v>11.3</v>
      </c>
      <c r="J68" s="18">
        <f t="shared" si="9"/>
        <v>7.6</v>
      </c>
      <c r="K68" s="18">
        <f t="shared" si="9"/>
        <v>5</v>
      </c>
      <c r="L68" s="18">
        <f t="shared" si="9"/>
        <v>6</v>
      </c>
      <c r="M68" s="18">
        <f t="shared" si="9"/>
        <v>4.9000000000000004</v>
      </c>
    </row>
    <row r="69" spans="1:13" ht="10.5" customHeight="1" x14ac:dyDescent="0.15">
      <c r="B69" s="4" t="s">
        <v>47</v>
      </c>
      <c r="C69" s="18">
        <f>SUM(D69:M69)</f>
        <v>873.69999999999993</v>
      </c>
      <c r="D69" s="19">
        <v>628.6</v>
      </c>
      <c r="E69" s="18">
        <v>93</v>
      </c>
      <c r="F69" s="18">
        <v>0</v>
      </c>
      <c r="G69" s="18">
        <v>32.5</v>
      </c>
      <c r="H69" s="18">
        <v>85.8</v>
      </c>
      <c r="I69" s="18">
        <v>11.3</v>
      </c>
      <c r="J69" s="20">
        <v>7.6</v>
      </c>
      <c r="K69" s="18">
        <v>5</v>
      </c>
      <c r="L69" s="18">
        <v>6</v>
      </c>
      <c r="M69" s="18">
        <v>3.9</v>
      </c>
    </row>
    <row r="70" spans="1:13" ht="10.5" customHeight="1" x14ac:dyDescent="0.15">
      <c r="B70" s="4" t="s">
        <v>31</v>
      </c>
      <c r="C70" s="18">
        <f>SUM(D70:M70)</f>
        <v>4.5999999999999996</v>
      </c>
      <c r="D70" s="18">
        <v>0</v>
      </c>
      <c r="E70" s="18">
        <v>2</v>
      </c>
      <c r="F70" s="18">
        <v>0</v>
      </c>
      <c r="G70" s="18">
        <v>0</v>
      </c>
      <c r="H70" s="18">
        <v>1.6</v>
      </c>
      <c r="I70" s="18">
        <v>0</v>
      </c>
      <c r="J70" s="18">
        <v>0</v>
      </c>
      <c r="K70" s="18">
        <v>0</v>
      </c>
      <c r="L70" s="18">
        <v>0</v>
      </c>
      <c r="M70" s="20">
        <v>1</v>
      </c>
    </row>
    <row r="71" spans="1:13" ht="4.5" customHeight="1" x14ac:dyDescent="0.15">
      <c r="B71" s="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10.5" customHeight="1" x14ac:dyDescent="0.15">
      <c r="A72" s="33" t="s">
        <v>12</v>
      </c>
      <c r="B72" s="34"/>
      <c r="C72" s="18">
        <f>SUM(C73:C74)</f>
        <v>2393.5000000000005</v>
      </c>
      <c r="D72" s="18">
        <f t="shared" ref="D72:M72" si="10">SUM(D73:D74)</f>
        <v>1579.2</v>
      </c>
      <c r="E72" s="18">
        <f t="shared" si="10"/>
        <v>218.2</v>
      </c>
      <c r="F72" s="18">
        <f t="shared" si="10"/>
        <v>1</v>
      </c>
      <c r="G72" s="18">
        <f t="shared" si="10"/>
        <v>106.10000000000001</v>
      </c>
      <c r="H72" s="18">
        <f t="shared" si="10"/>
        <v>323.2</v>
      </c>
      <c r="I72" s="18">
        <f t="shared" si="10"/>
        <v>71.5</v>
      </c>
      <c r="J72" s="18">
        <f t="shared" si="10"/>
        <v>10.6</v>
      </c>
      <c r="K72" s="18">
        <f t="shared" si="10"/>
        <v>2.9</v>
      </c>
      <c r="L72" s="18">
        <f t="shared" si="10"/>
        <v>41.4</v>
      </c>
      <c r="M72" s="18">
        <f t="shared" si="10"/>
        <v>39.4</v>
      </c>
    </row>
    <row r="73" spans="1:13" ht="10.5" customHeight="1" x14ac:dyDescent="0.15">
      <c r="B73" s="4" t="s">
        <v>32</v>
      </c>
      <c r="C73" s="18">
        <f>SUM(D73:M73)</f>
        <v>2180.7000000000003</v>
      </c>
      <c r="D73" s="18">
        <v>1458.2</v>
      </c>
      <c r="E73" s="18">
        <v>207.1</v>
      </c>
      <c r="F73" s="18">
        <v>1</v>
      </c>
      <c r="G73" s="18">
        <v>99.2</v>
      </c>
      <c r="H73" s="18">
        <v>269.8</v>
      </c>
      <c r="I73" s="18">
        <v>56.2</v>
      </c>
      <c r="J73" s="18">
        <v>6.5</v>
      </c>
      <c r="K73" s="18">
        <v>1.9</v>
      </c>
      <c r="L73" s="18">
        <v>41.4</v>
      </c>
      <c r="M73" s="20">
        <v>39.4</v>
      </c>
    </row>
    <row r="74" spans="1:13" ht="10.5" customHeight="1" x14ac:dyDescent="0.15">
      <c r="B74" s="4" t="s">
        <v>48</v>
      </c>
      <c r="C74" s="18">
        <f>SUM(D74:M74)</f>
        <v>212.8</v>
      </c>
      <c r="D74" s="18">
        <v>121</v>
      </c>
      <c r="E74" s="18">
        <v>11.1</v>
      </c>
      <c r="F74" s="18">
        <v>0</v>
      </c>
      <c r="G74" s="18">
        <v>6.9</v>
      </c>
      <c r="H74" s="18">
        <v>53.4</v>
      </c>
      <c r="I74" s="18">
        <v>15.3</v>
      </c>
      <c r="J74" s="18">
        <v>4.0999999999999996</v>
      </c>
      <c r="K74" s="18">
        <v>1</v>
      </c>
      <c r="L74" s="18">
        <v>0</v>
      </c>
      <c r="M74" s="18">
        <v>0</v>
      </c>
    </row>
    <row r="75" spans="1:13" ht="4.5" customHeight="1" x14ac:dyDescent="0.15">
      <c r="B75" s="4"/>
      <c r="C75" s="18"/>
      <c r="D75" s="19"/>
      <c r="E75" s="19"/>
      <c r="F75" s="19"/>
      <c r="G75" s="19"/>
      <c r="H75" s="20"/>
      <c r="I75" s="20"/>
      <c r="J75" s="20"/>
      <c r="K75" s="20"/>
      <c r="L75" s="20"/>
      <c r="M75" s="20"/>
    </row>
    <row r="76" spans="1:13" ht="10.5" customHeight="1" x14ac:dyDescent="0.15">
      <c r="A76" s="33" t="s">
        <v>49</v>
      </c>
      <c r="B76" s="34"/>
      <c r="C76" s="18">
        <f>SUM(C77:C77)</f>
        <v>269.30000000000007</v>
      </c>
      <c r="D76" s="18">
        <f t="shared" ref="D76:M76" si="11">SUM(D77:D77)</f>
        <v>169.1</v>
      </c>
      <c r="E76" s="18">
        <f t="shared" si="11"/>
        <v>31.8</v>
      </c>
      <c r="F76" s="18">
        <f t="shared" si="11"/>
        <v>0</v>
      </c>
      <c r="G76" s="18">
        <f t="shared" si="11"/>
        <v>9</v>
      </c>
      <c r="H76" s="18">
        <f t="shared" si="11"/>
        <v>44.2</v>
      </c>
      <c r="I76" s="18">
        <f t="shared" si="11"/>
        <v>6.6</v>
      </c>
      <c r="J76" s="18">
        <f t="shared" si="11"/>
        <v>5.8</v>
      </c>
      <c r="K76" s="18">
        <f t="shared" si="11"/>
        <v>2</v>
      </c>
      <c r="L76" s="18">
        <f t="shared" si="11"/>
        <v>0</v>
      </c>
      <c r="M76" s="18">
        <f t="shared" si="11"/>
        <v>0.8</v>
      </c>
    </row>
    <row r="77" spans="1:13" ht="10.5" customHeight="1" x14ac:dyDescent="0.15">
      <c r="B77" s="4" t="s">
        <v>33</v>
      </c>
      <c r="C77" s="18">
        <f>SUM(D77:M77)</f>
        <v>269.30000000000007</v>
      </c>
      <c r="D77" s="18">
        <v>169.1</v>
      </c>
      <c r="E77" s="18">
        <v>31.8</v>
      </c>
      <c r="F77" s="18">
        <v>0</v>
      </c>
      <c r="G77" s="18">
        <v>9</v>
      </c>
      <c r="H77" s="18">
        <v>44.2</v>
      </c>
      <c r="I77" s="18">
        <v>6.6</v>
      </c>
      <c r="J77" s="20">
        <v>5.8</v>
      </c>
      <c r="K77" s="18">
        <v>2</v>
      </c>
      <c r="L77" s="20">
        <v>0</v>
      </c>
      <c r="M77" s="20">
        <v>0.8</v>
      </c>
    </row>
    <row r="78" spans="1:13" ht="4.5" customHeight="1" x14ac:dyDescent="0.15">
      <c r="B78" s="4"/>
      <c r="C78" s="18"/>
      <c r="D78" s="19"/>
      <c r="E78" s="19"/>
      <c r="F78" s="19"/>
      <c r="G78" s="19"/>
      <c r="H78" s="20"/>
      <c r="I78" s="20"/>
      <c r="J78" s="20"/>
      <c r="K78" s="20"/>
      <c r="L78" s="20"/>
      <c r="M78" s="20"/>
    </row>
    <row r="79" spans="1:13" ht="10.5" customHeight="1" x14ac:dyDescent="0.15">
      <c r="A79" s="33" t="s">
        <v>50</v>
      </c>
      <c r="B79" s="34"/>
      <c r="C79" s="18">
        <f>SUM(C80:C80)</f>
        <v>484</v>
      </c>
      <c r="D79" s="18">
        <f t="shared" ref="D79:M79" si="12">SUM(D80:D80)</f>
        <v>281.10000000000002</v>
      </c>
      <c r="E79" s="18">
        <f t="shared" si="12"/>
        <v>40.700000000000003</v>
      </c>
      <c r="F79" s="18">
        <f t="shared" si="12"/>
        <v>0</v>
      </c>
      <c r="G79" s="18">
        <f t="shared" si="12"/>
        <v>13.7</v>
      </c>
      <c r="H79" s="18">
        <f t="shared" si="12"/>
        <v>115.3</v>
      </c>
      <c r="I79" s="18">
        <f t="shared" si="12"/>
        <v>19.8</v>
      </c>
      <c r="J79" s="18">
        <f t="shared" si="12"/>
        <v>0.4</v>
      </c>
      <c r="K79" s="18">
        <f t="shared" si="12"/>
        <v>0</v>
      </c>
      <c r="L79" s="18">
        <f t="shared" si="12"/>
        <v>12</v>
      </c>
      <c r="M79" s="18">
        <f t="shared" si="12"/>
        <v>1</v>
      </c>
    </row>
    <row r="80" spans="1:13" ht="10.5" customHeight="1" x14ac:dyDescent="0.15">
      <c r="B80" s="4" t="s">
        <v>51</v>
      </c>
      <c r="C80" s="18">
        <f>SUM(D80:M80)</f>
        <v>484</v>
      </c>
      <c r="D80" s="18">
        <v>281.10000000000002</v>
      </c>
      <c r="E80" s="18">
        <v>40.700000000000003</v>
      </c>
      <c r="F80" s="18">
        <v>0</v>
      </c>
      <c r="G80" s="18">
        <v>13.7</v>
      </c>
      <c r="H80" s="18">
        <v>115.3</v>
      </c>
      <c r="I80" s="18">
        <v>19.8</v>
      </c>
      <c r="J80" s="18">
        <v>0.4</v>
      </c>
      <c r="K80" s="20">
        <v>0</v>
      </c>
      <c r="L80" s="18">
        <v>12</v>
      </c>
      <c r="M80" s="18">
        <v>1</v>
      </c>
    </row>
    <row r="81" spans="1:13" ht="4.5" customHeight="1" x14ac:dyDescent="0.15">
      <c r="A81" s="9"/>
      <c r="B81" s="8"/>
      <c r="C81" s="22"/>
      <c r="D81" s="22"/>
      <c r="E81" s="22"/>
      <c r="F81" s="22"/>
      <c r="G81" s="22"/>
      <c r="H81" s="23"/>
      <c r="I81" s="23"/>
      <c r="J81" s="23"/>
      <c r="K81" s="23"/>
      <c r="L81" s="23"/>
      <c r="M81" s="23"/>
    </row>
    <row r="82" spans="1:13" ht="17.25" customHeight="1" x14ac:dyDescent="0.15">
      <c r="A82" s="1" t="s">
        <v>55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1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1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x14ac:dyDescent="0.1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x14ac:dyDescent="0.1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x14ac:dyDescent="0.1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x14ac:dyDescent="0.1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x14ac:dyDescent="0.1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x14ac:dyDescent="0.1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x14ac:dyDescent="0.1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1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x14ac:dyDescent="0.1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x14ac:dyDescent="0.1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3:13" x14ac:dyDescent="0.1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3:13" x14ac:dyDescent="0.1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3:13" x14ac:dyDescent="0.1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3:13" x14ac:dyDescent="0.1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1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1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1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1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1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1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1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1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1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1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1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1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1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3:13" x14ac:dyDescent="0.1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3:13" x14ac:dyDescent="0.1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3:13" x14ac:dyDescent="0.1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3:13" x14ac:dyDescent="0.1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3:13" x14ac:dyDescent="0.1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3:13" x14ac:dyDescent="0.1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3:13" x14ac:dyDescent="0.1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3:13" x14ac:dyDescent="0.1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3:13" x14ac:dyDescent="0.1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3:13" x14ac:dyDescent="0.1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3:13" x14ac:dyDescent="0.1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3:13" x14ac:dyDescent="0.1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</sheetData>
  <mergeCells count="40">
    <mergeCell ref="A79:B79"/>
    <mergeCell ref="A60:B60"/>
    <mergeCell ref="A64:B64"/>
    <mergeCell ref="A72:B72"/>
    <mergeCell ref="C4:M4"/>
    <mergeCell ref="A57:B57"/>
    <mergeCell ref="A68:B68"/>
    <mergeCell ref="A76:B76"/>
    <mergeCell ref="A28:B28"/>
    <mergeCell ref="A39:B39"/>
    <mergeCell ref="A5:B10"/>
    <mergeCell ref="H5:H10"/>
    <mergeCell ref="I5:I10"/>
    <mergeCell ref="J5:J10"/>
    <mergeCell ref="K5:K10"/>
    <mergeCell ref="A22:B22"/>
    <mergeCell ref="A32:B32"/>
    <mergeCell ref="A13:B13"/>
    <mergeCell ref="A15:B15"/>
    <mergeCell ref="A17:B17"/>
    <mergeCell ref="L49:L54"/>
    <mergeCell ref="A49:B54"/>
    <mergeCell ref="E49:E54"/>
    <mergeCell ref="F49:F54"/>
    <mergeCell ref="M49:M54"/>
    <mergeCell ref="C48:M48"/>
    <mergeCell ref="C5:C10"/>
    <mergeCell ref="D5:D10"/>
    <mergeCell ref="E5:E10"/>
    <mergeCell ref="F5:F10"/>
    <mergeCell ref="G5:G10"/>
    <mergeCell ref="L5:L10"/>
    <mergeCell ref="M5:M10"/>
    <mergeCell ref="G49:G54"/>
    <mergeCell ref="H49:H54"/>
    <mergeCell ref="I49:I54"/>
    <mergeCell ref="J49:J54"/>
    <mergeCell ref="K49:K54"/>
    <mergeCell ref="C49:C54"/>
    <mergeCell ref="D49:D54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124"/>
  <sheetViews>
    <sheetView showGridLines="0" zoomScale="160" zoomScaleNormal="160" zoomScaleSheetLayoutView="130" workbookViewId="0">
      <selection activeCell="Q10" sqref="Q10"/>
    </sheetView>
  </sheetViews>
  <sheetFormatPr defaultColWidth="8" defaultRowHeight="7.15" x14ac:dyDescent="0.15"/>
  <cols>
    <col min="1" max="1" width="1" style="1" customWidth="1"/>
    <col min="2" max="3" width="5.625" style="1" customWidth="1"/>
    <col min="4" max="4" width="5.375" style="1" customWidth="1"/>
    <col min="5" max="5" width="6.375" style="1" customWidth="1"/>
    <col min="6" max="6" width="5.125" style="1" customWidth="1"/>
    <col min="7" max="7" width="4.6875" style="1" customWidth="1"/>
    <col min="8" max="8" width="5.6875" style="1" customWidth="1"/>
    <col min="9" max="13" width="4.6875" style="1" customWidth="1"/>
    <col min="14" max="16384" width="8" style="1"/>
  </cols>
  <sheetData>
    <row r="3" spans="1:13" x14ac:dyDescent="0.15">
      <c r="M3" s="7" t="s">
        <v>63</v>
      </c>
    </row>
    <row r="4" spans="1:13" x14ac:dyDescent="0.15">
      <c r="A4" s="2"/>
      <c r="B4" s="2"/>
      <c r="C4" s="30" t="s">
        <v>54</v>
      </c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9" customHeight="1" x14ac:dyDescent="0.15">
      <c r="A5" s="47" t="s">
        <v>37</v>
      </c>
      <c r="B5" s="48"/>
      <c r="C5" s="60" t="s">
        <v>1</v>
      </c>
      <c r="D5" s="54" t="s">
        <v>57</v>
      </c>
      <c r="E5" s="63" t="s">
        <v>58</v>
      </c>
      <c r="F5" s="66" t="s">
        <v>59</v>
      </c>
      <c r="G5" s="66" t="s">
        <v>60</v>
      </c>
      <c r="H5" s="66" t="s">
        <v>2</v>
      </c>
      <c r="I5" s="66" t="s">
        <v>3</v>
      </c>
      <c r="J5" s="63" t="s">
        <v>4</v>
      </c>
      <c r="K5" s="54" t="s">
        <v>61</v>
      </c>
      <c r="L5" s="57" t="s">
        <v>38</v>
      </c>
      <c r="M5" s="54" t="s">
        <v>62</v>
      </c>
    </row>
    <row r="6" spans="1:13" ht="9" customHeight="1" x14ac:dyDescent="0.15">
      <c r="A6" s="47"/>
      <c r="B6" s="48"/>
      <c r="C6" s="61"/>
      <c r="D6" s="55"/>
      <c r="E6" s="64"/>
      <c r="F6" s="67"/>
      <c r="G6" s="67"/>
      <c r="H6" s="67"/>
      <c r="I6" s="67"/>
      <c r="J6" s="64"/>
      <c r="K6" s="55"/>
      <c r="L6" s="58"/>
      <c r="M6" s="55"/>
    </row>
    <row r="7" spans="1:13" ht="15.75" customHeight="1" x14ac:dyDescent="0.15">
      <c r="A7" s="47"/>
      <c r="B7" s="48"/>
      <c r="C7" s="61"/>
      <c r="D7" s="55"/>
      <c r="E7" s="64"/>
      <c r="F7" s="67"/>
      <c r="G7" s="67"/>
      <c r="H7" s="67"/>
      <c r="I7" s="67"/>
      <c r="J7" s="64"/>
      <c r="K7" s="55"/>
      <c r="L7" s="58"/>
      <c r="M7" s="55"/>
    </row>
    <row r="8" spans="1:13" ht="12" customHeight="1" x14ac:dyDescent="0.15">
      <c r="A8" s="47"/>
      <c r="B8" s="48"/>
      <c r="C8" s="61"/>
      <c r="D8" s="55"/>
      <c r="E8" s="64"/>
      <c r="F8" s="67"/>
      <c r="G8" s="67"/>
      <c r="H8" s="67"/>
      <c r="I8" s="67"/>
      <c r="J8" s="64"/>
      <c r="K8" s="55"/>
      <c r="L8" s="58"/>
      <c r="M8" s="55"/>
    </row>
    <row r="9" spans="1:13" x14ac:dyDescent="0.15">
      <c r="A9" s="47"/>
      <c r="B9" s="48"/>
      <c r="C9" s="61"/>
      <c r="D9" s="55"/>
      <c r="E9" s="64"/>
      <c r="F9" s="67"/>
      <c r="G9" s="67"/>
      <c r="H9" s="67"/>
      <c r="I9" s="67"/>
      <c r="J9" s="64"/>
      <c r="K9" s="55"/>
      <c r="L9" s="58"/>
      <c r="M9" s="55"/>
    </row>
    <row r="10" spans="1:13" ht="12" customHeight="1" x14ac:dyDescent="0.15">
      <c r="A10" s="49"/>
      <c r="B10" s="50"/>
      <c r="C10" s="62"/>
      <c r="D10" s="56"/>
      <c r="E10" s="65"/>
      <c r="F10" s="68"/>
      <c r="G10" s="68"/>
      <c r="H10" s="68"/>
      <c r="I10" s="68"/>
      <c r="J10" s="65"/>
      <c r="K10" s="56"/>
      <c r="L10" s="59"/>
      <c r="M10" s="56"/>
    </row>
    <row r="11" spans="1:13" x14ac:dyDescent="0.15">
      <c r="C11" s="26" t="s">
        <v>5</v>
      </c>
      <c r="D11" s="26" t="s">
        <v>5</v>
      </c>
      <c r="E11" s="26" t="s">
        <v>5</v>
      </c>
      <c r="F11" s="26" t="s">
        <v>5</v>
      </c>
      <c r="G11" s="26" t="s">
        <v>5</v>
      </c>
      <c r="H11" s="26" t="s">
        <v>5</v>
      </c>
      <c r="I11" s="26" t="s">
        <v>5</v>
      </c>
      <c r="J11" s="26" t="s">
        <v>5</v>
      </c>
      <c r="K11" s="26" t="s">
        <v>5</v>
      </c>
      <c r="L11" s="26" t="s">
        <v>5</v>
      </c>
      <c r="M11" s="26" t="s">
        <v>5</v>
      </c>
    </row>
    <row r="12" spans="1:13" ht="3" customHeight="1" x14ac:dyDescent="0.15"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7"/>
    </row>
    <row r="13" spans="1:13" ht="10.5" customHeight="1" x14ac:dyDescent="0.15">
      <c r="A13" s="33" t="s">
        <v>0</v>
      </c>
      <c r="B13" s="34"/>
      <c r="C13" s="18">
        <f>SUM(D13:M13)</f>
        <v>3416.7999999999993</v>
      </c>
      <c r="D13" s="19">
        <f t="shared" ref="D13:M13" si="0">SUM(D15,D17,D22,D28,D32,D39,D57,D60,D64,D68,D72,D76,D79)</f>
        <v>758.39999999999986</v>
      </c>
      <c r="E13" s="19">
        <f t="shared" si="0"/>
        <v>1043.0999999999999</v>
      </c>
      <c r="F13" s="19">
        <f t="shared" si="0"/>
        <v>0</v>
      </c>
      <c r="G13" s="19">
        <f t="shared" si="0"/>
        <v>34.1</v>
      </c>
      <c r="H13" s="19">
        <f t="shared" si="0"/>
        <v>1305.8</v>
      </c>
      <c r="I13" s="19">
        <f t="shared" si="0"/>
        <v>215.69999999999993</v>
      </c>
      <c r="J13" s="19">
        <f t="shared" si="0"/>
        <v>15.2</v>
      </c>
      <c r="K13" s="19">
        <f t="shared" si="0"/>
        <v>13.4</v>
      </c>
      <c r="L13" s="19">
        <f t="shared" si="0"/>
        <v>1.9</v>
      </c>
      <c r="M13" s="19">
        <f t="shared" si="0"/>
        <v>29.2</v>
      </c>
    </row>
    <row r="14" spans="1:13" ht="4.5" customHeight="1" x14ac:dyDescent="0.15">
      <c r="A14" s="4"/>
      <c r="B14" s="4"/>
      <c r="C14" s="18"/>
      <c r="D14" s="19"/>
      <c r="E14" s="19"/>
      <c r="F14" s="19"/>
      <c r="G14" s="19"/>
      <c r="H14" s="20"/>
      <c r="I14" s="20"/>
      <c r="J14" s="20"/>
      <c r="K14" s="20"/>
      <c r="L14" s="20"/>
      <c r="M14" s="21"/>
    </row>
    <row r="15" spans="1:13" ht="10.5" customHeight="1" x14ac:dyDescent="0.15">
      <c r="A15" s="33" t="s">
        <v>13</v>
      </c>
      <c r="B15" s="34"/>
      <c r="C15" s="18">
        <f>SUM(D15:M15)</f>
        <v>1206.4000000000001</v>
      </c>
      <c r="D15" s="19">
        <v>259.7</v>
      </c>
      <c r="E15" s="19">
        <v>407.9</v>
      </c>
      <c r="F15" s="19">
        <v>0</v>
      </c>
      <c r="G15" s="19">
        <v>14</v>
      </c>
      <c r="H15" s="20">
        <v>401.3</v>
      </c>
      <c r="I15" s="20">
        <v>89.699999999999989</v>
      </c>
      <c r="J15" s="20">
        <v>3.9</v>
      </c>
      <c r="K15" s="20">
        <v>8</v>
      </c>
      <c r="L15" s="20">
        <v>0.9</v>
      </c>
      <c r="M15" s="21">
        <v>21</v>
      </c>
    </row>
    <row r="16" spans="1:13" ht="4.5" customHeight="1" x14ac:dyDescent="0.15">
      <c r="B16" s="10"/>
      <c r="C16" s="18"/>
      <c r="D16" s="19"/>
      <c r="E16" s="19"/>
      <c r="F16" s="19"/>
      <c r="G16" s="19"/>
      <c r="H16" s="20"/>
      <c r="I16" s="20"/>
      <c r="J16" s="20"/>
      <c r="K16" s="20"/>
      <c r="L16" s="20"/>
      <c r="M16" s="21"/>
    </row>
    <row r="17" spans="1:13" ht="10.5" customHeight="1" x14ac:dyDescent="0.15">
      <c r="A17" s="33" t="s">
        <v>35</v>
      </c>
      <c r="B17" s="34"/>
      <c r="C17" s="18">
        <f>SUM(C18:C20)</f>
        <v>163.80000000000001</v>
      </c>
      <c r="D17" s="18">
        <f t="shared" ref="D17:M17" si="1">SUM(D18:D20)</f>
        <v>47.6</v>
      </c>
      <c r="E17" s="18">
        <f t="shared" si="1"/>
        <v>30.700000000000003</v>
      </c>
      <c r="F17" s="18">
        <f t="shared" si="1"/>
        <v>0</v>
      </c>
      <c r="G17" s="18">
        <f t="shared" si="1"/>
        <v>2</v>
      </c>
      <c r="H17" s="18">
        <f t="shared" si="1"/>
        <v>73.399999999999991</v>
      </c>
      <c r="I17" s="18">
        <f t="shared" si="1"/>
        <v>9.1</v>
      </c>
      <c r="J17" s="18">
        <f t="shared" si="1"/>
        <v>0</v>
      </c>
      <c r="K17" s="18">
        <f t="shared" si="1"/>
        <v>0</v>
      </c>
      <c r="L17" s="18">
        <f t="shared" si="1"/>
        <v>0</v>
      </c>
      <c r="M17" s="18">
        <f t="shared" si="1"/>
        <v>1</v>
      </c>
    </row>
    <row r="18" spans="1:13" ht="10.5" customHeight="1" x14ac:dyDescent="0.15">
      <c r="B18" s="4" t="s">
        <v>14</v>
      </c>
      <c r="C18" s="18">
        <f>SUM(D18:M18)</f>
        <v>153.4</v>
      </c>
      <c r="D18" s="18">
        <v>47.6</v>
      </c>
      <c r="E18" s="18">
        <v>24.6</v>
      </c>
      <c r="F18" s="18">
        <v>0</v>
      </c>
      <c r="G18" s="18">
        <v>1</v>
      </c>
      <c r="H18" s="18">
        <v>70.099999999999994</v>
      </c>
      <c r="I18" s="18">
        <v>9.1</v>
      </c>
      <c r="J18" s="18">
        <v>0</v>
      </c>
      <c r="K18" s="18">
        <v>0</v>
      </c>
      <c r="L18" s="18">
        <v>0</v>
      </c>
      <c r="M18" s="18">
        <v>1</v>
      </c>
    </row>
    <row r="19" spans="1:13" ht="10.5" customHeight="1" x14ac:dyDescent="0.15">
      <c r="B19" s="4" t="s">
        <v>15</v>
      </c>
      <c r="C19" s="18">
        <f>SUM(D19:M19)</f>
        <v>10.399999999999999</v>
      </c>
      <c r="D19" s="18">
        <v>0</v>
      </c>
      <c r="E19" s="18">
        <v>6.1</v>
      </c>
      <c r="F19" s="18">
        <v>0</v>
      </c>
      <c r="G19" s="18">
        <v>1</v>
      </c>
      <c r="H19" s="18">
        <v>3.3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</row>
    <row r="20" spans="1:13" ht="10.5" customHeight="1" x14ac:dyDescent="0.15">
      <c r="B20" s="4" t="s">
        <v>16</v>
      </c>
      <c r="C20" s="18">
        <f>SUM(D20:M20)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</row>
    <row r="21" spans="1:13" ht="4.5" customHeight="1" x14ac:dyDescent="0.15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0.5" customHeight="1" x14ac:dyDescent="0.15">
      <c r="A22" s="33" t="s">
        <v>6</v>
      </c>
      <c r="B22" s="34"/>
      <c r="C22" s="18">
        <f>SUM(C23:C26)</f>
        <v>408.8</v>
      </c>
      <c r="D22" s="18">
        <f t="shared" ref="D22:M22" si="2">SUM(D23:D26)</f>
        <v>86.8</v>
      </c>
      <c r="E22" s="18">
        <f t="shared" si="2"/>
        <v>150.69999999999999</v>
      </c>
      <c r="F22" s="18">
        <f t="shared" si="2"/>
        <v>0</v>
      </c>
      <c r="G22" s="18">
        <f t="shared" si="2"/>
        <v>4.0999999999999996</v>
      </c>
      <c r="H22" s="18">
        <f t="shared" si="2"/>
        <v>144.4</v>
      </c>
      <c r="I22" s="18">
        <f t="shared" si="2"/>
        <v>17.600000000000001</v>
      </c>
      <c r="J22" s="18">
        <f t="shared" si="2"/>
        <v>3.2</v>
      </c>
      <c r="K22" s="18">
        <f t="shared" si="2"/>
        <v>2</v>
      </c>
      <c r="L22" s="18">
        <f t="shared" si="2"/>
        <v>0</v>
      </c>
      <c r="M22" s="18">
        <f t="shared" si="2"/>
        <v>0</v>
      </c>
    </row>
    <row r="23" spans="1:13" ht="10.5" customHeight="1" x14ac:dyDescent="0.15">
      <c r="B23" s="4" t="s">
        <v>17</v>
      </c>
      <c r="C23" s="18">
        <f>SUM(D23:M23)</f>
        <v>245.4</v>
      </c>
      <c r="D23" s="18">
        <v>39.4</v>
      </c>
      <c r="E23" s="18">
        <v>124.1</v>
      </c>
      <c r="F23" s="18">
        <v>0</v>
      </c>
      <c r="G23" s="18">
        <v>1.7</v>
      </c>
      <c r="H23" s="18">
        <v>67.3</v>
      </c>
      <c r="I23" s="18">
        <v>8.5</v>
      </c>
      <c r="J23" s="18">
        <v>2.4000000000000004</v>
      </c>
      <c r="K23" s="18">
        <v>2</v>
      </c>
      <c r="L23" s="18">
        <v>0</v>
      </c>
      <c r="M23" s="18">
        <v>0</v>
      </c>
    </row>
    <row r="24" spans="1:13" ht="10.5" customHeight="1" x14ac:dyDescent="0.15">
      <c r="B24" s="4" t="s">
        <v>18</v>
      </c>
      <c r="C24" s="18">
        <f>SUM(D24:M24)</f>
        <v>70.099999999999994</v>
      </c>
      <c r="D24" s="18">
        <v>19.5</v>
      </c>
      <c r="E24" s="18">
        <v>10.9</v>
      </c>
      <c r="F24" s="18">
        <v>0</v>
      </c>
      <c r="G24" s="18">
        <v>0</v>
      </c>
      <c r="H24" s="18">
        <v>36.6</v>
      </c>
      <c r="I24" s="18">
        <v>2.2999999999999998</v>
      </c>
      <c r="J24" s="18">
        <v>0.8</v>
      </c>
      <c r="K24" s="18">
        <v>0</v>
      </c>
      <c r="L24" s="18">
        <v>0</v>
      </c>
      <c r="M24" s="18">
        <v>0</v>
      </c>
    </row>
    <row r="25" spans="1:13" ht="10.5" customHeight="1" x14ac:dyDescent="0.15">
      <c r="B25" s="4" t="s">
        <v>39</v>
      </c>
      <c r="C25" s="18">
        <f>SUM(D25:M25)</f>
        <v>68.699999999999989</v>
      </c>
      <c r="D25" s="18">
        <v>21.9</v>
      </c>
      <c r="E25" s="18">
        <v>12.7</v>
      </c>
      <c r="F25" s="18">
        <v>0</v>
      </c>
      <c r="G25" s="18">
        <v>2.4</v>
      </c>
      <c r="H25" s="18">
        <v>26.4</v>
      </c>
      <c r="I25" s="18">
        <v>5.3</v>
      </c>
      <c r="J25" s="18">
        <v>0</v>
      </c>
      <c r="K25" s="18">
        <v>0</v>
      </c>
      <c r="L25" s="18">
        <v>0</v>
      </c>
      <c r="M25" s="18">
        <v>0</v>
      </c>
    </row>
    <row r="26" spans="1:13" ht="10.5" customHeight="1" x14ac:dyDescent="0.15">
      <c r="B26" s="4" t="s">
        <v>19</v>
      </c>
      <c r="C26" s="18">
        <f>SUM(D26:M26)</f>
        <v>24.6</v>
      </c>
      <c r="D26" s="18">
        <v>6</v>
      </c>
      <c r="E26" s="18">
        <v>3</v>
      </c>
      <c r="F26" s="18">
        <v>0</v>
      </c>
      <c r="G26" s="18">
        <v>0</v>
      </c>
      <c r="H26" s="18">
        <v>14.1</v>
      </c>
      <c r="I26" s="18">
        <v>1.5</v>
      </c>
      <c r="J26" s="18">
        <v>0</v>
      </c>
      <c r="K26" s="18">
        <v>0</v>
      </c>
      <c r="L26" s="18">
        <v>0</v>
      </c>
      <c r="M26" s="18">
        <v>0</v>
      </c>
    </row>
    <row r="27" spans="1:13" ht="4.5" customHeight="1" x14ac:dyDescent="0.15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0.5" customHeight="1" x14ac:dyDescent="0.15">
      <c r="A28" s="33" t="s">
        <v>7</v>
      </c>
      <c r="B28" s="34"/>
      <c r="C28" s="18">
        <f>SUM(C29:C30)</f>
        <v>129.5</v>
      </c>
      <c r="D28" s="18">
        <f t="shared" ref="D28:M28" si="3">SUM(D29:D30)</f>
        <v>13.4</v>
      </c>
      <c r="E28" s="18">
        <f t="shared" si="3"/>
        <v>40</v>
      </c>
      <c r="F28" s="18">
        <f t="shared" si="3"/>
        <v>0</v>
      </c>
      <c r="G28" s="18">
        <f t="shared" si="3"/>
        <v>2.7</v>
      </c>
      <c r="H28" s="18">
        <f t="shared" si="3"/>
        <v>67.400000000000006</v>
      </c>
      <c r="I28" s="18">
        <f t="shared" si="3"/>
        <v>3.7</v>
      </c>
      <c r="J28" s="18">
        <f t="shared" si="3"/>
        <v>2.2999999999999998</v>
      </c>
      <c r="K28" s="18">
        <f t="shared" si="3"/>
        <v>0</v>
      </c>
      <c r="L28" s="18">
        <f t="shared" si="3"/>
        <v>0</v>
      </c>
      <c r="M28" s="18">
        <f t="shared" si="3"/>
        <v>0</v>
      </c>
    </row>
    <row r="29" spans="1:13" ht="10.5" customHeight="1" x14ac:dyDescent="0.15">
      <c r="B29" s="4" t="s">
        <v>40</v>
      </c>
      <c r="C29" s="18">
        <f>SUM(D29:M29)</f>
        <v>107.10000000000001</v>
      </c>
      <c r="D29" s="18">
        <v>13.4</v>
      </c>
      <c r="E29" s="18">
        <v>35.5</v>
      </c>
      <c r="F29" s="18">
        <v>0</v>
      </c>
      <c r="G29" s="18">
        <v>2.7</v>
      </c>
      <c r="H29" s="18">
        <v>51.4</v>
      </c>
      <c r="I29" s="18">
        <v>2.7</v>
      </c>
      <c r="J29" s="18">
        <v>1.4</v>
      </c>
      <c r="K29" s="18">
        <v>0</v>
      </c>
      <c r="L29" s="18">
        <v>0</v>
      </c>
      <c r="M29" s="18">
        <v>0</v>
      </c>
    </row>
    <row r="30" spans="1:13" ht="10.5" customHeight="1" x14ac:dyDescent="0.15">
      <c r="B30" s="4" t="s">
        <v>41</v>
      </c>
      <c r="C30" s="18">
        <f>SUM(D30:M30)</f>
        <v>22.4</v>
      </c>
      <c r="D30" s="18">
        <v>0</v>
      </c>
      <c r="E30" s="18">
        <v>4.5</v>
      </c>
      <c r="F30" s="18">
        <v>0</v>
      </c>
      <c r="G30" s="18">
        <v>0</v>
      </c>
      <c r="H30" s="18">
        <v>16</v>
      </c>
      <c r="I30" s="18">
        <v>1</v>
      </c>
      <c r="J30" s="18">
        <v>0.9</v>
      </c>
      <c r="K30" s="18">
        <v>0</v>
      </c>
      <c r="L30" s="18">
        <v>0</v>
      </c>
      <c r="M30" s="18">
        <v>0</v>
      </c>
    </row>
    <row r="31" spans="1:13" ht="4.5" customHeight="1" x14ac:dyDescent="0.15">
      <c r="B31" s="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0.5" customHeight="1" x14ac:dyDescent="0.15">
      <c r="A32" s="33" t="s">
        <v>8</v>
      </c>
      <c r="B32" s="34"/>
      <c r="C32" s="18">
        <f>SUM(C33:C37)</f>
        <v>422.60000000000008</v>
      </c>
      <c r="D32" s="18">
        <f t="shared" ref="D32:M32" si="4">SUM(D33:D37)</f>
        <v>61.500000000000007</v>
      </c>
      <c r="E32" s="18">
        <f t="shared" si="4"/>
        <v>157.70000000000002</v>
      </c>
      <c r="F32" s="18">
        <f t="shared" si="4"/>
        <v>0</v>
      </c>
      <c r="G32" s="18">
        <f t="shared" si="4"/>
        <v>5.8</v>
      </c>
      <c r="H32" s="18">
        <f t="shared" si="4"/>
        <v>176.99999999999997</v>
      </c>
      <c r="I32" s="18">
        <f t="shared" si="4"/>
        <v>16.399999999999999</v>
      </c>
      <c r="J32" s="18">
        <f t="shared" si="4"/>
        <v>1.4000000000000001</v>
      </c>
      <c r="K32" s="18">
        <f t="shared" si="4"/>
        <v>1.8</v>
      </c>
      <c r="L32" s="18">
        <f t="shared" si="4"/>
        <v>0</v>
      </c>
      <c r="M32" s="18">
        <f t="shared" si="4"/>
        <v>1</v>
      </c>
    </row>
    <row r="33" spans="1:13" ht="10.5" customHeight="1" x14ac:dyDescent="0.15">
      <c r="B33" s="4" t="s">
        <v>22</v>
      </c>
      <c r="C33" s="18">
        <f>SUM(D33:M33)</f>
        <v>225.70000000000002</v>
      </c>
      <c r="D33" s="18">
        <v>52.1</v>
      </c>
      <c r="E33" s="18">
        <v>74.900000000000006</v>
      </c>
      <c r="F33" s="18">
        <v>0</v>
      </c>
      <c r="G33" s="18">
        <v>2.8</v>
      </c>
      <c r="H33" s="18">
        <v>86.6</v>
      </c>
      <c r="I33" s="18">
        <v>7</v>
      </c>
      <c r="J33" s="20">
        <v>0.5</v>
      </c>
      <c r="K33" s="20">
        <v>0.8</v>
      </c>
      <c r="L33" s="18">
        <v>0</v>
      </c>
      <c r="M33" s="18">
        <v>1</v>
      </c>
    </row>
    <row r="34" spans="1:13" ht="10.5" customHeight="1" x14ac:dyDescent="0.15">
      <c r="B34" s="4" t="s">
        <v>20</v>
      </c>
      <c r="C34" s="18">
        <f>SUM(D34:M34)</f>
        <v>118.7</v>
      </c>
      <c r="D34" s="18">
        <v>5.2</v>
      </c>
      <c r="E34" s="18">
        <v>52.6</v>
      </c>
      <c r="F34" s="18">
        <v>0</v>
      </c>
      <c r="G34" s="18">
        <v>3</v>
      </c>
      <c r="H34" s="18">
        <v>48.599999999999994</v>
      </c>
      <c r="I34" s="18">
        <v>7.8</v>
      </c>
      <c r="J34" s="18">
        <v>0.5</v>
      </c>
      <c r="K34" s="18">
        <v>1</v>
      </c>
      <c r="L34" s="18">
        <v>0</v>
      </c>
      <c r="M34" s="18">
        <v>0</v>
      </c>
    </row>
    <row r="35" spans="1:13" ht="10.5" customHeight="1" x14ac:dyDescent="0.15">
      <c r="B35" s="4" t="s">
        <v>23</v>
      </c>
      <c r="C35" s="18">
        <f>SUM(D35:M35)</f>
        <v>46.8</v>
      </c>
      <c r="D35" s="18">
        <v>4.2</v>
      </c>
      <c r="E35" s="18">
        <v>25</v>
      </c>
      <c r="F35" s="18">
        <v>0</v>
      </c>
      <c r="G35" s="18">
        <v>0</v>
      </c>
      <c r="H35" s="18">
        <v>16.7</v>
      </c>
      <c r="I35" s="18">
        <v>0.6</v>
      </c>
      <c r="J35" s="18">
        <v>0.3</v>
      </c>
      <c r="K35" s="18">
        <v>0</v>
      </c>
      <c r="L35" s="18">
        <v>0</v>
      </c>
      <c r="M35" s="18">
        <v>0</v>
      </c>
    </row>
    <row r="36" spans="1:13" ht="10.5" customHeight="1" x14ac:dyDescent="0.15">
      <c r="B36" s="4" t="s">
        <v>25</v>
      </c>
      <c r="C36" s="18">
        <f>SUM(D36:M36)</f>
        <v>19.099999999999998</v>
      </c>
      <c r="D36" s="18">
        <v>0</v>
      </c>
      <c r="E36" s="18">
        <v>2.4</v>
      </c>
      <c r="F36" s="18">
        <v>0</v>
      </c>
      <c r="G36" s="18">
        <v>0</v>
      </c>
      <c r="H36" s="18">
        <v>16.7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 ht="10.5" customHeight="1" x14ac:dyDescent="0.15">
      <c r="B37" s="4" t="s">
        <v>21</v>
      </c>
      <c r="C37" s="18">
        <f>SUM(D37:M37)</f>
        <v>12.299999999999999</v>
      </c>
      <c r="D37" s="18">
        <v>0</v>
      </c>
      <c r="E37" s="18">
        <v>2.8</v>
      </c>
      <c r="F37" s="18">
        <v>0</v>
      </c>
      <c r="G37" s="18">
        <v>0</v>
      </c>
      <c r="H37" s="18">
        <v>8.4</v>
      </c>
      <c r="I37" s="18">
        <v>1</v>
      </c>
      <c r="J37" s="18">
        <v>0.1</v>
      </c>
      <c r="K37" s="18">
        <v>0</v>
      </c>
      <c r="L37" s="18">
        <v>0</v>
      </c>
      <c r="M37" s="18">
        <v>0</v>
      </c>
    </row>
    <row r="38" spans="1:13" ht="4.5" customHeight="1" x14ac:dyDescent="0.15">
      <c r="B38" s="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0.5" customHeight="1" x14ac:dyDescent="0.15">
      <c r="A39" s="33" t="s">
        <v>9</v>
      </c>
      <c r="B39" s="34"/>
      <c r="C39" s="18">
        <f>SUM(C40:C43)</f>
        <v>408.70000000000005</v>
      </c>
      <c r="D39" s="18">
        <f t="shared" ref="D39:M39" si="5">SUM(D40:D43)</f>
        <v>136.4</v>
      </c>
      <c r="E39" s="18">
        <f t="shared" si="5"/>
        <v>84</v>
      </c>
      <c r="F39" s="18">
        <f t="shared" si="5"/>
        <v>0</v>
      </c>
      <c r="G39" s="18">
        <f t="shared" si="5"/>
        <v>0</v>
      </c>
      <c r="H39" s="18">
        <f t="shared" si="5"/>
        <v>155.4</v>
      </c>
      <c r="I39" s="18">
        <f t="shared" si="5"/>
        <v>29.5</v>
      </c>
      <c r="J39" s="18">
        <f t="shared" si="5"/>
        <v>0.8</v>
      </c>
      <c r="K39" s="18">
        <f t="shared" si="5"/>
        <v>0.6</v>
      </c>
      <c r="L39" s="18">
        <f t="shared" si="5"/>
        <v>0</v>
      </c>
      <c r="M39" s="18">
        <f t="shared" si="5"/>
        <v>2</v>
      </c>
    </row>
    <row r="40" spans="1:13" ht="10.5" customHeight="1" x14ac:dyDescent="0.15">
      <c r="B40" s="4" t="s">
        <v>42</v>
      </c>
      <c r="C40" s="18">
        <f>SUM(D40:M40)</f>
        <v>330.90000000000003</v>
      </c>
      <c r="D40" s="18">
        <v>124.3</v>
      </c>
      <c r="E40" s="18">
        <v>61</v>
      </c>
      <c r="F40" s="18">
        <v>0</v>
      </c>
      <c r="G40" s="18">
        <v>0</v>
      </c>
      <c r="H40" s="18">
        <v>122</v>
      </c>
      <c r="I40" s="18">
        <v>21.2</v>
      </c>
      <c r="J40" s="18">
        <v>0.8</v>
      </c>
      <c r="K40" s="18">
        <v>0.6</v>
      </c>
      <c r="L40" s="18">
        <v>0</v>
      </c>
      <c r="M40" s="18">
        <v>1</v>
      </c>
    </row>
    <row r="41" spans="1:13" ht="10.5" customHeight="1" x14ac:dyDescent="0.15">
      <c r="B41" s="4" t="s">
        <v>27</v>
      </c>
      <c r="C41" s="18">
        <f>SUM(D41:M41)</f>
        <v>26.299999999999997</v>
      </c>
      <c r="D41" s="18">
        <v>6.2</v>
      </c>
      <c r="E41" s="18">
        <v>8.6999999999999993</v>
      </c>
      <c r="F41" s="18">
        <v>0</v>
      </c>
      <c r="G41" s="18">
        <v>0</v>
      </c>
      <c r="H41" s="18">
        <v>11.4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</row>
    <row r="42" spans="1:13" ht="10.5" customHeight="1" x14ac:dyDescent="0.15">
      <c r="B42" s="4" t="s">
        <v>24</v>
      </c>
      <c r="C42" s="18">
        <f>SUM(D42:M42)</f>
        <v>45.900000000000006</v>
      </c>
      <c r="D42" s="18">
        <v>5.9</v>
      </c>
      <c r="E42" s="18">
        <v>12.3</v>
      </c>
      <c r="F42" s="18">
        <v>0</v>
      </c>
      <c r="G42" s="18">
        <v>0</v>
      </c>
      <c r="H42" s="18">
        <v>19.2</v>
      </c>
      <c r="I42" s="18">
        <v>7.5</v>
      </c>
      <c r="J42" s="18">
        <v>0</v>
      </c>
      <c r="K42" s="18">
        <v>0</v>
      </c>
      <c r="L42" s="18">
        <v>0</v>
      </c>
      <c r="M42" s="18">
        <v>1</v>
      </c>
    </row>
    <row r="43" spans="1:13" ht="10.5" customHeight="1" x14ac:dyDescent="0.15">
      <c r="B43" s="4" t="s">
        <v>26</v>
      </c>
      <c r="C43" s="18">
        <f>SUM(D43:M43)</f>
        <v>5.6</v>
      </c>
      <c r="D43" s="18">
        <v>0</v>
      </c>
      <c r="E43" s="18">
        <v>2</v>
      </c>
      <c r="F43" s="18">
        <v>0</v>
      </c>
      <c r="G43" s="18">
        <v>0</v>
      </c>
      <c r="H43" s="18">
        <v>2.8</v>
      </c>
      <c r="I43" s="18">
        <v>0.8</v>
      </c>
      <c r="J43" s="18">
        <v>0</v>
      </c>
      <c r="K43" s="18">
        <v>0</v>
      </c>
      <c r="L43" s="18">
        <v>0</v>
      </c>
      <c r="M43" s="18">
        <v>0</v>
      </c>
    </row>
    <row r="44" spans="1:13" ht="4.5" customHeight="1" x14ac:dyDescent="0.15">
      <c r="A44" s="9"/>
      <c r="B44" s="8"/>
      <c r="C44" s="22"/>
      <c r="D44" s="22"/>
      <c r="E44" s="22"/>
      <c r="F44" s="22"/>
      <c r="G44" s="22"/>
      <c r="H44" s="23"/>
      <c r="I44" s="23"/>
      <c r="J44" s="23"/>
      <c r="K44" s="23"/>
      <c r="L44" s="23"/>
      <c r="M44" s="23"/>
    </row>
    <row r="45" spans="1:13" ht="17.25" customHeight="1" x14ac:dyDescent="0.15">
      <c r="A45" s="1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20.100000000000001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 t="s">
        <v>63</v>
      </c>
    </row>
    <row r="48" spans="1:13" x14ac:dyDescent="0.15">
      <c r="A48" s="2"/>
      <c r="B48" s="2"/>
      <c r="C48" s="69" t="s">
        <v>54</v>
      </c>
      <c r="D48" s="70"/>
      <c r="E48" s="70"/>
      <c r="F48" s="70"/>
      <c r="G48" s="70"/>
      <c r="H48" s="70"/>
      <c r="I48" s="70"/>
      <c r="J48" s="70"/>
      <c r="K48" s="70"/>
      <c r="L48" s="70"/>
      <c r="M48" s="71"/>
    </row>
    <row r="49" spans="1:13" ht="9" customHeight="1" x14ac:dyDescent="0.15">
      <c r="A49" s="47" t="s">
        <v>37</v>
      </c>
      <c r="B49" s="48"/>
      <c r="C49" s="60" t="s">
        <v>1</v>
      </c>
      <c r="D49" s="54" t="s">
        <v>57</v>
      </c>
      <c r="E49" s="63" t="s">
        <v>58</v>
      </c>
      <c r="F49" s="66" t="s">
        <v>59</v>
      </c>
      <c r="G49" s="66" t="s">
        <v>60</v>
      </c>
      <c r="H49" s="66" t="s">
        <v>2</v>
      </c>
      <c r="I49" s="66" t="s">
        <v>3</v>
      </c>
      <c r="J49" s="63" t="s">
        <v>4</v>
      </c>
      <c r="K49" s="54" t="s">
        <v>61</v>
      </c>
      <c r="L49" s="57" t="s">
        <v>38</v>
      </c>
      <c r="M49" s="54" t="s">
        <v>62</v>
      </c>
    </row>
    <row r="50" spans="1:13" ht="9" customHeight="1" x14ac:dyDescent="0.15">
      <c r="A50" s="47"/>
      <c r="B50" s="48"/>
      <c r="C50" s="61"/>
      <c r="D50" s="55"/>
      <c r="E50" s="64"/>
      <c r="F50" s="67"/>
      <c r="G50" s="67"/>
      <c r="H50" s="67"/>
      <c r="I50" s="67"/>
      <c r="J50" s="64"/>
      <c r="K50" s="55"/>
      <c r="L50" s="58"/>
      <c r="M50" s="55"/>
    </row>
    <row r="51" spans="1:13" ht="15.75" customHeight="1" x14ac:dyDescent="0.15">
      <c r="A51" s="47"/>
      <c r="B51" s="48"/>
      <c r="C51" s="61"/>
      <c r="D51" s="55"/>
      <c r="E51" s="64"/>
      <c r="F51" s="67"/>
      <c r="G51" s="67"/>
      <c r="H51" s="67"/>
      <c r="I51" s="67"/>
      <c r="J51" s="64"/>
      <c r="K51" s="55"/>
      <c r="L51" s="58"/>
      <c r="M51" s="55"/>
    </row>
    <row r="52" spans="1:13" ht="12" customHeight="1" x14ac:dyDescent="0.15">
      <c r="A52" s="47"/>
      <c r="B52" s="48"/>
      <c r="C52" s="61"/>
      <c r="D52" s="55"/>
      <c r="E52" s="64"/>
      <c r="F52" s="67"/>
      <c r="G52" s="67"/>
      <c r="H52" s="67"/>
      <c r="I52" s="67"/>
      <c r="J52" s="64"/>
      <c r="K52" s="55"/>
      <c r="L52" s="58"/>
      <c r="M52" s="55"/>
    </row>
    <row r="53" spans="1:13" x14ac:dyDescent="0.15">
      <c r="A53" s="47"/>
      <c r="B53" s="48"/>
      <c r="C53" s="61"/>
      <c r="D53" s="55"/>
      <c r="E53" s="64"/>
      <c r="F53" s="67"/>
      <c r="G53" s="67"/>
      <c r="H53" s="67"/>
      <c r="I53" s="67"/>
      <c r="J53" s="64"/>
      <c r="K53" s="55"/>
      <c r="L53" s="58"/>
      <c r="M53" s="55"/>
    </row>
    <row r="54" spans="1:13" ht="38.25" customHeight="1" x14ac:dyDescent="0.15">
      <c r="A54" s="49"/>
      <c r="B54" s="50"/>
      <c r="C54" s="62"/>
      <c r="D54" s="56"/>
      <c r="E54" s="65"/>
      <c r="F54" s="68"/>
      <c r="G54" s="68"/>
      <c r="H54" s="68"/>
      <c r="I54" s="68"/>
      <c r="J54" s="65"/>
      <c r="K54" s="56"/>
      <c r="L54" s="59"/>
      <c r="M54" s="56"/>
    </row>
    <row r="55" spans="1:13" x14ac:dyDescent="0.15"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  <c r="I55" s="26" t="s">
        <v>5</v>
      </c>
      <c r="J55" s="26" t="s">
        <v>5</v>
      </c>
      <c r="K55" s="26" t="s">
        <v>5</v>
      </c>
      <c r="L55" s="26" t="s">
        <v>5</v>
      </c>
      <c r="M55" s="26" t="s">
        <v>5</v>
      </c>
    </row>
    <row r="56" spans="1:13" ht="4.5" customHeight="1" x14ac:dyDescent="0.15"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0.5" customHeight="1" x14ac:dyDescent="0.15">
      <c r="A57" s="33" t="s">
        <v>43</v>
      </c>
      <c r="B57" s="34"/>
      <c r="C57" s="29">
        <f>SUM(C58:C58)</f>
        <v>47.3</v>
      </c>
      <c r="D57" s="29">
        <f t="shared" ref="D57:M57" si="6">SUM(D58:D58)</f>
        <v>10.7</v>
      </c>
      <c r="E57" s="29">
        <f t="shared" si="6"/>
        <v>7.6</v>
      </c>
      <c r="F57" s="29">
        <f t="shared" si="6"/>
        <v>0</v>
      </c>
      <c r="G57" s="29">
        <f t="shared" si="6"/>
        <v>0</v>
      </c>
      <c r="H57" s="29">
        <f t="shared" si="6"/>
        <v>22</v>
      </c>
      <c r="I57" s="29">
        <f t="shared" si="6"/>
        <v>5.2</v>
      </c>
      <c r="J57" s="29">
        <f t="shared" si="6"/>
        <v>0</v>
      </c>
      <c r="K57" s="29">
        <f t="shared" si="6"/>
        <v>0</v>
      </c>
      <c r="L57" s="29">
        <f t="shared" si="6"/>
        <v>1</v>
      </c>
      <c r="M57" s="29">
        <f t="shared" si="6"/>
        <v>0.8</v>
      </c>
    </row>
    <row r="58" spans="1:13" ht="10.5" customHeight="1" x14ac:dyDescent="0.15">
      <c r="B58" s="4" t="s">
        <v>28</v>
      </c>
      <c r="C58" s="18">
        <f>SUM(D58:M58)</f>
        <v>47.3</v>
      </c>
      <c r="D58" s="18">
        <v>10.7</v>
      </c>
      <c r="E58" s="18">
        <v>7.6</v>
      </c>
      <c r="F58" s="18">
        <v>0</v>
      </c>
      <c r="G58" s="18">
        <v>0</v>
      </c>
      <c r="H58" s="18">
        <v>22</v>
      </c>
      <c r="I58" s="18">
        <v>5.2</v>
      </c>
      <c r="J58" s="18">
        <v>0</v>
      </c>
      <c r="K58" s="18">
        <v>0</v>
      </c>
      <c r="L58" s="18">
        <v>1</v>
      </c>
      <c r="M58" s="18">
        <v>0.8</v>
      </c>
    </row>
    <row r="59" spans="1:13" ht="4.5" customHeight="1" x14ac:dyDescent="0.15">
      <c r="B59" s="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0.5" customHeight="1" x14ac:dyDescent="0.15">
      <c r="A60" s="33" t="s">
        <v>44</v>
      </c>
      <c r="B60" s="34"/>
      <c r="C60" s="18">
        <f>SUM(C61:C62)</f>
        <v>68.300000000000011</v>
      </c>
      <c r="D60" s="18">
        <f t="shared" ref="D60:M60" si="7">SUM(D61:D62)</f>
        <v>27.700000000000003</v>
      </c>
      <c r="E60" s="18">
        <f t="shared" si="7"/>
        <v>12.9</v>
      </c>
      <c r="F60" s="18">
        <f t="shared" si="7"/>
        <v>0</v>
      </c>
      <c r="G60" s="18">
        <f t="shared" si="7"/>
        <v>0</v>
      </c>
      <c r="H60" s="18">
        <f t="shared" si="7"/>
        <v>27.1</v>
      </c>
      <c r="I60" s="18">
        <f t="shared" si="7"/>
        <v>0.2</v>
      </c>
      <c r="J60" s="18">
        <f t="shared" si="7"/>
        <v>0.4</v>
      </c>
      <c r="K60" s="18">
        <f t="shared" si="7"/>
        <v>0</v>
      </c>
      <c r="L60" s="18">
        <f t="shared" si="7"/>
        <v>0</v>
      </c>
      <c r="M60" s="18">
        <f t="shared" si="7"/>
        <v>0</v>
      </c>
    </row>
    <row r="61" spans="1:13" ht="10.5" customHeight="1" x14ac:dyDescent="0.15">
      <c r="B61" s="4" t="s">
        <v>45</v>
      </c>
      <c r="C61" s="18">
        <f>SUM(D61:M61)</f>
        <v>61.500000000000014</v>
      </c>
      <c r="D61" s="18">
        <v>24.6</v>
      </c>
      <c r="E61" s="18">
        <v>12.8</v>
      </c>
      <c r="F61" s="18">
        <v>0</v>
      </c>
      <c r="G61" s="19">
        <v>0</v>
      </c>
      <c r="H61" s="18">
        <v>23.900000000000002</v>
      </c>
      <c r="I61" s="20">
        <v>0.2</v>
      </c>
      <c r="J61" s="20">
        <v>0</v>
      </c>
      <c r="K61" s="18">
        <v>0</v>
      </c>
      <c r="L61" s="18">
        <v>0</v>
      </c>
      <c r="M61" s="18">
        <v>0</v>
      </c>
    </row>
    <row r="62" spans="1:13" ht="10.5" customHeight="1" x14ac:dyDescent="0.15">
      <c r="B62" s="4" t="s">
        <v>29</v>
      </c>
      <c r="C62" s="18">
        <f>SUM(D62:M62)</f>
        <v>6.8000000000000007</v>
      </c>
      <c r="D62" s="18">
        <v>3.1</v>
      </c>
      <c r="E62" s="18">
        <v>0.1</v>
      </c>
      <c r="F62" s="18">
        <v>0</v>
      </c>
      <c r="G62" s="18">
        <v>0</v>
      </c>
      <c r="H62" s="18">
        <v>3.2</v>
      </c>
      <c r="I62" s="18">
        <v>0</v>
      </c>
      <c r="J62" s="18">
        <v>0.4</v>
      </c>
      <c r="K62" s="18">
        <v>0</v>
      </c>
      <c r="L62" s="18">
        <v>0</v>
      </c>
      <c r="M62" s="18">
        <v>0</v>
      </c>
    </row>
    <row r="63" spans="1:13" ht="4.5" customHeight="1" x14ac:dyDescent="0.15">
      <c r="B63" s="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0.5" customHeight="1" x14ac:dyDescent="0.15">
      <c r="A64" s="33" t="s">
        <v>10</v>
      </c>
      <c r="B64" s="34"/>
      <c r="C64" s="18">
        <f>SUM(C65:C66)</f>
        <v>59.300000000000004</v>
      </c>
      <c r="D64" s="18">
        <f t="shared" ref="D64:M64" si="8">SUM(D65:D66)</f>
        <v>2.8</v>
      </c>
      <c r="E64" s="18">
        <f t="shared" si="8"/>
        <v>16.100000000000001</v>
      </c>
      <c r="F64" s="18">
        <f t="shared" si="8"/>
        <v>0</v>
      </c>
      <c r="G64" s="18">
        <f t="shared" si="8"/>
        <v>0</v>
      </c>
      <c r="H64" s="18">
        <f t="shared" si="8"/>
        <v>30.099999999999998</v>
      </c>
      <c r="I64" s="18">
        <f t="shared" si="8"/>
        <v>7.1</v>
      </c>
      <c r="J64" s="18">
        <f t="shared" si="8"/>
        <v>1.5</v>
      </c>
      <c r="K64" s="18">
        <f t="shared" si="8"/>
        <v>0</v>
      </c>
      <c r="L64" s="18">
        <f t="shared" si="8"/>
        <v>0</v>
      </c>
      <c r="M64" s="18">
        <f t="shared" si="8"/>
        <v>1.7000000000000002</v>
      </c>
    </row>
    <row r="65" spans="1:13" ht="10.5" customHeight="1" x14ac:dyDescent="0.15">
      <c r="A65" s="4"/>
      <c r="B65" s="4" t="s">
        <v>46</v>
      </c>
      <c r="C65" s="18">
        <f>SUM(D65:M65)</f>
        <v>51.6</v>
      </c>
      <c r="D65" s="18">
        <v>1.8</v>
      </c>
      <c r="E65" s="18">
        <v>16.100000000000001</v>
      </c>
      <c r="F65" s="18">
        <v>0</v>
      </c>
      <c r="G65" s="18">
        <v>0</v>
      </c>
      <c r="H65" s="18">
        <v>23.4</v>
      </c>
      <c r="I65" s="18">
        <v>7.1</v>
      </c>
      <c r="J65" s="18">
        <v>1.5</v>
      </c>
      <c r="K65" s="18">
        <v>0</v>
      </c>
      <c r="L65" s="18">
        <v>0</v>
      </c>
      <c r="M65" s="18">
        <v>1.7000000000000002</v>
      </c>
    </row>
    <row r="66" spans="1:13" ht="10.5" customHeight="1" x14ac:dyDescent="0.15">
      <c r="B66" s="4" t="s">
        <v>30</v>
      </c>
      <c r="C66" s="18">
        <f>SUM(D66:M66)</f>
        <v>7.7</v>
      </c>
      <c r="D66" s="18">
        <v>1</v>
      </c>
      <c r="E66" s="18">
        <v>0</v>
      </c>
      <c r="F66" s="18">
        <v>0</v>
      </c>
      <c r="G66" s="18">
        <v>0</v>
      </c>
      <c r="H66" s="18">
        <v>6.7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</row>
    <row r="67" spans="1:13" ht="4.5" customHeight="1" x14ac:dyDescent="0.15">
      <c r="B67" s="4"/>
      <c r="C67" s="18"/>
      <c r="D67" s="19"/>
      <c r="E67" s="19"/>
      <c r="F67" s="19"/>
      <c r="G67" s="19"/>
      <c r="H67" s="20"/>
      <c r="I67" s="20"/>
      <c r="J67" s="20"/>
      <c r="K67" s="20"/>
      <c r="L67" s="20"/>
      <c r="M67" s="20"/>
    </row>
    <row r="68" spans="1:13" ht="10.5" customHeight="1" x14ac:dyDescent="0.15">
      <c r="A68" s="33" t="s">
        <v>11</v>
      </c>
      <c r="B68" s="34"/>
      <c r="C68" s="18">
        <f>SUM(C69:C70)</f>
        <v>141.10000000000002</v>
      </c>
      <c r="D68" s="18">
        <f t="shared" ref="D68:M68" si="9">SUM(D69:D70)</f>
        <v>36.9</v>
      </c>
      <c r="E68" s="18">
        <f t="shared" si="9"/>
        <v>33.400000000000006</v>
      </c>
      <c r="F68" s="18">
        <f t="shared" si="9"/>
        <v>0</v>
      </c>
      <c r="G68" s="18">
        <f t="shared" si="9"/>
        <v>1</v>
      </c>
      <c r="H68" s="18">
        <f t="shared" si="9"/>
        <v>56.7</v>
      </c>
      <c r="I68" s="18">
        <f t="shared" si="9"/>
        <v>12.6</v>
      </c>
      <c r="J68" s="18">
        <f t="shared" si="9"/>
        <v>0</v>
      </c>
      <c r="K68" s="18">
        <f t="shared" si="9"/>
        <v>0</v>
      </c>
      <c r="L68" s="18">
        <f t="shared" si="9"/>
        <v>0</v>
      </c>
      <c r="M68" s="18">
        <f t="shared" si="9"/>
        <v>0.5</v>
      </c>
    </row>
    <row r="69" spans="1:13" ht="10.5" customHeight="1" x14ac:dyDescent="0.15">
      <c r="B69" s="4" t="s">
        <v>47</v>
      </c>
      <c r="C69" s="18">
        <f>SUM(D69:M69)</f>
        <v>139.10000000000002</v>
      </c>
      <c r="D69" s="19">
        <v>36.9</v>
      </c>
      <c r="E69" s="18">
        <v>32.400000000000006</v>
      </c>
      <c r="F69" s="18">
        <v>0</v>
      </c>
      <c r="G69" s="18">
        <v>1</v>
      </c>
      <c r="H69" s="18">
        <v>55.7</v>
      </c>
      <c r="I69" s="18">
        <v>12.6</v>
      </c>
      <c r="J69" s="20">
        <v>0</v>
      </c>
      <c r="K69" s="18">
        <v>0</v>
      </c>
      <c r="L69" s="18">
        <v>0</v>
      </c>
      <c r="M69" s="18">
        <v>0.5</v>
      </c>
    </row>
    <row r="70" spans="1:13" ht="10.5" customHeight="1" x14ac:dyDescent="0.15">
      <c r="B70" s="4" t="s">
        <v>31</v>
      </c>
      <c r="C70" s="18">
        <f>SUM(D70:M70)</f>
        <v>2</v>
      </c>
      <c r="D70" s="18">
        <v>0</v>
      </c>
      <c r="E70" s="18">
        <v>1</v>
      </c>
      <c r="F70" s="18">
        <v>0</v>
      </c>
      <c r="G70" s="18">
        <v>0</v>
      </c>
      <c r="H70" s="18">
        <v>1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</row>
    <row r="71" spans="1:13" ht="4.5" customHeight="1" x14ac:dyDescent="0.15">
      <c r="B71" s="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10.5" customHeight="1" x14ac:dyDescent="0.15">
      <c r="A72" s="33" t="s">
        <v>12</v>
      </c>
      <c r="B72" s="34"/>
      <c r="C72" s="18">
        <f>SUM(C73:C74)</f>
        <v>254</v>
      </c>
      <c r="D72" s="18">
        <f t="shared" ref="D72:M72" si="10">SUM(D73:D74)</f>
        <v>51.3</v>
      </c>
      <c r="E72" s="18">
        <f t="shared" si="10"/>
        <v>79.900000000000006</v>
      </c>
      <c r="F72" s="18">
        <f t="shared" si="10"/>
        <v>0</v>
      </c>
      <c r="G72" s="18">
        <f t="shared" si="10"/>
        <v>2.6</v>
      </c>
      <c r="H72" s="18">
        <f t="shared" si="10"/>
        <v>95.5</v>
      </c>
      <c r="I72" s="18">
        <f t="shared" si="10"/>
        <v>21.5</v>
      </c>
      <c r="J72" s="18">
        <f t="shared" si="10"/>
        <v>1</v>
      </c>
      <c r="K72" s="18">
        <f t="shared" si="10"/>
        <v>1</v>
      </c>
      <c r="L72" s="18">
        <f t="shared" si="10"/>
        <v>0</v>
      </c>
      <c r="M72" s="18">
        <f t="shared" si="10"/>
        <v>1.2</v>
      </c>
    </row>
    <row r="73" spans="1:13" ht="10.5" customHeight="1" x14ac:dyDescent="0.15">
      <c r="B73" s="4" t="s">
        <v>32</v>
      </c>
      <c r="C73" s="18">
        <f>SUM(D73:M73)</f>
        <v>227.1</v>
      </c>
      <c r="D73" s="18">
        <v>49.3</v>
      </c>
      <c r="E73" s="18">
        <v>74.7</v>
      </c>
      <c r="F73" s="18">
        <v>0</v>
      </c>
      <c r="G73" s="18">
        <v>2.6</v>
      </c>
      <c r="H73" s="18">
        <v>78.400000000000006</v>
      </c>
      <c r="I73" s="18">
        <v>18.899999999999999</v>
      </c>
      <c r="J73" s="18">
        <v>1</v>
      </c>
      <c r="K73" s="18">
        <v>1</v>
      </c>
      <c r="L73" s="18">
        <v>0</v>
      </c>
      <c r="M73" s="20">
        <v>1.2</v>
      </c>
    </row>
    <row r="74" spans="1:13" ht="10.5" customHeight="1" x14ac:dyDescent="0.15">
      <c r="B74" s="4" t="s">
        <v>48</v>
      </c>
      <c r="C74" s="18">
        <f>SUM(D74:M74)</f>
        <v>26.900000000000002</v>
      </c>
      <c r="D74" s="18">
        <v>2</v>
      </c>
      <c r="E74" s="18">
        <v>5.2</v>
      </c>
      <c r="F74" s="18">
        <v>0</v>
      </c>
      <c r="G74" s="18">
        <v>0</v>
      </c>
      <c r="H74" s="18">
        <v>17.100000000000001</v>
      </c>
      <c r="I74" s="18">
        <v>2.6</v>
      </c>
      <c r="J74" s="18">
        <v>0</v>
      </c>
      <c r="K74" s="18">
        <v>0</v>
      </c>
      <c r="L74" s="18">
        <v>0</v>
      </c>
      <c r="M74" s="18">
        <v>0</v>
      </c>
    </row>
    <row r="75" spans="1:13" ht="4.5" customHeight="1" x14ac:dyDescent="0.15">
      <c r="B75" s="4"/>
      <c r="C75" s="18"/>
      <c r="D75" s="19"/>
      <c r="E75" s="19"/>
      <c r="F75" s="19"/>
      <c r="G75" s="19"/>
      <c r="H75" s="20"/>
      <c r="I75" s="20"/>
      <c r="J75" s="20"/>
      <c r="K75" s="20"/>
      <c r="L75" s="20"/>
      <c r="M75" s="20"/>
    </row>
    <row r="76" spans="1:13" ht="10.5" customHeight="1" x14ac:dyDescent="0.15">
      <c r="A76" s="33" t="s">
        <v>49</v>
      </c>
      <c r="B76" s="34"/>
      <c r="C76" s="18">
        <f>SUM(C77:C77)</f>
        <v>62</v>
      </c>
      <c r="D76" s="18">
        <f t="shared" ref="D76:M76" si="11">SUM(D77:D77)</f>
        <v>14.8</v>
      </c>
      <c r="E76" s="18">
        <f t="shared" si="11"/>
        <v>11.2</v>
      </c>
      <c r="F76" s="18">
        <f t="shared" si="11"/>
        <v>0</v>
      </c>
      <c r="G76" s="18">
        <f t="shared" si="11"/>
        <v>1.9</v>
      </c>
      <c r="H76" s="18">
        <f t="shared" si="11"/>
        <v>32.4</v>
      </c>
      <c r="I76" s="18">
        <f t="shared" si="11"/>
        <v>1</v>
      </c>
      <c r="J76" s="18">
        <f t="shared" si="11"/>
        <v>0.7</v>
      </c>
      <c r="K76" s="18">
        <f t="shared" si="11"/>
        <v>0</v>
      </c>
      <c r="L76" s="18">
        <f t="shared" si="11"/>
        <v>0</v>
      </c>
      <c r="M76" s="18">
        <f t="shared" si="11"/>
        <v>0</v>
      </c>
    </row>
    <row r="77" spans="1:13" ht="10.5" customHeight="1" x14ac:dyDescent="0.15">
      <c r="B77" s="4" t="s">
        <v>33</v>
      </c>
      <c r="C77" s="18">
        <f>SUM(D77:M77)</f>
        <v>62</v>
      </c>
      <c r="D77" s="18">
        <v>14.8</v>
      </c>
      <c r="E77" s="18">
        <v>11.2</v>
      </c>
      <c r="F77" s="18">
        <v>0</v>
      </c>
      <c r="G77" s="18">
        <v>1.9</v>
      </c>
      <c r="H77" s="18">
        <v>32.4</v>
      </c>
      <c r="I77" s="18">
        <v>1</v>
      </c>
      <c r="J77" s="20">
        <v>0.7</v>
      </c>
      <c r="K77" s="18">
        <v>0</v>
      </c>
      <c r="L77" s="20">
        <v>0</v>
      </c>
      <c r="M77" s="20">
        <v>0</v>
      </c>
    </row>
    <row r="78" spans="1:13" ht="4.5" customHeight="1" x14ac:dyDescent="0.15">
      <c r="B78" s="4"/>
      <c r="C78" s="18"/>
      <c r="D78" s="19"/>
      <c r="E78" s="19"/>
      <c r="F78" s="19"/>
      <c r="G78" s="19"/>
      <c r="H78" s="20"/>
      <c r="I78" s="20"/>
      <c r="J78" s="20"/>
      <c r="K78" s="20"/>
      <c r="L78" s="20"/>
      <c r="M78" s="20"/>
    </row>
    <row r="79" spans="1:13" ht="10.5" customHeight="1" x14ac:dyDescent="0.15">
      <c r="A79" s="33" t="s">
        <v>50</v>
      </c>
      <c r="B79" s="34"/>
      <c r="C79" s="18">
        <f>SUM(C80:C80)</f>
        <v>45.000000000000007</v>
      </c>
      <c r="D79" s="18">
        <f t="shared" ref="D79:M79" si="12">SUM(D80:D80)</f>
        <v>8.8000000000000007</v>
      </c>
      <c r="E79" s="18">
        <f t="shared" si="12"/>
        <v>11</v>
      </c>
      <c r="F79" s="18">
        <f t="shared" si="12"/>
        <v>0</v>
      </c>
      <c r="G79" s="18">
        <f t="shared" si="12"/>
        <v>0</v>
      </c>
      <c r="H79" s="18">
        <f t="shared" si="12"/>
        <v>23.1</v>
      </c>
      <c r="I79" s="18">
        <f t="shared" si="12"/>
        <v>2.1</v>
      </c>
      <c r="J79" s="18">
        <f t="shared" si="12"/>
        <v>0</v>
      </c>
      <c r="K79" s="18">
        <f t="shared" si="12"/>
        <v>0</v>
      </c>
      <c r="L79" s="18">
        <f t="shared" si="12"/>
        <v>0</v>
      </c>
      <c r="M79" s="18">
        <f t="shared" si="12"/>
        <v>0</v>
      </c>
    </row>
    <row r="80" spans="1:13" ht="10.5" customHeight="1" x14ac:dyDescent="0.15">
      <c r="B80" s="4" t="s">
        <v>51</v>
      </c>
      <c r="C80" s="18">
        <f>SUM(D80:M80)</f>
        <v>45.000000000000007</v>
      </c>
      <c r="D80" s="18">
        <v>8.8000000000000007</v>
      </c>
      <c r="E80" s="18">
        <v>11</v>
      </c>
      <c r="F80" s="18">
        <v>0</v>
      </c>
      <c r="G80" s="18">
        <v>0</v>
      </c>
      <c r="H80" s="18">
        <v>23.1</v>
      </c>
      <c r="I80" s="18">
        <v>2.1</v>
      </c>
      <c r="J80" s="18">
        <v>0</v>
      </c>
      <c r="K80" s="20">
        <v>0</v>
      </c>
      <c r="L80" s="18">
        <v>0</v>
      </c>
      <c r="M80" s="18">
        <v>0</v>
      </c>
    </row>
    <row r="81" spans="1:13" ht="4.5" customHeight="1" x14ac:dyDescent="0.15">
      <c r="A81" s="9"/>
      <c r="B81" s="8"/>
      <c r="C81" s="22"/>
      <c r="D81" s="22"/>
      <c r="E81" s="22"/>
      <c r="F81" s="22"/>
      <c r="G81" s="22"/>
      <c r="H81" s="23"/>
      <c r="I81" s="23"/>
      <c r="J81" s="23"/>
      <c r="K81" s="23"/>
      <c r="L81" s="23"/>
      <c r="M81" s="23"/>
    </row>
    <row r="82" spans="1:13" ht="17.25" customHeight="1" x14ac:dyDescent="0.15">
      <c r="A82" s="1" t="s">
        <v>55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1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1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x14ac:dyDescent="0.1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x14ac:dyDescent="0.1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x14ac:dyDescent="0.1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x14ac:dyDescent="0.1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x14ac:dyDescent="0.1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x14ac:dyDescent="0.1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x14ac:dyDescent="0.1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1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x14ac:dyDescent="0.1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x14ac:dyDescent="0.1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3:13" x14ac:dyDescent="0.1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3:13" x14ac:dyDescent="0.1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3:13" x14ac:dyDescent="0.1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3:13" x14ac:dyDescent="0.1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1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1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1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1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1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1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1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1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1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1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1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1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1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3:13" x14ac:dyDescent="0.1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3:13" x14ac:dyDescent="0.1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3:13" x14ac:dyDescent="0.1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3:13" x14ac:dyDescent="0.1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3:13" x14ac:dyDescent="0.1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3:13" x14ac:dyDescent="0.1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3:13" x14ac:dyDescent="0.1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3:13" x14ac:dyDescent="0.1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3:13" x14ac:dyDescent="0.1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3:13" x14ac:dyDescent="0.1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3:13" x14ac:dyDescent="0.1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</sheetData>
  <mergeCells count="40">
    <mergeCell ref="A79:B79"/>
    <mergeCell ref="A60:B60"/>
    <mergeCell ref="A64:B64"/>
    <mergeCell ref="A72:B72"/>
    <mergeCell ref="C4:M4"/>
    <mergeCell ref="A57:B57"/>
    <mergeCell ref="A68:B68"/>
    <mergeCell ref="A76:B76"/>
    <mergeCell ref="A28:B28"/>
    <mergeCell ref="A39:B39"/>
    <mergeCell ref="A5:B10"/>
    <mergeCell ref="H5:H10"/>
    <mergeCell ref="I5:I10"/>
    <mergeCell ref="J5:J10"/>
    <mergeCell ref="K5:K10"/>
    <mergeCell ref="A22:B22"/>
    <mergeCell ref="A32:B32"/>
    <mergeCell ref="A13:B13"/>
    <mergeCell ref="A15:B15"/>
    <mergeCell ref="A17:B17"/>
    <mergeCell ref="L49:L54"/>
    <mergeCell ref="A49:B54"/>
    <mergeCell ref="E49:E54"/>
    <mergeCell ref="F49:F54"/>
    <mergeCell ref="M49:M54"/>
    <mergeCell ref="C48:M48"/>
    <mergeCell ref="C5:C10"/>
    <mergeCell ref="D5:D10"/>
    <mergeCell ref="E5:E10"/>
    <mergeCell ref="F5:F10"/>
    <mergeCell ref="G5:G10"/>
    <mergeCell ref="L5:L10"/>
    <mergeCell ref="M5:M10"/>
    <mergeCell ref="G49:G54"/>
    <mergeCell ref="H49:H54"/>
    <mergeCell ref="I49:I54"/>
    <mergeCell ref="J49:J54"/>
    <mergeCell ref="K49:K54"/>
    <mergeCell ref="C49:C54"/>
    <mergeCell ref="D49:D54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12-1-1(2)（総数）</vt:lpstr>
      <vt:lpstr>12-1-1(2)（保健師）</vt:lpstr>
      <vt:lpstr>12-1-1(2)（助産師）</vt:lpstr>
      <vt:lpstr>12-1-1(2)（看護師）</vt:lpstr>
      <vt:lpstr>12-1-1(2)（准看護師）</vt:lpstr>
      <vt:lpstr>'12-1-1(2)（看護師）'!Print_Area</vt:lpstr>
      <vt:lpstr>'12-1-1(2)（准看護師）'!Print_Area</vt:lpstr>
      <vt:lpstr>'12-1-1(2)（助産師）'!Print_Area</vt:lpstr>
      <vt:lpstr>'12-1-1(2)（総数）'!Print_Area</vt:lpstr>
      <vt:lpstr>'12-1-1(2)（保健師）'!Print_Area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2024-12-17T00:31:26Z</cp:lastPrinted>
  <dcterms:created xsi:type="dcterms:W3CDTF">1999-06-03T04:16:33Z</dcterms:created>
  <dcterms:modified xsi:type="dcterms:W3CDTF">2026-02-24T04:37:12Z</dcterms:modified>
</cp:coreProperties>
</file>