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14｜高齢・介護\"/>
    </mc:Choice>
  </mc:AlternateContent>
  <xr:revisionPtr revIDLastSave="0" documentId="13_ncr:1_{6A891E65-8A11-48E4-A559-A0C6D9FBAED3}" xr6:coauthVersionLast="47" xr6:coauthVersionMax="47" xr10:uidLastSave="{00000000-0000-0000-0000-000000000000}"/>
  <bookViews>
    <workbookView xWindow="40942" yWindow="-98" windowWidth="28995" windowHeight="15675" xr2:uid="{84ECC7AB-36F7-43D8-9037-AA1477C0862B}"/>
  </bookViews>
  <sheets>
    <sheet name="14-2 " sheetId="1" r:id="rId1"/>
  </sheets>
  <definedNames>
    <definedName name="_xlnm.Print_Area" localSheetId="0">'14-2 '!$A$1:$K$18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I13" i="1"/>
  <c r="H13" i="1"/>
  <c r="G13" i="1"/>
  <c r="F13" i="1"/>
  <c r="E13" i="1"/>
  <c r="I7" i="1"/>
  <c r="H7" i="1"/>
  <c r="G7" i="1"/>
  <c r="F7" i="1"/>
  <c r="E7" i="1"/>
  <c r="D7" i="1"/>
  <c r="H12" i="1" l="1"/>
  <c r="D13" i="1"/>
  <c r="I12" i="1"/>
  <c r="E12" i="1"/>
  <c r="F12" i="1"/>
  <c r="D14" i="1"/>
  <c r="G12" i="1"/>
  <c r="D12" i="1" l="1"/>
</calcChain>
</file>

<file path=xl/sharedStrings.xml><?xml version="1.0" encoding="utf-8"?>
<sst xmlns="http://schemas.openxmlformats.org/spreadsheetml/2006/main" count="20" uniqueCount="17">
  <si>
    <t>14-2  社会福祉士・介護福祉士養成機関卒業生就業状況</t>
    <phoneticPr fontId="3"/>
  </si>
  <si>
    <t>区分</t>
    <rPh sb="0" eb="2">
      <t>クブン</t>
    </rPh>
    <phoneticPr fontId="3"/>
  </si>
  <si>
    <t>総　数</t>
    <rPh sb="0" eb="1">
      <t>フサ</t>
    </rPh>
    <rPh sb="2" eb="3">
      <t>カズ</t>
    </rPh>
    <phoneticPr fontId="3"/>
  </si>
  <si>
    <t>介護業務等就業</t>
  </si>
  <si>
    <t>介護業務等以外に就業</t>
  </si>
  <si>
    <t>進学</t>
  </si>
  <si>
    <t>未就業</t>
  </si>
  <si>
    <t>県    内</t>
  </si>
  <si>
    <t>県    外</t>
  </si>
  <si>
    <t>卒業者数
　　(人)</t>
    <rPh sb="0" eb="3">
      <t>ソツギョウシャ</t>
    </rPh>
    <rPh sb="3" eb="4">
      <t>スウ</t>
    </rPh>
    <rPh sb="8" eb="9">
      <t>ニン</t>
    </rPh>
    <phoneticPr fontId="2"/>
  </si>
  <si>
    <t>総          数</t>
  </si>
  <si>
    <t>社 会 福 祉 士</t>
  </si>
  <si>
    <t>介 護 福 祉 士</t>
  </si>
  <si>
    <t>構成比
　(％)</t>
    <rPh sb="0" eb="3">
      <t>コウセイヒ</t>
    </rPh>
    <phoneticPr fontId="2"/>
  </si>
  <si>
    <t>注：介護業務等とは、それぞれの資格に応じた業務のこと。社会福祉士の場合は、相談援助業務等になる。</t>
    <rPh sb="0" eb="1">
      <t>チュウ</t>
    </rPh>
    <rPh sb="2" eb="4">
      <t>カイゴ</t>
    </rPh>
    <rPh sb="4" eb="6">
      <t>ギョウム</t>
    </rPh>
    <rPh sb="6" eb="7">
      <t>ナド</t>
    </rPh>
    <rPh sb="15" eb="17">
      <t>シカク</t>
    </rPh>
    <rPh sb="18" eb="19">
      <t>オウ</t>
    </rPh>
    <rPh sb="21" eb="23">
      <t>ギョウム</t>
    </rPh>
    <rPh sb="27" eb="29">
      <t>シャカイ</t>
    </rPh>
    <rPh sb="29" eb="31">
      <t>フクシ</t>
    </rPh>
    <rPh sb="31" eb="32">
      <t>シ</t>
    </rPh>
    <rPh sb="33" eb="35">
      <t>バアイ</t>
    </rPh>
    <rPh sb="37" eb="39">
      <t>ソウダン</t>
    </rPh>
    <rPh sb="39" eb="41">
      <t>エンジョ</t>
    </rPh>
    <phoneticPr fontId="3"/>
  </si>
  <si>
    <t>資料：｢高齢福祉保健課調べ｣</t>
    <rPh sb="0" eb="2">
      <t>シリョウ</t>
    </rPh>
    <rPh sb="4" eb="6">
      <t>コウレイ</t>
    </rPh>
    <rPh sb="6" eb="8">
      <t>フクシ</t>
    </rPh>
    <rPh sb="8" eb="11">
      <t>ホケンカ</t>
    </rPh>
    <rPh sb="11" eb="12">
      <t>シラ</t>
    </rPh>
    <phoneticPr fontId="2"/>
  </si>
  <si>
    <t>令和7年3月卒業者</t>
    <rPh sb="0" eb="2">
      <t>レイワ</t>
    </rPh>
    <rPh sb="3" eb="4">
      <t>ネン</t>
    </rPh>
    <rPh sb="5" eb="6">
      <t>ガツ</t>
    </rPh>
    <rPh sb="6" eb="9">
      <t>ソツギョウシャ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</si>
</sst>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3.5"/>
      <name val="FixedSys"/>
      <charset val="128"/>
    </font>
    <font>
      <b/>
      <sz val="12"/>
      <color theme="1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2" borderId="12" xfId="0" applyFont="1" applyFill="1" applyBorder="1" applyProtection="1">
      <protection locked="0"/>
    </xf>
    <xf numFmtId="0" fontId="7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right"/>
      <protection locked="0"/>
    </xf>
    <xf numFmtId="0" fontId="6" fillId="2" borderId="6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6" fillId="2" borderId="8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6" fillId="2" borderId="3" xfId="0" applyFont="1" applyFill="1" applyBorder="1" applyProtection="1">
      <protection locked="0"/>
    </xf>
    <xf numFmtId="176" fontId="6" fillId="2" borderId="12" xfId="0" applyNumberFormat="1" applyFont="1" applyFill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7" fillId="0" borderId="0" xfId="0" applyFont="1"/>
    <xf numFmtId="0" fontId="7" fillId="0" borderId="0" xfId="0" applyFont="1" applyAlignment="1" applyProtection="1">
      <alignment horizontal="right"/>
      <protection locked="0"/>
    </xf>
    <xf numFmtId="0" fontId="6" fillId="0" borderId="2" xfId="0" applyFont="1" applyBorder="1" applyAlignment="1" applyProtection="1">
      <alignment horizontal="center" vertical="center" textRotation="255" wrapText="1"/>
      <protection locked="0"/>
    </xf>
    <xf numFmtId="0" fontId="6" fillId="0" borderId="11" xfId="0" applyFont="1" applyBorder="1" applyAlignment="1" applyProtection="1">
      <alignment horizontal="center" vertical="center" textRotation="255"/>
      <protection locked="0"/>
    </xf>
    <xf numFmtId="0" fontId="6" fillId="0" borderId="7" xfId="0" applyFont="1" applyBorder="1" applyAlignment="1" applyProtection="1">
      <alignment horizontal="center" vertical="center" textRotation="255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distributed" vertical="center" justifyLastLine="1"/>
      <protection locked="0"/>
    </xf>
    <xf numFmtId="0" fontId="6" fillId="0" borderId="8" xfId="0" applyFont="1" applyBorder="1" applyAlignment="1" applyProtection="1">
      <alignment horizontal="distributed" vertical="center" justifyLastLine="1"/>
      <protection locked="0"/>
    </xf>
    <xf numFmtId="0" fontId="6" fillId="0" borderId="1" xfId="0" applyFont="1" applyBorder="1" applyAlignment="1" applyProtection="1">
      <alignment horizontal="distributed" vertical="center" justifyLastLine="1"/>
      <protection locked="0"/>
    </xf>
    <xf numFmtId="0" fontId="6" fillId="0" borderId="2" xfId="0" applyFont="1" applyBorder="1" applyAlignment="1" applyProtection="1">
      <alignment horizontal="distributed" vertical="center" justifyLastLine="1"/>
      <protection locked="0"/>
    </xf>
    <xf numFmtId="0" fontId="6" fillId="0" borderId="6" xfId="0" applyFont="1" applyBorder="1" applyAlignment="1" applyProtection="1">
      <alignment horizontal="distributed" vertical="center" justifyLastLine="1"/>
      <protection locked="0"/>
    </xf>
    <xf numFmtId="0" fontId="6" fillId="0" borderId="7" xfId="0" applyFont="1" applyBorder="1" applyAlignment="1" applyProtection="1">
      <alignment horizontal="distributed" vertical="center" justifyLastLine="1"/>
      <protection locked="0"/>
    </xf>
    <xf numFmtId="0" fontId="6" fillId="0" borderId="4" xfId="0" applyFont="1" applyBorder="1" applyAlignment="1" applyProtection="1">
      <alignment horizontal="distributed" vertical="center" justifyLastLine="1"/>
      <protection locked="0"/>
    </xf>
    <xf numFmtId="0" fontId="6" fillId="0" borderId="5" xfId="0" applyFont="1" applyBorder="1" applyAlignment="1" applyProtection="1">
      <alignment horizontal="distributed" vertical="center" justifyLastLine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B17DD-548B-4F14-8DE7-043A5DD78E5E}">
  <sheetPr>
    <pageSetUpPr autoPageBreaks="0"/>
  </sheetPr>
  <dimension ref="A1:I18"/>
  <sheetViews>
    <sheetView showGridLines="0" tabSelected="1" zoomScale="145" zoomScaleNormal="145" zoomScaleSheetLayoutView="130" workbookViewId="0">
      <selection activeCell="L7" sqref="L7"/>
    </sheetView>
  </sheetViews>
  <sheetFormatPr defaultColWidth="11.625" defaultRowHeight="7.15" x14ac:dyDescent="0.15"/>
  <cols>
    <col min="1" max="1" width="8.625" style="7" customWidth="1"/>
    <col min="2" max="2" width="6.1875" style="7" customWidth="1"/>
    <col min="3" max="3" width="5.625" style="7" customWidth="1"/>
    <col min="4" max="6" width="6.875" style="7" customWidth="1"/>
    <col min="7" max="7" width="6.625" style="7" customWidth="1"/>
    <col min="8" max="9" width="6.875" style="7" customWidth="1"/>
    <col min="10" max="10" width="4.6875" style="7" customWidth="1"/>
    <col min="11" max="13" width="10.125" style="7" customWidth="1"/>
    <col min="14" max="14" width="9.375" style="7" customWidth="1"/>
    <col min="15" max="15" width="11.625" style="7" customWidth="1"/>
    <col min="16" max="16384" width="11.625" style="7"/>
  </cols>
  <sheetData>
    <row r="1" spans="1:9" s="4" customFormat="1" ht="14.25" x14ac:dyDescent="0.3">
      <c r="A1" s="1" t="s">
        <v>0</v>
      </c>
      <c r="B1" s="2"/>
      <c r="C1" s="2"/>
      <c r="D1" s="2"/>
      <c r="E1" s="2"/>
      <c r="F1" s="2"/>
      <c r="G1" s="3"/>
      <c r="H1" s="2"/>
      <c r="I1" s="2"/>
    </row>
    <row r="2" spans="1:9" ht="11.25" customHeight="1" x14ac:dyDescent="0.15">
      <c r="A2" s="5"/>
      <c r="B2" s="5"/>
      <c r="C2" s="5"/>
      <c r="D2" s="5"/>
      <c r="E2" s="5"/>
      <c r="F2" s="5"/>
      <c r="G2" s="6"/>
      <c r="H2" s="5"/>
      <c r="I2" s="5"/>
    </row>
    <row r="3" spans="1:9" ht="11.25" customHeight="1" x14ac:dyDescent="0.15">
      <c r="A3" s="5"/>
      <c r="B3" s="5"/>
      <c r="C3" s="5"/>
      <c r="D3" s="5"/>
      <c r="E3" s="5"/>
      <c r="F3" s="5"/>
      <c r="G3" s="5"/>
      <c r="H3" s="5"/>
      <c r="I3" s="8" t="s">
        <v>16</v>
      </c>
    </row>
    <row r="4" spans="1:9" ht="15" customHeight="1" x14ac:dyDescent="0.15">
      <c r="A4" s="37" t="s">
        <v>1</v>
      </c>
      <c r="B4" s="37"/>
      <c r="C4" s="38"/>
      <c r="D4" s="35" t="s">
        <v>2</v>
      </c>
      <c r="E4" s="41" t="s">
        <v>3</v>
      </c>
      <c r="F4" s="42"/>
      <c r="G4" s="43" t="s">
        <v>4</v>
      </c>
      <c r="H4" s="35" t="s">
        <v>5</v>
      </c>
      <c r="I4" s="35" t="s">
        <v>6</v>
      </c>
    </row>
    <row r="5" spans="1:9" ht="15" customHeight="1" x14ac:dyDescent="0.15">
      <c r="A5" s="39"/>
      <c r="B5" s="39"/>
      <c r="C5" s="40"/>
      <c r="D5" s="36"/>
      <c r="E5" s="9" t="s">
        <v>7</v>
      </c>
      <c r="F5" s="10" t="s">
        <v>8</v>
      </c>
      <c r="G5" s="44"/>
      <c r="H5" s="36"/>
      <c r="I5" s="36"/>
    </row>
    <row r="6" spans="1:9" ht="8.25" customHeight="1" x14ac:dyDescent="0.15">
      <c r="A6" s="30" t="s">
        <v>9</v>
      </c>
      <c r="B6" s="11"/>
      <c r="C6" s="12"/>
      <c r="D6" s="13"/>
      <c r="E6" s="13"/>
      <c r="F6" s="13"/>
      <c r="G6" s="13"/>
      <c r="H6" s="13"/>
      <c r="I6" s="13"/>
    </row>
    <row r="7" spans="1:9" ht="15" customHeight="1" x14ac:dyDescent="0.15">
      <c r="A7" s="31"/>
      <c r="B7" s="33" t="s">
        <v>10</v>
      </c>
      <c r="C7" s="34"/>
      <c r="D7" s="14">
        <f t="shared" ref="D7:I7" si="0">D8+D9</f>
        <v>577</v>
      </c>
      <c r="E7" s="14">
        <f>E8+E9</f>
        <v>284</v>
      </c>
      <c r="F7" s="14">
        <f t="shared" si="0"/>
        <v>35</v>
      </c>
      <c r="G7" s="14">
        <f t="shared" si="0"/>
        <v>200</v>
      </c>
      <c r="H7" s="14">
        <f t="shared" si="0"/>
        <v>34</v>
      </c>
      <c r="I7" s="14">
        <f t="shared" si="0"/>
        <v>24</v>
      </c>
    </row>
    <row r="8" spans="1:9" ht="12" customHeight="1" x14ac:dyDescent="0.15">
      <c r="A8" s="31"/>
      <c r="B8" s="33" t="s">
        <v>11</v>
      </c>
      <c r="C8" s="34"/>
      <c r="D8" s="15">
        <v>334</v>
      </c>
      <c r="E8" s="15">
        <v>79</v>
      </c>
      <c r="F8" s="15">
        <v>27</v>
      </c>
      <c r="G8" s="15">
        <v>185</v>
      </c>
      <c r="H8" s="15">
        <v>21</v>
      </c>
      <c r="I8" s="15">
        <v>22</v>
      </c>
    </row>
    <row r="9" spans="1:9" ht="11.25" customHeight="1" x14ac:dyDescent="0.15">
      <c r="A9" s="31"/>
      <c r="B9" s="33" t="s">
        <v>12</v>
      </c>
      <c r="C9" s="34"/>
      <c r="D9" s="15">
        <v>243</v>
      </c>
      <c r="E9" s="15">
        <v>205</v>
      </c>
      <c r="F9" s="15">
        <v>8</v>
      </c>
      <c r="G9" s="15">
        <v>15</v>
      </c>
      <c r="H9" s="15">
        <v>13</v>
      </c>
      <c r="I9" s="16">
        <v>2</v>
      </c>
    </row>
    <row r="10" spans="1:9" ht="8.25" customHeight="1" x14ac:dyDescent="0.15">
      <c r="A10" s="32"/>
      <c r="B10" s="17"/>
      <c r="C10" s="18"/>
      <c r="D10" s="19"/>
      <c r="E10" s="19"/>
      <c r="F10" s="19"/>
      <c r="G10" s="19"/>
      <c r="H10" s="19"/>
      <c r="I10" s="19"/>
    </row>
    <row r="11" spans="1:9" ht="9.75" customHeight="1" x14ac:dyDescent="0.15">
      <c r="A11" s="30" t="s">
        <v>13</v>
      </c>
      <c r="B11" s="20"/>
      <c r="C11" s="21"/>
      <c r="D11" s="22"/>
      <c r="E11" s="22"/>
      <c r="F11" s="22"/>
      <c r="G11" s="22"/>
      <c r="H11" s="22"/>
      <c r="I11" s="22"/>
    </row>
    <row r="12" spans="1:9" ht="15" customHeight="1" x14ac:dyDescent="0.15">
      <c r="A12" s="31"/>
      <c r="B12" s="33" t="s">
        <v>10</v>
      </c>
      <c r="C12" s="34"/>
      <c r="D12" s="23">
        <f>SUM(E12:I12)</f>
        <v>100</v>
      </c>
      <c r="E12" s="23">
        <f>E7/D7*100</f>
        <v>49.220103986135186</v>
      </c>
      <c r="F12" s="23">
        <f>F7/D7*100</f>
        <v>6.0658578856152516</v>
      </c>
      <c r="G12" s="23">
        <f>G7/D7*100</f>
        <v>34.662045060658578</v>
      </c>
      <c r="H12" s="23">
        <f>H7/D7*100</f>
        <v>5.8925476603119584</v>
      </c>
      <c r="I12" s="23">
        <f>I7/D7*100</f>
        <v>4.1594454072790299</v>
      </c>
    </row>
    <row r="13" spans="1:9" ht="11.25" customHeight="1" x14ac:dyDescent="0.15">
      <c r="A13" s="31"/>
      <c r="B13" s="33" t="s">
        <v>11</v>
      </c>
      <c r="C13" s="34"/>
      <c r="D13" s="23">
        <f>SUM(E13:I13)</f>
        <v>100</v>
      </c>
      <c r="E13" s="23">
        <f>E8/D8*100</f>
        <v>23.652694610778443</v>
      </c>
      <c r="F13" s="23">
        <f>F8/D8*100</f>
        <v>8.0838323353293404</v>
      </c>
      <c r="G13" s="23">
        <f>G8/D8*100</f>
        <v>55.389221556886227</v>
      </c>
      <c r="H13" s="23">
        <f>H8/D8*100</f>
        <v>6.2874251497005984</v>
      </c>
      <c r="I13" s="23">
        <f>I8/D8*100</f>
        <v>6.5868263473053901</v>
      </c>
    </row>
    <row r="14" spans="1:9" ht="12" customHeight="1" x14ac:dyDescent="0.15">
      <c r="A14" s="31"/>
      <c r="B14" s="33" t="s">
        <v>12</v>
      </c>
      <c r="C14" s="34"/>
      <c r="D14" s="23">
        <f>SUM(E14:I14)</f>
        <v>100</v>
      </c>
      <c r="E14" s="23">
        <f>E9/D9*100</f>
        <v>84.362139917695472</v>
      </c>
      <c r="F14" s="23">
        <f>F9/D9*100</f>
        <v>3.2921810699588478</v>
      </c>
      <c r="G14" s="23">
        <f>G9/D9*100</f>
        <v>6.1728395061728394</v>
      </c>
      <c r="H14" s="23">
        <f>H9/D9*100</f>
        <v>5.3497942386831276</v>
      </c>
      <c r="I14" s="23">
        <f>I9/D9*100</f>
        <v>0.82304526748971196</v>
      </c>
    </row>
    <row r="15" spans="1:9" ht="9" customHeight="1" x14ac:dyDescent="0.15">
      <c r="A15" s="32"/>
      <c r="B15" s="24"/>
      <c r="C15" s="25"/>
      <c r="D15" s="26"/>
      <c r="E15" s="26"/>
      <c r="F15" s="26"/>
      <c r="G15" s="26"/>
      <c r="H15" s="26"/>
      <c r="I15" s="26"/>
    </row>
    <row r="16" spans="1:9" ht="15" customHeight="1" x14ac:dyDescent="0.15">
      <c r="A16" s="27" t="s">
        <v>14</v>
      </c>
      <c r="B16" s="6"/>
      <c r="C16" s="6"/>
      <c r="D16" s="6"/>
      <c r="E16" s="6"/>
      <c r="F16" s="6"/>
      <c r="G16" s="6"/>
      <c r="H16" s="6"/>
      <c r="I16" s="6"/>
    </row>
    <row r="17" spans="1:9" ht="3.75" customHeight="1" x14ac:dyDescent="0.15">
      <c r="B17" s="28"/>
      <c r="C17" s="28"/>
      <c r="D17" s="28"/>
      <c r="E17" s="28"/>
      <c r="F17" s="28"/>
      <c r="G17" s="28"/>
      <c r="H17" s="28"/>
      <c r="I17" s="28"/>
    </row>
    <row r="18" spans="1:9" x14ac:dyDescent="0.15">
      <c r="A18" s="7" t="s">
        <v>15</v>
      </c>
      <c r="F18" s="29"/>
    </row>
  </sheetData>
  <mergeCells count="14">
    <mergeCell ref="I4:I5"/>
    <mergeCell ref="A4:C5"/>
    <mergeCell ref="D4:D5"/>
    <mergeCell ref="E4:F4"/>
    <mergeCell ref="G4:G5"/>
    <mergeCell ref="H4:H5"/>
    <mergeCell ref="A6:A10"/>
    <mergeCell ref="B7:C7"/>
    <mergeCell ref="B8:C8"/>
    <mergeCell ref="B9:C9"/>
    <mergeCell ref="A11:A15"/>
    <mergeCell ref="B12:C12"/>
    <mergeCell ref="B13:C13"/>
    <mergeCell ref="B14:C14"/>
  </mergeCells>
  <phoneticPr fontId="2"/>
  <pageMargins left="0.78740157480314965" right="0.39370078740157483" top="0.78740157480314965" bottom="0.78740157480314965" header="0.51181102362204722" footer="0.51181102362204722"/>
  <pageSetup paperSize="9" scale="130" orientation="landscape" r:id="rId1"/>
  <headerFooter alignWithMargins="0"/>
  <ignoredErrors>
    <ignoredError sqref="D7:I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14-2 </vt:lpstr>
      <vt:lpstr>'14-2 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2026-01-19T09:16:26Z</cp:lastPrinted>
  <dcterms:created xsi:type="dcterms:W3CDTF">2025-02-04T04:19:58Z</dcterms:created>
  <dcterms:modified xsi:type="dcterms:W3CDTF">2026-02-24T05:02:39Z</dcterms:modified>
</cp:coreProperties>
</file>