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17│感薬・結核 感染症\"/>
    </mc:Choice>
  </mc:AlternateContent>
  <xr:revisionPtr revIDLastSave="0" documentId="13_ncr:1_{CC18D4A3-4BBD-4913-B6F0-419B1129A91F}" xr6:coauthVersionLast="47" xr6:coauthVersionMax="47" xr10:uidLastSave="{00000000-0000-0000-0000-000000000000}"/>
  <bookViews>
    <workbookView xWindow="-98" yWindow="-98" windowWidth="20715" windowHeight="13155" xr2:uid="{169C6425-5361-4878-B7BF-BBDEBF76A453}"/>
  </bookViews>
  <sheets>
    <sheet name="17-7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20" i="1" l="1"/>
  <c r="T19" i="1"/>
  <c r="T15" i="1"/>
  <c r="T11" i="1"/>
  <c r="T10" i="1"/>
  <c r="T6" i="1"/>
  <c r="U20" i="1"/>
  <c r="S20" i="1"/>
  <c r="R20" i="1"/>
  <c r="Q20" i="1"/>
  <c r="P20" i="1"/>
  <c r="U19" i="1"/>
  <c r="S19" i="1"/>
  <c r="R19" i="1"/>
  <c r="Q19" i="1"/>
  <c r="P19" i="1"/>
  <c r="S15" i="1"/>
  <c r="R15" i="1"/>
  <c r="Q15" i="1"/>
  <c r="P15" i="1"/>
  <c r="U11" i="1"/>
  <c r="S11" i="1"/>
  <c r="R11" i="1"/>
  <c r="Q11" i="1"/>
  <c r="P11" i="1"/>
  <c r="U10" i="1"/>
  <c r="S10" i="1"/>
  <c r="R10" i="1"/>
  <c r="Q10" i="1"/>
  <c r="P10" i="1"/>
  <c r="U6" i="1"/>
  <c r="S6" i="1"/>
  <c r="R6" i="1"/>
  <c r="Q6" i="1"/>
  <c r="P6" i="1"/>
</calcChain>
</file>

<file path=xl/sharedStrings.xml><?xml version="1.0" encoding="utf-8"?>
<sst xmlns="http://schemas.openxmlformats.org/spreadsheetml/2006/main" count="27" uniqueCount="16">
  <si>
    <t>17-7-2  結核医療費公費負担(法第37条の2、37条）件数・医療費、年度別</t>
    <rPh sb="22" eb="23">
      <t>ジョウ</t>
    </rPh>
    <phoneticPr fontId="2"/>
  </si>
  <si>
    <t>昭和45年度</t>
    <phoneticPr fontId="9"/>
  </si>
  <si>
    <t>平成2年度</t>
    <rPh sb="0" eb="2">
      <t>ヘイセイ</t>
    </rPh>
    <rPh sb="3" eb="5">
      <t>ネンド</t>
    </rPh>
    <phoneticPr fontId="9"/>
  </si>
  <si>
    <t>令和元年度</t>
    <rPh sb="0" eb="2">
      <t>レイワ</t>
    </rPh>
    <rPh sb="2" eb="5">
      <t>ガンネンド</t>
    </rPh>
    <phoneticPr fontId="2"/>
  </si>
  <si>
    <t xml:space="preserve"> 法</t>
  </si>
  <si>
    <t>支 払 延 件 数</t>
  </si>
  <si>
    <t xml:space="preserve"> 第</t>
  </si>
  <si>
    <t>昭和50年度対比</t>
  </si>
  <si>
    <t xml:space="preserve"> 三</t>
    <phoneticPr fontId="2"/>
  </si>
  <si>
    <t xml:space="preserve"> 十</t>
  </si>
  <si>
    <t xml:space="preserve"> 七</t>
    <rPh sb="1" eb="2">
      <t>ナナ</t>
    </rPh>
    <phoneticPr fontId="2"/>
  </si>
  <si>
    <t>医 療 費 (円）</t>
  </si>
  <si>
    <t xml:space="preserve"> 条</t>
  </si>
  <si>
    <t xml:space="preserve"> の</t>
    <phoneticPr fontId="2"/>
  </si>
  <si>
    <t>１件当り医療費(円)</t>
  </si>
  <si>
    <t xml:space="preserve"> 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</si>
</sst>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\-"/>
    <numFmt numFmtId="177" formatCode="#,##0.0;\-#,##0.0;\-"/>
    <numFmt numFmtId="178" formatCode="#,##0_ "/>
    <numFmt numFmtId="179" formatCode="0.0"/>
    <numFmt numFmtId="180" formatCode="0.0_ "/>
    <numFmt numFmtId="181" formatCode="#,##0_);[Red]\(#,##0\)"/>
  </numFmts>
  <fonts count="12" x14ac:knownFonts="1">
    <font>
      <sz val="13.5"/>
      <name val="FixedSys"/>
      <charset val="128"/>
    </font>
    <font>
      <b/>
      <sz val="12"/>
      <color theme="1"/>
      <name val="ＭＳ 明朝"/>
      <family val="1"/>
      <charset val="128"/>
    </font>
    <font>
      <sz val="6.75"/>
      <name val="FixedSys"/>
      <charset val="128"/>
    </font>
    <font>
      <sz val="12"/>
      <color theme="1"/>
      <name val="FixedSys"/>
      <charset val="128"/>
    </font>
    <font>
      <sz val="12"/>
      <color theme="1"/>
      <name val="ＭＳ 明朝"/>
      <family val="1"/>
      <charset val="128"/>
    </font>
    <font>
      <sz val="12"/>
      <name val="FixedSys"/>
      <charset val="128"/>
    </font>
    <font>
      <sz val="6"/>
      <color theme="1"/>
      <name val="ＭＳ 明朝"/>
      <family val="1"/>
      <charset val="128"/>
    </font>
    <font>
      <sz val="6"/>
      <color theme="1"/>
      <name val="FixedSys"/>
      <charset val="128"/>
    </font>
    <font>
      <sz val="6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/>
    <xf numFmtId="0" fontId="4" fillId="0" borderId="0" xfId="0" applyFont="1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/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Protection="1">
      <protection locked="0"/>
    </xf>
    <xf numFmtId="176" fontId="6" fillId="0" borderId="10" xfId="0" applyNumberFormat="1" applyFont="1" applyBorder="1" applyProtection="1">
      <protection locked="0"/>
    </xf>
    <xf numFmtId="176" fontId="6" fillId="0" borderId="8" xfId="0" applyNumberFormat="1" applyFont="1" applyBorder="1" applyProtection="1">
      <protection locked="0"/>
    </xf>
    <xf numFmtId="3" fontId="6" fillId="0" borderId="8" xfId="0" applyNumberFormat="1" applyFont="1" applyBorder="1"/>
    <xf numFmtId="3" fontId="10" fillId="0" borderId="8" xfId="0" applyNumberFormat="1" applyFont="1" applyBorder="1"/>
    <xf numFmtId="177" fontId="6" fillId="0" borderId="10" xfId="0" applyNumberFormat="1" applyFont="1" applyBorder="1" applyProtection="1">
      <protection locked="0"/>
    </xf>
    <xf numFmtId="177" fontId="6" fillId="0" borderId="8" xfId="0" applyNumberFormat="1" applyFont="1" applyBorder="1" applyProtection="1">
      <protection locked="0"/>
    </xf>
    <xf numFmtId="177" fontId="10" fillId="0" borderId="8" xfId="0" applyNumberFormat="1" applyFont="1" applyBorder="1" applyProtection="1">
      <protection locked="0"/>
    </xf>
    <xf numFmtId="0" fontId="6" fillId="0" borderId="11" xfId="0" applyFont="1" applyBorder="1" applyProtection="1">
      <protection locked="0"/>
    </xf>
    <xf numFmtId="176" fontId="6" fillId="0" borderId="11" xfId="0" applyNumberFormat="1" applyFont="1" applyBorder="1" applyProtection="1">
      <protection locked="0"/>
    </xf>
    <xf numFmtId="176" fontId="6" fillId="0" borderId="12" xfId="0" applyNumberFormat="1" applyFont="1" applyBorder="1" applyProtection="1">
      <protection locked="0"/>
    </xf>
    <xf numFmtId="0" fontId="10" fillId="0" borderId="8" xfId="0" applyFont="1" applyBorder="1"/>
    <xf numFmtId="0" fontId="6" fillId="0" borderId="7" xfId="0" applyFont="1" applyBorder="1"/>
    <xf numFmtId="0" fontId="10" fillId="0" borderId="7" xfId="0" applyFont="1" applyBorder="1"/>
    <xf numFmtId="3" fontId="10" fillId="0" borderId="10" xfId="0" applyNumberFormat="1" applyFont="1" applyBorder="1"/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2" xfId="0" applyFont="1" applyBorder="1"/>
    <xf numFmtId="0" fontId="10" fillId="0" borderId="12" xfId="0" applyFont="1" applyBorder="1"/>
    <xf numFmtId="176" fontId="6" fillId="0" borderId="6" xfId="0" applyNumberFormat="1" applyFont="1" applyBorder="1" applyProtection="1">
      <protection locked="0"/>
    </xf>
    <xf numFmtId="176" fontId="6" fillId="0" borderId="7" xfId="0" applyNumberFormat="1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2" xfId="0" applyFont="1" applyBorder="1" applyProtection="1">
      <protection locked="0"/>
    </xf>
    <xf numFmtId="178" fontId="7" fillId="0" borderId="0" xfId="0" applyNumberFormat="1" applyFont="1" applyAlignment="1">
      <alignment shrinkToFit="1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0" fontId="6" fillId="0" borderId="0" xfId="0" applyFont="1"/>
    <xf numFmtId="180" fontId="6" fillId="0" borderId="0" xfId="0" applyNumberFormat="1" applyFont="1" applyAlignment="1">
      <alignment horizontal="right"/>
    </xf>
    <xf numFmtId="181" fontId="6" fillId="0" borderId="0" xfId="0" applyNumberFormat="1" applyFont="1"/>
    <xf numFmtId="0" fontId="6" fillId="0" borderId="0" xfId="0" applyFont="1" applyAlignment="1">
      <alignment vertical="center" shrinkToFit="1"/>
    </xf>
    <xf numFmtId="0" fontId="10" fillId="0" borderId="0" xfId="0" applyFont="1" applyProtection="1">
      <protection locked="0"/>
    </xf>
    <xf numFmtId="176" fontId="8" fillId="0" borderId="0" xfId="0" applyNumberFormat="1" applyFont="1"/>
    <xf numFmtId="0" fontId="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59B7-FE38-4EB3-8AE4-245B9657E8BE}">
  <sheetPr>
    <tabColor theme="0"/>
  </sheetPr>
  <dimension ref="A1:U56"/>
  <sheetViews>
    <sheetView showGridLines="0" tabSelected="1" zoomScale="190" zoomScaleNormal="1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V15" sqref="V15"/>
    </sheetView>
  </sheetViews>
  <sheetFormatPr defaultRowHeight="9" customHeight="1" x14ac:dyDescent="0.15"/>
  <cols>
    <col min="1" max="1" width="5.5" style="7" customWidth="1"/>
    <col min="2" max="2" width="10.125" style="7" customWidth="1"/>
    <col min="3" max="3" width="6.25" style="7" customWidth="1"/>
    <col min="4" max="4" width="8.375" style="7" customWidth="1"/>
    <col min="5" max="9" width="6.25" style="7" customWidth="1"/>
    <col min="10" max="10" width="6.625" style="7" customWidth="1"/>
    <col min="11" max="18" width="6.25" style="7" customWidth="1"/>
    <col min="19" max="21" width="5.75" style="7" bestFit="1" customWidth="1"/>
    <col min="22" max="16384" width="9" style="7"/>
  </cols>
  <sheetData>
    <row r="1" spans="1:21" s="4" customFormat="1" ht="15.75" x14ac:dyDescent="0.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1" ht="3.75" customHeight="1" x14ac:dyDescent="0.15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</row>
    <row r="3" spans="1:21" ht="9" customHeight="1" x14ac:dyDescent="0.15">
      <c r="A3" s="8"/>
      <c r="B3" s="9"/>
      <c r="C3" s="10" t="s">
        <v>1</v>
      </c>
      <c r="D3" s="10">
        <v>50</v>
      </c>
      <c r="E3" s="10">
        <v>55</v>
      </c>
      <c r="F3" s="10">
        <v>60</v>
      </c>
      <c r="G3" s="10" t="s">
        <v>2</v>
      </c>
      <c r="H3" s="10">
        <v>7</v>
      </c>
      <c r="I3" s="11">
        <v>12</v>
      </c>
      <c r="J3" s="12">
        <v>17</v>
      </c>
      <c r="K3" s="12">
        <v>22</v>
      </c>
      <c r="L3" s="12">
        <v>27</v>
      </c>
      <c r="M3" s="12">
        <v>28</v>
      </c>
      <c r="N3" s="12">
        <v>29</v>
      </c>
      <c r="O3" s="12">
        <v>30</v>
      </c>
      <c r="P3" s="12" t="s">
        <v>3</v>
      </c>
      <c r="Q3" s="12">
        <v>2</v>
      </c>
      <c r="R3" s="12">
        <v>3</v>
      </c>
      <c r="S3" s="12">
        <v>4</v>
      </c>
      <c r="T3" s="12">
        <v>5</v>
      </c>
      <c r="U3" s="12">
        <v>6</v>
      </c>
    </row>
    <row r="4" spans="1:21" ht="3.75" customHeight="1" x14ac:dyDescent="0.15">
      <c r="A4" s="13"/>
      <c r="B4" s="14"/>
      <c r="C4" s="14"/>
      <c r="D4" s="14"/>
      <c r="E4" s="14"/>
      <c r="F4" s="14"/>
      <c r="G4" s="14"/>
      <c r="H4" s="14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9" customHeight="1" x14ac:dyDescent="0.15">
      <c r="A5" s="17" t="s">
        <v>4</v>
      </c>
      <c r="B5" s="18" t="s">
        <v>5</v>
      </c>
      <c r="C5" s="19">
        <v>43790</v>
      </c>
      <c r="D5" s="19">
        <v>23657</v>
      </c>
      <c r="E5" s="19">
        <v>8591</v>
      </c>
      <c r="F5" s="19">
        <v>7830</v>
      </c>
      <c r="G5" s="19">
        <v>5752</v>
      </c>
      <c r="H5" s="19">
        <v>3844</v>
      </c>
      <c r="I5" s="20">
        <v>4428</v>
      </c>
      <c r="J5" s="21">
        <v>2272</v>
      </c>
      <c r="K5" s="21">
        <v>2182</v>
      </c>
      <c r="L5" s="21">
        <v>1641</v>
      </c>
      <c r="M5" s="22">
        <v>1772</v>
      </c>
      <c r="N5" s="22">
        <v>1445</v>
      </c>
      <c r="O5" s="22">
        <v>1561</v>
      </c>
      <c r="P5" s="22">
        <v>1437</v>
      </c>
      <c r="Q5" s="22">
        <v>1093</v>
      </c>
      <c r="R5" s="22">
        <v>1165</v>
      </c>
      <c r="S5" s="22">
        <v>862</v>
      </c>
      <c r="T5" s="22">
        <v>934</v>
      </c>
      <c r="U5" s="22">
        <v>767</v>
      </c>
    </row>
    <row r="6" spans="1:21" ht="9" customHeight="1" x14ac:dyDescent="0.15">
      <c r="A6" s="17" t="s">
        <v>6</v>
      </c>
      <c r="B6" s="18" t="s">
        <v>7</v>
      </c>
      <c r="C6" s="23">
        <v>185.1</v>
      </c>
      <c r="D6" s="23">
        <v>100</v>
      </c>
      <c r="E6" s="23">
        <v>36.299999999999997</v>
      </c>
      <c r="F6" s="23">
        <v>33.1</v>
      </c>
      <c r="G6" s="23">
        <v>24.3</v>
      </c>
      <c r="H6" s="23">
        <v>16.2</v>
      </c>
      <c r="I6" s="24">
        <v>18.7</v>
      </c>
      <c r="J6" s="24">
        <v>9.6</v>
      </c>
      <c r="K6" s="24">
        <v>9.1999999999999993</v>
      </c>
      <c r="L6" s="24">
        <v>6.9</v>
      </c>
      <c r="M6" s="25">
        <v>7.5</v>
      </c>
      <c r="N6" s="25">
        <v>6.1</v>
      </c>
      <c r="O6" s="25">
        <v>6.5984697975229327</v>
      </c>
      <c r="P6" s="25">
        <f>P5/D5*100</f>
        <v>6.0743120429471196</v>
      </c>
      <c r="Q6" s="25">
        <f>Q5/D5*100</f>
        <v>4.6201969818658322</v>
      </c>
      <c r="R6" s="25">
        <f>R5/D5*100</f>
        <v>4.9245466458130789</v>
      </c>
      <c r="S6" s="25">
        <f>S5/C5*100</f>
        <v>1.9684859556976477</v>
      </c>
      <c r="T6" s="25">
        <f>T5/C5*100</f>
        <v>2.1329070564055721</v>
      </c>
      <c r="U6" s="25">
        <f>U5/D5*100</f>
        <v>3.2421693367713575</v>
      </c>
    </row>
    <row r="7" spans="1:21" ht="9" customHeight="1" x14ac:dyDescent="0.15">
      <c r="A7" s="17" t="s">
        <v>8</v>
      </c>
      <c r="B7" s="26"/>
      <c r="C7" s="27"/>
      <c r="D7" s="27"/>
      <c r="E7" s="27"/>
      <c r="F7" s="27"/>
      <c r="G7" s="27"/>
      <c r="H7" s="27"/>
      <c r="I7" s="28"/>
      <c r="J7" s="16"/>
      <c r="K7" s="16"/>
      <c r="L7" s="16"/>
      <c r="M7" s="29"/>
      <c r="N7" s="29"/>
      <c r="O7" s="29"/>
      <c r="P7" s="29"/>
      <c r="Q7" s="29"/>
      <c r="R7" s="29"/>
      <c r="S7" s="29"/>
      <c r="T7" s="29"/>
      <c r="U7" s="29"/>
    </row>
    <row r="8" spans="1:21" ht="3.75" customHeight="1" x14ac:dyDescent="0.15">
      <c r="A8" s="17" t="s">
        <v>9</v>
      </c>
      <c r="B8" s="18"/>
      <c r="C8" s="19"/>
      <c r="D8" s="19"/>
      <c r="E8" s="19"/>
      <c r="F8" s="19"/>
      <c r="G8" s="19"/>
      <c r="H8" s="19"/>
      <c r="I8" s="20"/>
      <c r="J8" s="30"/>
      <c r="K8" s="30"/>
      <c r="L8" s="30"/>
      <c r="M8" s="31"/>
      <c r="N8" s="31"/>
      <c r="O8" s="31"/>
      <c r="P8" s="31"/>
      <c r="Q8" s="31"/>
      <c r="R8" s="31"/>
      <c r="S8" s="31"/>
      <c r="T8" s="31"/>
      <c r="U8" s="31"/>
    </row>
    <row r="9" spans="1:21" ht="9" customHeight="1" x14ac:dyDescent="0.15">
      <c r="A9" s="17" t="s">
        <v>10</v>
      </c>
      <c r="B9" s="18" t="s">
        <v>11</v>
      </c>
      <c r="C9" s="19">
        <v>59448000</v>
      </c>
      <c r="D9" s="19">
        <v>78815969</v>
      </c>
      <c r="E9" s="19">
        <v>60730060</v>
      </c>
      <c r="F9" s="19">
        <v>53400760</v>
      </c>
      <c r="G9" s="19">
        <v>31985060</v>
      </c>
      <c r="H9" s="19">
        <v>9975662</v>
      </c>
      <c r="I9" s="20">
        <v>7968601</v>
      </c>
      <c r="J9" s="21">
        <v>3677215</v>
      </c>
      <c r="K9" s="21">
        <v>3216749</v>
      </c>
      <c r="L9" s="22">
        <v>2417982</v>
      </c>
      <c r="M9" s="22">
        <v>1763413</v>
      </c>
      <c r="N9" s="32">
        <v>1540423</v>
      </c>
      <c r="O9" s="32">
        <v>1454629</v>
      </c>
      <c r="P9" s="22">
        <v>1902722</v>
      </c>
      <c r="Q9" s="22">
        <v>1148708</v>
      </c>
      <c r="R9" s="22">
        <v>1119012</v>
      </c>
      <c r="S9" s="22">
        <v>1082792</v>
      </c>
      <c r="T9" s="22">
        <v>968413</v>
      </c>
      <c r="U9" s="22">
        <v>1129234</v>
      </c>
    </row>
    <row r="10" spans="1:21" ht="9" customHeight="1" x14ac:dyDescent="0.15">
      <c r="A10" s="17" t="s">
        <v>12</v>
      </c>
      <c r="B10" s="18" t="s">
        <v>7</v>
      </c>
      <c r="C10" s="23">
        <v>75.400000000000006</v>
      </c>
      <c r="D10" s="23">
        <v>100</v>
      </c>
      <c r="E10" s="23">
        <v>77.099999999999994</v>
      </c>
      <c r="F10" s="23">
        <v>67.8</v>
      </c>
      <c r="G10" s="23">
        <v>40.6</v>
      </c>
      <c r="H10" s="23">
        <v>12.7</v>
      </c>
      <c r="I10" s="24">
        <v>10.1</v>
      </c>
      <c r="J10" s="24">
        <v>4.7</v>
      </c>
      <c r="K10" s="24">
        <v>4.0999999999999996</v>
      </c>
      <c r="L10" s="24">
        <v>3.1</v>
      </c>
      <c r="M10" s="25">
        <v>2.2000000000000002</v>
      </c>
      <c r="N10" s="25">
        <v>2</v>
      </c>
      <c r="O10" s="25">
        <v>1.8456018728894901</v>
      </c>
      <c r="P10" s="25">
        <f>P9/D9*100</f>
        <v>2.4141325979256818</v>
      </c>
      <c r="Q10" s="25">
        <f>Q9/D9*100</f>
        <v>1.4574559122656983</v>
      </c>
      <c r="R10" s="25">
        <f>R9/D9*100</f>
        <v>1.4197782685384481</v>
      </c>
      <c r="S10" s="25">
        <f>S9/C9*100</f>
        <v>1.8214103081684834</v>
      </c>
      <c r="T10" s="25">
        <f>T9/C9*100</f>
        <v>1.629008545283273</v>
      </c>
      <c r="U10" s="25">
        <f>U9/D9*100</f>
        <v>1.4327477214674604</v>
      </c>
    </row>
    <row r="11" spans="1:21" ht="9" customHeight="1" x14ac:dyDescent="0.15">
      <c r="A11" s="17" t="s">
        <v>13</v>
      </c>
      <c r="B11" s="18" t="s">
        <v>14</v>
      </c>
      <c r="C11" s="19">
        <v>1358</v>
      </c>
      <c r="D11" s="19">
        <v>3332</v>
      </c>
      <c r="E11" s="19">
        <v>7069</v>
      </c>
      <c r="F11" s="19">
        <v>6820</v>
      </c>
      <c r="G11" s="19">
        <v>5561</v>
      </c>
      <c r="H11" s="19">
        <v>2595</v>
      </c>
      <c r="I11" s="20">
        <v>1800</v>
      </c>
      <c r="J11" s="21">
        <v>1614</v>
      </c>
      <c r="K11" s="21">
        <v>1474</v>
      </c>
      <c r="L11" s="21">
        <v>1473</v>
      </c>
      <c r="M11" s="22">
        <v>995</v>
      </c>
      <c r="N11" s="22">
        <v>1066</v>
      </c>
      <c r="O11" s="22">
        <v>931.85714285714289</v>
      </c>
      <c r="P11" s="22">
        <f t="shared" ref="P11:U11" si="0">P9/P5</f>
        <v>1324.0932498260265</v>
      </c>
      <c r="Q11" s="22">
        <f t="shared" si="0"/>
        <v>1050.9679780420861</v>
      </c>
      <c r="R11" s="22">
        <f t="shared" si="0"/>
        <v>960.52532188841201</v>
      </c>
      <c r="S11" s="22">
        <f t="shared" si="0"/>
        <v>1256.1392111368909</v>
      </c>
      <c r="T11" s="22">
        <f t="shared" si="0"/>
        <v>1036.8447537473232</v>
      </c>
      <c r="U11" s="22">
        <f t="shared" si="0"/>
        <v>1472.2737940026075</v>
      </c>
    </row>
    <row r="12" spans="1:21" ht="9" customHeight="1" x14ac:dyDescent="0.15">
      <c r="A12" s="33">
        <v>2</v>
      </c>
      <c r="B12" s="26"/>
      <c r="C12" s="27"/>
      <c r="D12" s="27"/>
      <c r="E12" s="27"/>
      <c r="F12" s="27"/>
      <c r="G12" s="27"/>
      <c r="H12" s="27"/>
      <c r="I12" s="28"/>
      <c r="J12" s="34"/>
      <c r="K12" s="34"/>
      <c r="L12" s="34"/>
      <c r="M12" s="35"/>
      <c r="N12" s="35"/>
      <c r="O12" s="35"/>
      <c r="P12" s="35"/>
      <c r="Q12" s="35"/>
      <c r="R12" s="35"/>
      <c r="S12" s="35"/>
      <c r="T12" s="35"/>
      <c r="U12" s="35"/>
    </row>
    <row r="13" spans="1:21" ht="3.75" customHeight="1" x14ac:dyDescent="0.15">
      <c r="A13" s="13"/>
      <c r="B13" s="14"/>
      <c r="C13" s="36"/>
      <c r="D13" s="36"/>
      <c r="E13" s="36"/>
      <c r="F13" s="36"/>
      <c r="G13" s="36"/>
      <c r="H13" s="36"/>
      <c r="I13" s="37"/>
      <c r="J13" s="16"/>
      <c r="K13" s="16"/>
      <c r="L13" s="16"/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9" customHeight="1" x14ac:dyDescent="0.15">
      <c r="A14" s="17" t="s">
        <v>4</v>
      </c>
      <c r="B14" s="18" t="s">
        <v>5</v>
      </c>
      <c r="C14" s="19">
        <v>13350</v>
      </c>
      <c r="D14" s="19">
        <v>6908</v>
      </c>
      <c r="E14" s="19">
        <v>3202</v>
      </c>
      <c r="F14" s="19">
        <v>2413</v>
      </c>
      <c r="G14" s="19">
        <v>1423</v>
      </c>
      <c r="H14" s="19">
        <v>1516</v>
      </c>
      <c r="I14" s="20">
        <v>1192</v>
      </c>
      <c r="J14" s="16">
        <v>429</v>
      </c>
      <c r="K14" s="16">
        <v>279</v>
      </c>
      <c r="L14" s="16">
        <v>271</v>
      </c>
      <c r="M14" s="29">
        <v>200</v>
      </c>
      <c r="N14" s="29">
        <v>161</v>
      </c>
      <c r="O14" s="29">
        <v>195</v>
      </c>
      <c r="P14" s="29">
        <v>144</v>
      </c>
      <c r="Q14" s="29">
        <v>89</v>
      </c>
      <c r="R14" s="29">
        <v>121</v>
      </c>
      <c r="S14" s="29">
        <v>104</v>
      </c>
      <c r="T14" s="29">
        <v>123</v>
      </c>
      <c r="U14" s="29">
        <v>64</v>
      </c>
    </row>
    <row r="15" spans="1:21" ht="9" customHeight="1" x14ac:dyDescent="0.15">
      <c r="A15" s="17" t="s">
        <v>6</v>
      </c>
      <c r="B15" s="18" t="s">
        <v>7</v>
      </c>
      <c r="C15" s="23">
        <v>193.3</v>
      </c>
      <c r="D15" s="23">
        <v>100</v>
      </c>
      <c r="E15" s="23">
        <v>46.4</v>
      </c>
      <c r="F15" s="23">
        <v>34.9</v>
      </c>
      <c r="G15" s="23">
        <v>20.6</v>
      </c>
      <c r="H15" s="23">
        <v>21.9</v>
      </c>
      <c r="I15" s="24">
        <v>17.3</v>
      </c>
      <c r="J15" s="24">
        <v>6.2</v>
      </c>
      <c r="K15" s="24">
        <v>4</v>
      </c>
      <c r="L15" s="24">
        <v>3.9</v>
      </c>
      <c r="M15" s="25">
        <v>2.9</v>
      </c>
      <c r="N15" s="25">
        <v>2.2999999999999998</v>
      </c>
      <c r="O15" s="25">
        <v>2.8228141285466126</v>
      </c>
      <c r="P15" s="25">
        <f>P14/D14*100</f>
        <v>2.0845396641574987</v>
      </c>
      <c r="Q15" s="25">
        <f>Q14/D14*100</f>
        <v>1.2883613202084541</v>
      </c>
      <c r="R15" s="25">
        <f>R14/D14*100</f>
        <v>1.7515923566878981</v>
      </c>
      <c r="S15" s="25">
        <f>S14/C14*100</f>
        <v>0.77902621722846443</v>
      </c>
      <c r="T15" s="25">
        <f>T14/C14*100</f>
        <v>0.9213483146067416</v>
      </c>
      <c r="U15" s="25">
        <f>U14/D14*100</f>
        <v>0.92646207295888816</v>
      </c>
    </row>
    <row r="16" spans="1:21" ht="9" customHeight="1" x14ac:dyDescent="0.15">
      <c r="A16" s="17" t="s">
        <v>15</v>
      </c>
      <c r="B16" s="26"/>
      <c r="C16" s="27"/>
      <c r="D16" s="27"/>
      <c r="E16" s="27"/>
      <c r="F16" s="27"/>
      <c r="G16" s="27"/>
      <c r="H16" s="27"/>
      <c r="I16" s="28"/>
      <c r="J16" s="16"/>
      <c r="K16" s="16"/>
      <c r="L16" s="16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3.75" customHeight="1" x14ac:dyDescent="0.15">
      <c r="A17" s="17" t="s">
        <v>9</v>
      </c>
      <c r="B17" s="18"/>
      <c r="C17" s="19"/>
      <c r="D17" s="19"/>
      <c r="E17" s="19"/>
      <c r="F17" s="19"/>
      <c r="G17" s="19"/>
      <c r="H17" s="19"/>
      <c r="I17" s="20"/>
      <c r="J17" s="30"/>
      <c r="K17" s="30"/>
      <c r="L17" s="30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9" customHeight="1" x14ac:dyDescent="0.15">
      <c r="A18" s="17" t="s">
        <v>10</v>
      </c>
      <c r="B18" s="18" t="s">
        <v>11</v>
      </c>
      <c r="C18" s="19">
        <v>693611250</v>
      </c>
      <c r="D18" s="19">
        <v>1007835915</v>
      </c>
      <c r="E18" s="19">
        <v>651919332</v>
      </c>
      <c r="F18" s="19">
        <v>621654953</v>
      </c>
      <c r="G18" s="19">
        <v>396046554</v>
      </c>
      <c r="H18" s="19">
        <v>241156004</v>
      </c>
      <c r="I18" s="20">
        <v>75003870</v>
      </c>
      <c r="J18" s="21">
        <v>34957621</v>
      </c>
      <c r="K18" s="21">
        <v>19227470</v>
      </c>
      <c r="L18" s="21">
        <v>22543756</v>
      </c>
      <c r="M18" s="22">
        <v>14901334</v>
      </c>
      <c r="N18" s="22">
        <v>14455424</v>
      </c>
      <c r="O18" s="22">
        <v>12865576</v>
      </c>
      <c r="P18" s="22">
        <v>10376688</v>
      </c>
      <c r="Q18" s="22">
        <v>7448840</v>
      </c>
      <c r="R18" s="22">
        <v>9771138</v>
      </c>
      <c r="S18" s="22">
        <v>6694718</v>
      </c>
      <c r="T18" s="22">
        <v>8626153</v>
      </c>
      <c r="U18" s="22">
        <v>3765482</v>
      </c>
    </row>
    <row r="19" spans="1:21" ht="9" customHeight="1" x14ac:dyDescent="0.15">
      <c r="A19" s="17" t="s">
        <v>12</v>
      </c>
      <c r="B19" s="18" t="s">
        <v>7</v>
      </c>
      <c r="C19" s="23">
        <v>68.8</v>
      </c>
      <c r="D19" s="23">
        <v>100</v>
      </c>
      <c r="E19" s="23">
        <v>64.7</v>
      </c>
      <c r="F19" s="23">
        <v>61.7</v>
      </c>
      <c r="G19" s="23">
        <v>39.299999999999997</v>
      </c>
      <c r="H19" s="23">
        <v>23.9</v>
      </c>
      <c r="I19" s="24">
        <v>7.4</v>
      </c>
      <c r="J19" s="24">
        <v>3.5</v>
      </c>
      <c r="K19" s="24">
        <v>1.9</v>
      </c>
      <c r="L19" s="24">
        <v>2.2000000000000002</v>
      </c>
      <c r="M19" s="25">
        <v>1.5</v>
      </c>
      <c r="N19" s="25">
        <v>1.4</v>
      </c>
      <c r="O19" s="25">
        <v>1.2765546264542478</v>
      </c>
      <c r="P19" s="25">
        <f>P18/D18*100</f>
        <v>1.0296009345926118</v>
      </c>
      <c r="Q19" s="25">
        <f>Q18/D18*100</f>
        <v>0.73909253372856831</v>
      </c>
      <c r="R19" s="25">
        <f>R18/D18*100</f>
        <v>0.96951674916248654</v>
      </c>
      <c r="S19" s="25">
        <f>S18/C18*100</f>
        <v>0.9651974358835731</v>
      </c>
      <c r="T19" s="25">
        <f>T18/C18*100</f>
        <v>1.2436581730760567</v>
      </c>
      <c r="U19" s="25">
        <f>U18/D18*100</f>
        <v>0.37362054119692689</v>
      </c>
    </row>
    <row r="20" spans="1:21" ht="9" customHeight="1" x14ac:dyDescent="0.15">
      <c r="A20" s="38"/>
      <c r="B20" s="18" t="s">
        <v>14</v>
      </c>
      <c r="C20" s="19">
        <v>51956</v>
      </c>
      <c r="D20" s="19">
        <v>145894</v>
      </c>
      <c r="E20" s="19">
        <v>203598</v>
      </c>
      <c r="F20" s="19">
        <v>257627</v>
      </c>
      <c r="G20" s="19">
        <v>278318</v>
      </c>
      <c r="H20" s="19">
        <v>159074</v>
      </c>
      <c r="I20" s="20">
        <v>62923</v>
      </c>
      <c r="J20" s="21">
        <v>81486</v>
      </c>
      <c r="K20" s="21">
        <v>68916</v>
      </c>
      <c r="L20" s="21">
        <v>83187</v>
      </c>
      <c r="M20" s="22">
        <v>74507</v>
      </c>
      <c r="N20" s="22">
        <v>89785</v>
      </c>
      <c r="O20" s="22">
        <v>65977.312820512816</v>
      </c>
      <c r="P20" s="22">
        <f t="shared" ref="P20:U20" si="1">P18/P14</f>
        <v>72060.333333333328</v>
      </c>
      <c r="Q20" s="22">
        <f t="shared" si="1"/>
        <v>83694.831460674162</v>
      </c>
      <c r="R20" s="22">
        <f t="shared" si="1"/>
        <v>80753.206611570247</v>
      </c>
      <c r="S20" s="22">
        <f t="shared" si="1"/>
        <v>64372.288461538461</v>
      </c>
      <c r="T20" s="22">
        <f t="shared" si="1"/>
        <v>70131.32520325204</v>
      </c>
      <c r="U20" s="22">
        <f t="shared" si="1"/>
        <v>58835.65625</v>
      </c>
    </row>
    <row r="21" spans="1:21" ht="9" customHeight="1" x14ac:dyDescent="0.15">
      <c r="A21" s="39"/>
      <c r="B21" s="26"/>
      <c r="C21" s="26"/>
      <c r="D21" s="26"/>
      <c r="E21" s="26"/>
      <c r="F21" s="26"/>
      <c r="G21" s="26"/>
      <c r="H21" s="26"/>
      <c r="I21" s="40"/>
      <c r="J21" s="34"/>
      <c r="K21" s="34"/>
      <c r="L21" s="34"/>
      <c r="M21" s="35"/>
      <c r="N21" s="35"/>
      <c r="O21" s="35"/>
      <c r="P21" s="35"/>
      <c r="Q21" s="35"/>
      <c r="R21" s="35"/>
      <c r="S21" s="35"/>
      <c r="T21" s="35"/>
      <c r="U21" s="35"/>
    </row>
    <row r="22" spans="1:21" ht="9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6"/>
    </row>
    <row r="23" spans="1:21" ht="9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41"/>
      <c r="L23" s="6"/>
    </row>
    <row r="24" spans="1:21" ht="9" customHeight="1" x14ac:dyDescent="0.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</row>
    <row r="25" spans="1:21" ht="9" customHeight="1" x14ac:dyDescent="0.15">
      <c r="A25" s="5"/>
      <c r="B25" s="5"/>
      <c r="C25" s="5"/>
      <c r="D25" s="5"/>
      <c r="E25" s="6"/>
      <c r="F25" s="6"/>
      <c r="G25" s="5"/>
      <c r="H25" s="5"/>
      <c r="I25" s="55"/>
      <c r="J25" s="55"/>
      <c r="K25" s="6"/>
      <c r="L25" s="6"/>
    </row>
    <row r="26" spans="1:21" ht="9" customHeight="1" x14ac:dyDescent="0.15">
      <c r="A26" s="43"/>
      <c r="B26" s="43"/>
      <c r="C26" s="53"/>
      <c r="D26" s="53"/>
      <c r="E26" s="56"/>
      <c r="F26" s="56"/>
      <c r="G26" s="53"/>
      <c r="H26" s="53"/>
      <c r="I26" s="53"/>
      <c r="J26" s="53"/>
      <c r="K26" s="6"/>
      <c r="L26" s="6"/>
    </row>
    <row r="27" spans="1:21" ht="8.25" customHeight="1" x14ac:dyDescent="0.15">
      <c r="A27" s="44"/>
      <c r="B27" s="44"/>
      <c r="C27" s="53"/>
      <c r="D27" s="53"/>
      <c r="E27" s="53"/>
      <c r="F27" s="53"/>
      <c r="G27" s="53"/>
      <c r="H27" s="53"/>
      <c r="I27" s="53"/>
      <c r="J27" s="54"/>
      <c r="K27" s="6"/>
      <c r="L27" s="6"/>
    </row>
    <row r="28" spans="1:21" ht="8.25" customHeight="1" x14ac:dyDescent="0.15">
      <c r="A28" s="43"/>
      <c r="B28" s="43"/>
      <c r="C28" s="53"/>
      <c r="D28" s="53"/>
      <c r="E28" s="53"/>
      <c r="F28" s="53"/>
      <c r="G28" s="53"/>
      <c r="H28" s="53"/>
      <c r="I28" s="53"/>
      <c r="J28" s="54"/>
      <c r="K28" s="6"/>
      <c r="L28" s="6"/>
    </row>
    <row r="29" spans="1:21" ht="3.75" customHeight="1" x14ac:dyDescent="0.15">
      <c r="A29" s="43"/>
      <c r="B29" s="45"/>
      <c r="C29" s="45"/>
      <c r="D29" s="46"/>
      <c r="E29" s="47"/>
      <c r="F29" s="47"/>
      <c r="G29" s="45"/>
      <c r="H29" s="46"/>
      <c r="I29" s="46"/>
      <c r="J29" s="47"/>
      <c r="K29" s="6"/>
      <c r="L29" s="6"/>
    </row>
    <row r="30" spans="1:21" ht="9" customHeight="1" x14ac:dyDescent="0.15">
      <c r="A30" s="44"/>
      <c r="B30" s="45"/>
      <c r="C30" s="45"/>
      <c r="D30" s="46"/>
      <c r="E30" s="47"/>
      <c r="F30" s="46"/>
      <c r="G30" s="45"/>
      <c r="H30" s="46"/>
      <c r="I30" s="43"/>
      <c r="J30" s="42"/>
      <c r="K30" s="6"/>
      <c r="L30" s="6"/>
    </row>
    <row r="31" spans="1:21" ht="9" customHeight="1" x14ac:dyDescent="0.15">
      <c r="A31" s="44"/>
      <c r="B31" s="45"/>
      <c r="C31" s="45"/>
      <c r="D31" s="46"/>
      <c r="E31" s="45"/>
      <c r="F31" s="46"/>
      <c r="G31" s="45"/>
      <c r="H31" s="46"/>
      <c r="I31" s="43"/>
      <c r="J31" s="42"/>
      <c r="K31" s="6"/>
      <c r="L31" s="6"/>
    </row>
    <row r="32" spans="1:21" ht="3.75" customHeight="1" x14ac:dyDescent="0.15">
      <c r="A32" s="44"/>
      <c r="B32" s="45"/>
      <c r="C32" s="45"/>
      <c r="D32" s="46"/>
      <c r="E32" s="45"/>
      <c r="F32" s="46"/>
      <c r="G32" s="45"/>
      <c r="H32" s="46"/>
      <c r="I32" s="43"/>
      <c r="J32" s="42"/>
      <c r="K32" s="6"/>
      <c r="L32" s="6"/>
    </row>
    <row r="33" spans="1:12" ht="9" customHeight="1" x14ac:dyDescent="0.15">
      <c r="A33" s="44"/>
      <c r="B33" s="45"/>
      <c r="C33" s="45"/>
      <c r="D33" s="46"/>
      <c r="E33" s="45"/>
      <c r="F33" s="46"/>
      <c r="G33" s="45"/>
      <c r="H33" s="46"/>
      <c r="I33" s="43"/>
      <c r="J33" s="42"/>
      <c r="K33" s="6"/>
      <c r="L33" s="6"/>
    </row>
    <row r="34" spans="1:12" ht="9" customHeight="1" x14ac:dyDescent="0.15">
      <c r="A34" s="44"/>
      <c r="B34" s="45"/>
      <c r="C34" s="45"/>
      <c r="D34" s="46"/>
      <c r="E34" s="45"/>
      <c r="F34" s="46"/>
      <c r="G34" s="45"/>
      <c r="H34" s="46"/>
      <c r="I34" s="43"/>
      <c r="J34" s="42"/>
      <c r="K34" s="6"/>
      <c r="L34" s="6"/>
    </row>
    <row r="35" spans="1:12" ht="9" customHeight="1" x14ac:dyDescent="0.15">
      <c r="A35" s="44"/>
      <c r="B35" s="45"/>
      <c r="C35" s="45"/>
      <c r="D35" s="46"/>
      <c r="E35" s="45"/>
      <c r="F35" s="46"/>
      <c r="G35" s="45"/>
      <c r="H35" s="46"/>
      <c r="I35" s="43"/>
      <c r="J35" s="42"/>
      <c r="K35" s="6"/>
      <c r="L35" s="6"/>
    </row>
    <row r="36" spans="1:12" ht="9" customHeight="1" x14ac:dyDescent="0.15">
      <c r="A36" s="44"/>
      <c r="B36" s="45"/>
      <c r="C36" s="45"/>
      <c r="D36" s="46"/>
      <c r="E36" s="45"/>
      <c r="F36" s="46"/>
      <c r="G36" s="45"/>
      <c r="H36" s="46"/>
      <c r="I36" s="45"/>
      <c r="J36" s="42"/>
      <c r="K36" s="6"/>
      <c r="L36" s="6"/>
    </row>
    <row r="37" spans="1:12" ht="9" customHeight="1" x14ac:dyDescent="0.15">
      <c r="A37" s="44"/>
      <c r="B37" s="45"/>
      <c r="C37" s="45"/>
      <c r="D37" s="46"/>
      <c r="E37" s="45"/>
      <c r="F37" s="46"/>
      <c r="G37" s="45"/>
      <c r="H37" s="46"/>
      <c r="I37" s="45"/>
      <c r="J37" s="42"/>
      <c r="K37" s="6"/>
      <c r="L37" s="6"/>
    </row>
    <row r="38" spans="1:12" ht="9" customHeight="1" x14ac:dyDescent="0.15">
      <c r="A38" s="44"/>
      <c r="B38" s="45"/>
      <c r="C38" s="45"/>
      <c r="D38" s="46"/>
      <c r="E38" s="45"/>
      <c r="F38" s="46"/>
      <c r="G38" s="45"/>
      <c r="H38" s="46"/>
      <c r="I38" s="45"/>
      <c r="J38" s="42"/>
      <c r="K38" s="6"/>
      <c r="L38" s="6"/>
    </row>
    <row r="39" spans="1:12" ht="3.75" customHeight="1" x14ac:dyDescent="0.15">
      <c r="A39" s="44"/>
      <c r="B39" s="45"/>
      <c r="C39" s="45"/>
      <c r="D39" s="46"/>
      <c r="E39" s="47"/>
      <c r="F39" s="46"/>
      <c r="G39" s="45"/>
      <c r="H39" s="46"/>
      <c r="I39" s="43"/>
      <c r="J39" s="48"/>
      <c r="K39" s="6"/>
      <c r="L39" s="6"/>
    </row>
    <row r="40" spans="1:12" ht="9" customHeight="1" x14ac:dyDescent="0.15">
      <c r="A40" s="44"/>
      <c r="B40" s="49"/>
      <c r="C40" s="45"/>
      <c r="D40" s="46"/>
      <c r="E40" s="47"/>
      <c r="F40" s="46"/>
      <c r="G40" s="45"/>
      <c r="H40" s="46"/>
      <c r="I40" s="43"/>
      <c r="J40" s="48"/>
      <c r="K40" s="6"/>
      <c r="L40" s="6"/>
    </row>
    <row r="41" spans="1:12" ht="9" customHeight="1" x14ac:dyDescent="0.15">
      <c r="A41" s="44"/>
      <c r="B41" s="49"/>
      <c r="C41" s="45"/>
      <c r="D41" s="46"/>
      <c r="E41" s="47"/>
      <c r="F41" s="46"/>
      <c r="G41" s="50"/>
      <c r="H41" s="46"/>
      <c r="I41" s="43"/>
      <c r="J41" s="48"/>
      <c r="K41" s="6"/>
      <c r="L41" s="6"/>
    </row>
    <row r="42" spans="1:12" ht="9" customHeight="1" x14ac:dyDescent="0.15">
      <c r="A42" s="44"/>
      <c r="B42" s="49"/>
      <c r="C42" s="45"/>
      <c r="D42" s="46"/>
      <c r="E42" s="47"/>
      <c r="F42" s="46"/>
      <c r="G42" s="50"/>
      <c r="H42" s="46"/>
      <c r="I42" s="43"/>
      <c r="J42" s="48"/>
      <c r="K42" s="6"/>
      <c r="L42" s="6"/>
    </row>
    <row r="43" spans="1:12" ht="9" customHeight="1" x14ac:dyDescent="0.15">
      <c r="A43" s="44"/>
      <c r="B43" s="49"/>
      <c r="C43" s="45"/>
      <c r="D43" s="46"/>
      <c r="E43" s="47"/>
      <c r="F43" s="46"/>
      <c r="G43" s="50"/>
      <c r="H43" s="46"/>
      <c r="I43" s="43"/>
      <c r="J43" s="48"/>
      <c r="K43" s="6"/>
      <c r="L43" s="6"/>
    </row>
    <row r="44" spans="1:12" ht="9" customHeight="1" x14ac:dyDescent="0.15">
      <c r="A44" s="44"/>
      <c r="B44" s="49"/>
      <c r="C44" s="45"/>
      <c r="D44" s="46"/>
      <c r="E44" s="47"/>
      <c r="F44" s="46"/>
      <c r="G44" s="50"/>
      <c r="H44" s="46"/>
      <c r="I44" s="43"/>
      <c r="J44" s="48"/>
      <c r="K44" s="6"/>
      <c r="L44" s="6"/>
    </row>
    <row r="45" spans="1:12" ht="9" customHeight="1" x14ac:dyDescent="0.15">
      <c r="A45" s="44"/>
      <c r="B45" s="49"/>
      <c r="C45" s="45"/>
      <c r="D45" s="46"/>
      <c r="E45" s="47"/>
      <c r="F45" s="46"/>
      <c r="G45" s="50"/>
      <c r="H45" s="46"/>
      <c r="I45" s="43"/>
      <c r="J45" s="48"/>
      <c r="K45" s="6"/>
      <c r="L45" s="6"/>
    </row>
    <row r="46" spans="1:12" ht="9" customHeight="1" x14ac:dyDescent="0.15">
      <c r="A46" s="44"/>
      <c r="B46" s="49"/>
      <c r="C46" s="45"/>
      <c r="D46" s="46"/>
      <c r="E46" s="47"/>
      <c r="F46" s="46"/>
      <c r="G46" s="50"/>
      <c r="H46" s="46"/>
      <c r="I46" s="43"/>
      <c r="J46" s="48"/>
      <c r="K46" s="6"/>
      <c r="L46" s="6"/>
    </row>
    <row r="47" spans="1:12" ht="9" customHeight="1" x14ac:dyDescent="0.15">
      <c r="A47" s="44"/>
      <c r="B47" s="49"/>
      <c r="C47" s="45"/>
      <c r="D47" s="46"/>
      <c r="E47" s="47"/>
      <c r="F47" s="46"/>
      <c r="G47" s="50"/>
      <c r="H47" s="46"/>
      <c r="I47" s="43"/>
      <c r="J47" s="48"/>
      <c r="K47" s="6"/>
      <c r="L47" s="6"/>
    </row>
    <row r="48" spans="1:12" ht="9" customHeight="1" x14ac:dyDescent="0.15">
      <c r="A48" s="44"/>
      <c r="B48" s="49"/>
      <c r="C48" s="45"/>
      <c r="D48" s="46"/>
      <c r="E48" s="47"/>
      <c r="F48" s="46"/>
      <c r="G48" s="50"/>
      <c r="H48" s="46"/>
      <c r="I48" s="43"/>
      <c r="J48" s="48"/>
      <c r="K48" s="6"/>
      <c r="L48" s="6"/>
    </row>
    <row r="49" spans="1:12" ht="9" customHeight="1" x14ac:dyDescent="0.15">
      <c r="A49" s="44"/>
      <c r="B49" s="49"/>
      <c r="C49" s="45"/>
      <c r="D49" s="46"/>
      <c r="E49" s="47"/>
      <c r="F49" s="46"/>
      <c r="G49" s="50"/>
      <c r="H49" s="46"/>
      <c r="I49" s="43"/>
      <c r="J49" s="48"/>
      <c r="K49" s="6"/>
      <c r="L49" s="6"/>
    </row>
    <row r="50" spans="1:12" ht="9" customHeight="1" x14ac:dyDescent="0.15">
      <c r="A50" s="44"/>
      <c r="B50" s="49"/>
      <c r="C50" s="45"/>
      <c r="D50" s="46"/>
      <c r="E50" s="47"/>
      <c r="F50" s="46"/>
      <c r="G50" s="50"/>
      <c r="H50" s="46"/>
      <c r="I50" s="43"/>
      <c r="J50" s="48"/>
      <c r="K50" s="6"/>
      <c r="L50" s="6"/>
    </row>
    <row r="51" spans="1:12" ht="9" customHeight="1" x14ac:dyDescent="0.15">
      <c r="A51" s="44"/>
      <c r="B51" s="49"/>
      <c r="C51" s="45"/>
      <c r="D51" s="46"/>
      <c r="E51" s="47"/>
      <c r="F51" s="46"/>
      <c r="G51" s="50"/>
      <c r="H51" s="46"/>
      <c r="I51" s="43"/>
      <c r="J51" s="48"/>
      <c r="K51" s="6"/>
      <c r="L51" s="6"/>
    </row>
    <row r="52" spans="1:12" ht="9" customHeight="1" x14ac:dyDescent="0.15">
      <c r="A52" s="44"/>
      <c r="B52" s="49"/>
      <c r="C52" s="45"/>
      <c r="D52" s="46"/>
      <c r="E52" s="47"/>
      <c r="F52" s="46"/>
      <c r="G52" s="50"/>
      <c r="H52" s="46"/>
      <c r="I52" s="43"/>
      <c r="J52" s="48"/>
      <c r="K52" s="6"/>
      <c r="L52" s="6"/>
    </row>
    <row r="53" spans="1:12" ht="3.75" customHeight="1" x14ac:dyDescent="0.15">
      <c r="A53" s="44"/>
      <c r="B53" s="45"/>
      <c r="C53" s="45"/>
      <c r="D53" s="46"/>
      <c r="E53" s="47"/>
      <c r="F53" s="47"/>
      <c r="G53" s="45"/>
      <c r="H53" s="46"/>
      <c r="I53" s="46"/>
      <c r="J53" s="6"/>
      <c r="K53" s="6"/>
      <c r="L53" s="6"/>
    </row>
    <row r="54" spans="1:12" ht="9" customHeight="1" x14ac:dyDescent="0.15">
      <c r="A54" s="51"/>
      <c r="B54" s="51"/>
      <c r="C54" s="51"/>
      <c r="D54" s="51"/>
      <c r="E54" s="51"/>
      <c r="F54" s="51"/>
      <c r="G54" s="51"/>
      <c r="H54" s="51"/>
      <c r="I54" s="51"/>
      <c r="J54" s="51"/>
    </row>
    <row r="55" spans="1:12" ht="9" customHeight="1" x14ac:dyDescent="0.15">
      <c r="A55" s="51"/>
      <c r="B55" s="51"/>
      <c r="C55" s="51"/>
      <c r="D55" s="51"/>
      <c r="E55" s="51"/>
      <c r="F55" s="51"/>
      <c r="G55" s="51"/>
      <c r="H55" s="51"/>
      <c r="I55" s="51"/>
      <c r="J55" s="51"/>
    </row>
    <row r="56" spans="1:12" ht="9" customHeight="1" x14ac:dyDescent="0.15">
      <c r="B56" s="52"/>
    </row>
  </sheetData>
  <mergeCells count="13">
    <mergeCell ref="H27:H28"/>
    <mergeCell ref="I27:I28"/>
    <mergeCell ref="J27:J28"/>
    <mergeCell ref="I25:J25"/>
    <mergeCell ref="C26:D26"/>
    <mergeCell ref="E26:F26"/>
    <mergeCell ref="G26:H26"/>
    <mergeCell ref="I26:J26"/>
    <mergeCell ref="C27:C28"/>
    <mergeCell ref="D27:D28"/>
    <mergeCell ref="E27:E28"/>
    <mergeCell ref="F27:F28"/>
    <mergeCell ref="G27:G28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ignoredErrors>
    <ignoredError sqref="P6:U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17-7-2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2025-01-30T23:40:37Z</dcterms:created>
  <dcterms:modified xsi:type="dcterms:W3CDTF">2026-03-02T02:46:41Z</dcterms:modified>
</cp:coreProperties>
</file>