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4歯科保健係\【歯科保健係データベース】\☆各事業最新版\01 乳幼児期～青少年期（市町村歯科保健調査も本フォルダ）\01-10 福祉保健年報（20 歯科＆22 免許）\R7\02　提出\"/>
    </mc:Choice>
  </mc:AlternateContent>
  <xr:revisionPtr revIDLastSave="0" documentId="13_ncr:1_{BEC1EACF-6C9F-4ADC-85A1-BC7BAF34F013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目次" sheetId="1" r:id="rId1"/>
    <sheet name="22-1-1 " sheetId="80" r:id="rId2"/>
    <sheet name="22-1-2" sheetId="81" r:id="rId3"/>
    <sheet name="22-2" sheetId="82" r:id="rId4"/>
    <sheet name="22-3-1" sheetId="83" r:id="rId5"/>
    <sheet name="22-3-2" sheetId="88" r:id="rId6"/>
    <sheet name="22-4-1" sheetId="89" r:id="rId7"/>
    <sheet name="22-4-2" sheetId="90" r:id="rId8"/>
    <sheet name="22-5" sheetId="67" r:id="rId9"/>
    <sheet name="22-6-1" sheetId="84" r:id="rId10"/>
    <sheet name="22-6-2 " sheetId="85" r:id="rId11"/>
    <sheet name="22-7" sheetId="86" r:id="rId12"/>
    <sheet name="22-8" sheetId="87" r:id="rId13"/>
  </sheets>
  <externalReferences>
    <externalReference r:id="rId14"/>
    <externalReference r:id="rId15"/>
  </externalReferences>
  <definedNames>
    <definedName name="○×" localSheetId="4">[1]Sheet1!$D$1:$D$2</definedName>
    <definedName name="○×">[2]Sheet1!$D$1:$D$2</definedName>
    <definedName name="_xlnm.Print_Area" localSheetId="2">'22-1-2'!$A$1:$I$43</definedName>
    <definedName name="_xlnm.Print_Area" localSheetId="9">'22-6-1'!$B$2:$BW$262</definedName>
    <definedName name="_xlnm.Print_Area" localSheetId="10">'22-6-2 '!$A$1:$L$36</definedName>
    <definedName name="_xlnm.Print_Area" localSheetId="11">'22-7'!$A$1:$G$37</definedName>
    <definedName name="_xlnm.Print_Area" localSheetId="0">目次!$B$1:$F$16</definedName>
    <definedName name="人口" localSheetId="4">[1]Sheet1!$A$1:$A$7</definedName>
    <definedName name="人口">[2]Sheet1!$A$1:$A$7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87" l="1"/>
  <c r="D7" i="87" s="1"/>
  <c r="C7" i="86"/>
  <c r="D7" i="86"/>
  <c r="E7" i="86"/>
  <c r="B9" i="85"/>
  <c r="C9" i="85"/>
  <c r="D9" i="85" s="1"/>
  <c r="D11" i="85"/>
  <c r="D15" i="85"/>
  <c r="D19" i="85"/>
  <c r="D21" i="85"/>
  <c r="D25" i="85"/>
  <c r="D29" i="85"/>
  <c r="D31" i="85"/>
  <c r="D35" i="85"/>
  <c r="C17" i="82" l="1"/>
  <c r="D17" i="82"/>
  <c r="B14" i="81"/>
  <c r="C14" i="81"/>
  <c r="D14" i="81"/>
  <c r="E14" i="81"/>
  <c r="F14" i="81"/>
  <c r="G14" i="81"/>
  <c r="H17" i="81"/>
  <c r="H14" i="81" s="1"/>
  <c r="I17" i="81"/>
  <c r="I14" i="81" s="1"/>
  <c r="H19" i="81"/>
  <c r="I19" i="81"/>
  <c r="H21" i="81"/>
  <c r="I21" i="81"/>
  <c r="H23" i="81"/>
  <c r="I23" i="81"/>
  <c r="H25" i="81"/>
  <c r="I25" i="81"/>
  <c r="H27" i="81"/>
  <c r="I27" i="81"/>
  <c r="H29" i="81"/>
  <c r="I29" i="81"/>
  <c r="H31" i="81"/>
  <c r="I31" i="81"/>
  <c r="H33" i="81"/>
  <c r="I33" i="81"/>
  <c r="H35" i="81"/>
  <c r="I35" i="81"/>
  <c r="H37" i="81"/>
  <c r="I37" i="81"/>
  <c r="H39" i="81"/>
  <c r="I39" i="81"/>
  <c r="H41" i="81"/>
  <c r="I41" i="81"/>
  <c r="B11" i="80" l="1"/>
  <c r="C11" i="80"/>
  <c r="D11" i="80"/>
  <c r="E11" i="80"/>
  <c r="F11" i="80"/>
  <c r="G11" i="80"/>
  <c r="H11" i="80"/>
  <c r="I11" i="80"/>
  <c r="J11" i="80"/>
  <c r="K11" i="80"/>
  <c r="L11" i="80"/>
  <c r="M11" i="80"/>
  <c r="N11" i="80"/>
  <c r="O11" i="80"/>
  <c r="P11" i="80"/>
</calcChain>
</file>

<file path=xl/sharedStrings.xml><?xml version="1.0" encoding="utf-8"?>
<sst xmlns="http://schemas.openxmlformats.org/spreadsheetml/2006/main" count="1132" uniqueCount="387">
  <si>
    <t xml:space="preserve">健康増進指導状況（給食施設）、保健所別   　     </t>
  </si>
  <si>
    <t xml:space="preserve">栄養士就業者数、年度・保健所別        </t>
  </si>
  <si>
    <t xml:space="preserve">栄養士免許交付数、年度別          </t>
  </si>
  <si>
    <t xml:space="preserve">調理師免許交付数、年度別         </t>
  </si>
  <si>
    <t xml:space="preserve">調理師試験実施状況、年度・保健所別       </t>
  </si>
  <si>
    <t xml:space="preserve">健康運動指導士数、保健所別           </t>
  </si>
  <si>
    <t>&lt;表番号&gt;</t>
    <rPh sb="1" eb="2">
      <t>ヒョウ</t>
    </rPh>
    <rPh sb="2" eb="4">
      <t>バンゴウ</t>
    </rPh>
    <phoneticPr fontId="7"/>
  </si>
  <si>
    <t>&lt;　表　題　&gt;</t>
    <rPh sb="2" eb="3">
      <t>オモテ</t>
    </rPh>
    <rPh sb="4" eb="5">
      <t>ダイ</t>
    </rPh>
    <phoneticPr fontId="7"/>
  </si>
  <si>
    <t>&lt;担当所属&gt;</t>
    <rPh sb="1" eb="3">
      <t>タントウ</t>
    </rPh>
    <rPh sb="3" eb="5">
      <t>ショゾク</t>
    </rPh>
    <phoneticPr fontId="7"/>
  </si>
  <si>
    <t xml:space="preserve">健康増進指導状況（栄養・運動等）、保健所別         </t>
    <rPh sb="9" eb="11">
      <t>エイヨウ</t>
    </rPh>
    <rPh sb="12" eb="14">
      <t>ウンドウ</t>
    </rPh>
    <rPh sb="14" eb="15">
      <t>トウ</t>
    </rPh>
    <phoneticPr fontId="7"/>
  </si>
  <si>
    <t>２２　栄養改善・健康増進指導</t>
    <rPh sb="3" eb="5">
      <t>エイヨウ</t>
    </rPh>
    <rPh sb="5" eb="7">
      <t>カイゼン</t>
    </rPh>
    <rPh sb="8" eb="10">
      <t>ケンコウ</t>
    </rPh>
    <rPh sb="10" eb="12">
      <t>ゾウシン</t>
    </rPh>
    <rPh sb="12" eb="14">
      <t>シドウ</t>
    </rPh>
    <phoneticPr fontId="7"/>
  </si>
  <si>
    <t>22-1-1</t>
  </si>
  <si>
    <t>22-1-2</t>
  </si>
  <si>
    <t>22-2</t>
  </si>
  <si>
    <t xml:space="preserve">栄養教室修了者・食生活改善推進委員数、年度・保健所別      </t>
  </si>
  <si>
    <t>22-3-1</t>
  </si>
  <si>
    <t>22-3-2</t>
  </si>
  <si>
    <t>22-4-1</t>
  </si>
  <si>
    <t>22-4-2</t>
  </si>
  <si>
    <t>22-5</t>
  </si>
  <si>
    <t>22-6-1</t>
  </si>
  <si>
    <t>22-6-2</t>
  </si>
  <si>
    <t>22-7</t>
  </si>
  <si>
    <t>22-8</t>
  </si>
  <si>
    <t xml:space="preserve">健康運動実践指導者数、保健所別       </t>
  </si>
  <si>
    <t>22　栄養改善・健康増進指導</t>
    <rPh sb="3" eb="5">
      <t>エイヨウ</t>
    </rPh>
    <rPh sb="5" eb="7">
      <t>カイゼン</t>
    </rPh>
    <rPh sb="8" eb="10">
      <t>ケンコウ</t>
    </rPh>
    <rPh sb="10" eb="12">
      <t>ゾウシン</t>
    </rPh>
    <rPh sb="12" eb="14">
      <t>シドウ</t>
    </rPh>
    <phoneticPr fontId="16"/>
  </si>
  <si>
    <t>22-1-1  健康増進指導状況（栄養・運動等）、保健所別</t>
    <rPh sb="12" eb="14">
      <t>シドウ</t>
    </rPh>
    <rPh sb="14" eb="16">
      <t>ジョウキョウ</t>
    </rPh>
    <rPh sb="25" eb="28">
      <t>ホケンジョ</t>
    </rPh>
    <rPh sb="28" eb="29">
      <t>ベツ</t>
    </rPh>
    <phoneticPr fontId="16"/>
  </si>
  <si>
    <t>保　健　所</t>
    <rPh sb="0" eb="1">
      <t>タモツ</t>
    </rPh>
    <rPh sb="2" eb="3">
      <t>ケン</t>
    </rPh>
    <rPh sb="4" eb="5">
      <t>トコロ</t>
    </rPh>
    <phoneticPr fontId="16"/>
  </si>
  <si>
    <t>（再掲）</t>
  </si>
  <si>
    <t>(再掲)</t>
  </si>
  <si>
    <t>栄養指導</t>
  </si>
  <si>
    <t>病 態 別</t>
  </si>
  <si>
    <t>訪問による</t>
  </si>
  <si>
    <t>運動指導</t>
  </si>
  <si>
    <t>病態別</t>
  </si>
  <si>
    <t>休養指導</t>
  </si>
  <si>
    <t>禁煙指導</t>
  </si>
  <si>
    <t>その他</t>
    <rPh sb="2" eb="3">
      <t>タ</t>
    </rPh>
    <phoneticPr fontId="16"/>
  </si>
  <si>
    <t xml:space="preserve"> 総    数</t>
  </si>
  <si>
    <t xml:space="preserve"> 村    上</t>
  </si>
  <si>
    <t xml:space="preserve"> 新 発 田</t>
  </si>
  <si>
    <t xml:space="preserve"> 新    津</t>
  </si>
  <si>
    <t xml:space="preserve"> 三    条</t>
  </si>
  <si>
    <t xml:space="preserve"> 長    岡</t>
  </si>
  <si>
    <t xml:space="preserve"> 魚    沼</t>
    <rPh sb="1" eb="2">
      <t>ウオ</t>
    </rPh>
    <rPh sb="6" eb="7">
      <t>ヌマ</t>
    </rPh>
    <phoneticPr fontId="16"/>
  </si>
  <si>
    <t xml:space="preserve"> 南 魚 沼</t>
    <rPh sb="1" eb="2">
      <t>ミナミ</t>
    </rPh>
    <rPh sb="3" eb="4">
      <t>ウオ</t>
    </rPh>
    <rPh sb="5" eb="6">
      <t>ヌマ</t>
    </rPh>
    <phoneticPr fontId="16"/>
  </si>
  <si>
    <t xml:space="preserve"> 十 日 町</t>
  </si>
  <si>
    <t xml:space="preserve"> 柏    崎</t>
  </si>
  <si>
    <t xml:space="preserve"> 上    越</t>
  </si>
  <si>
    <t xml:space="preserve"> 糸 魚 川</t>
  </si>
  <si>
    <t xml:space="preserve"> 佐　　渡</t>
    <rPh sb="1" eb="2">
      <t>タスク</t>
    </rPh>
    <rPh sb="4" eb="5">
      <t>ワタリ</t>
    </rPh>
    <phoneticPr fontId="16"/>
  </si>
  <si>
    <t>22-1-2  健康増進指導状況（給食施設）、保健所別</t>
    <rPh sb="17" eb="19">
      <t>キュウショク</t>
    </rPh>
    <rPh sb="19" eb="21">
      <t>シセツ</t>
    </rPh>
    <rPh sb="23" eb="26">
      <t>ホケンジョ</t>
    </rPh>
    <rPh sb="26" eb="27">
      <t>ベツ</t>
    </rPh>
    <phoneticPr fontId="16"/>
  </si>
  <si>
    <t>特 　 定 　 給　  食 　 施　  設</t>
    <rPh sb="0" eb="1">
      <t>トク</t>
    </rPh>
    <rPh sb="4" eb="5">
      <t>テイ</t>
    </rPh>
    <phoneticPr fontId="16"/>
  </si>
  <si>
    <t>1回100食以上又は</t>
  </si>
  <si>
    <t>1回300食以上又は</t>
  </si>
  <si>
    <t>その他の給食施設</t>
    <rPh sb="0" eb="3">
      <t>ソノホカ</t>
    </rPh>
    <rPh sb="4" eb="6">
      <t>キュウショク</t>
    </rPh>
    <rPh sb="6" eb="8">
      <t>シセツ</t>
    </rPh>
    <phoneticPr fontId="16"/>
  </si>
  <si>
    <t xml:space="preserve">      1日250食以上</t>
  </si>
  <si>
    <t xml:space="preserve">      1日750食以上</t>
  </si>
  <si>
    <t>給食管理</t>
  </si>
  <si>
    <t>喫食者へ</t>
  </si>
  <si>
    <t>の栄養・</t>
  </si>
  <si>
    <t>（延人員）</t>
  </si>
  <si>
    <t xml:space="preserve"> 魚    沼</t>
    <rPh sb="1" eb="2">
      <t>ウオ</t>
    </rPh>
    <rPh sb="6" eb="7">
      <t>ヌマ</t>
    </rPh>
    <phoneticPr fontId="21"/>
  </si>
  <si>
    <t xml:space="preserve"> 南 魚 沼</t>
    <rPh sb="1" eb="2">
      <t>ミナミ</t>
    </rPh>
    <rPh sb="3" eb="4">
      <t>ウオ</t>
    </rPh>
    <rPh sb="5" eb="6">
      <t>ヌマ</t>
    </rPh>
    <phoneticPr fontId="21"/>
  </si>
  <si>
    <t xml:space="preserve">      年度・保健所別</t>
    <rPh sb="9" eb="12">
      <t>ホケンジョ</t>
    </rPh>
    <phoneticPr fontId="21"/>
  </si>
  <si>
    <t>各年３月３１日現在</t>
    <rPh sb="0" eb="2">
      <t>カクネン</t>
    </rPh>
    <rPh sb="3" eb="4">
      <t>ガツ</t>
    </rPh>
    <rPh sb="6" eb="7">
      <t>ニチ</t>
    </rPh>
    <rPh sb="7" eb="9">
      <t>ゲンザイ</t>
    </rPh>
    <phoneticPr fontId="21"/>
  </si>
  <si>
    <t xml:space="preserve"> 村        上</t>
  </si>
  <si>
    <t xml:space="preserve"> 新   発   田</t>
  </si>
  <si>
    <t xml:space="preserve"> 新        津</t>
  </si>
  <si>
    <t xml:space="preserve"> 三        条</t>
  </si>
  <si>
    <t xml:space="preserve"> 長        岡</t>
  </si>
  <si>
    <t xml:space="preserve"> 魚        沼</t>
    <rPh sb="1" eb="2">
      <t>ウオ</t>
    </rPh>
    <rPh sb="10" eb="11">
      <t>ヌマ</t>
    </rPh>
    <phoneticPr fontId="21"/>
  </si>
  <si>
    <t xml:space="preserve"> 南   魚   沼</t>
    <rPh sb="1" eb="2">
      <t>ミナミ</t>
    </rPh>
    <rPh sb="5" eb="6">
      <t>ウオ</t>
    </rPh>
    <rPh sb="9" eb="10">
      <t>ヌマ</t>
    </rPh>
    <phoneticPr fontId="21"/>
  </si>
  <si>
    <t xml:space="preserve"> 十   日   町</t>
  </si>
  <si>
    <t xml:space="preserve"> 柏        崎</t>
  </si>
  <si>
    <t xml:space="preserve"> 上        越</t>
  </si>
  <si>
    <t xml:space="preserve"> 糸   魚   川</t>
  </si>
  <si>
    <t xml:space="preserve"> 佐　　　　渡</t>
    <rPh sb="1" eb="2">
      <t>タスク</t>
    </rPh>
    <rPh sb="6" eb="7">
      <t>ワタリ</t>
    </rPh>
    <phoneticPr fontId="16"/>
  </si>
  <si>
    <t>22-3-1  栄養士就業者数、年度・保健所別</t>
    <rPh sb="19" eb="22">
      <t>ホケンジョ</t>
    </rPh>
    <rPh sb="22" eb="23">
      <t>ベツ</t>
    </rPh>
    <phoneticPr fontId="16"/>
  </si>
  <si>
    <t>事 　務 　所</t>
    <rPh sb="0" eb="1">
      <t>コト</t>
    </rPh>
    <rPh sb="3" eb="4">
      <t>ツトム</t>
    </rPh>
    <rPh sb="6" eb="7">
      <t>トコロ</t>
    </rPh>
    <phoneticPr fontId="16"/>
  </si>
  <si>
    <t>行           政</t>
  </si>
  <si>
    <t xml:space="preserve"> 魚        沼</t>
    <rPh sb="1" eb="2">
      <t>ウオ</t>
    </rPh>
    <rPh sb="10" eb="11">
      <t>ヌマ</t>
    </rPh>
    <phoneticPr fontId="16"/>
  </si>
  <si>
    <t xml:space="preserve"> 南   魚   沼</t>
    <rPh sb="1" eb="2">
      <t>ミナミ</t>
    </rPh>
    <rPh sb="5" eb="6">
      <t>ウオ</t>
    </rPh>
    <rPh sb="9" eb="10">
      <t>ヌマ</t>
    </rPh>
    <phoneticPr fontId="16"/>
  </si>
  <si>
    <t xml:space="preserve"> 佐        渡</t>
    <rPh sb="1" eb="2">
      <t>サ</t>
    </rPh>
    <rPh sb="10" eb="11">
      <t>ワタリ</t>
    </rPh>
    <phoneticPr fontId="16"/>
  </si>
  <si>
    <t>出願者数</t>
    <rPh sb="0" eb="1">
      <t>デ</t>
    </rPh>
    <rPh sb="1" eb="2">
      <t>ネガイ</t>
    </rPh>
    <rPh sb="2" eb="3">
      <t>モノ</t>
    </rPh>
    <rPh sb="3" eb="4">
      <t>スウ</t>
    </rPh>
    <phoneticPr fontId="16"/>
  </si>
  <si>
    <t>受験者数</t>
    <rPh sb="0" eb="3">
      <t>ジュケンシャ</t>
    </rPh>
    <rPh sb="3" eb="4">
      <t>スウ</t>
    </rPh>
    <phoneticPr fontId="21"/>
  </si>
  <si>
    <t>合格者数</t>
    <rPh sb="2" eb="3">
      <t>シャ</t>
    </rPh>
    <phoneticPr fontId="16"/>
  </si>
  <si>
    <t>合格率（％）</t>
    <rPh sb="2" eb="3">
      <t>リツ</t>
    </rPh>
    <phoneticPr fontId="16"/>
  </si>
  <si>
    <t xml:space="preserve"> (２) 食品群別摂取量(１人１日当たり)(ｇ)</t>
  </si>
  <si>
    <t>県平均</t>
  </si>
  <si>
    <t>全    国</t>
  </si>
  <si>
    <t>(国民健康・</t>
    <rPh sb="3" eb="5">
      <t>ケンコウ</t>
    </rPh>
    <phoneticPr fontId="7"/>
  </si>
  <si>
    <t>栄養調査結果の概要）</t>
    <rPh sb="4" eb="6">
      <t>ケッカ</t>
    </rPh>
    <rPh sb="7" eb="9">
      <t>ガイヨウ</t>
    </rPh>
    <phoneticPr fontId="7"/>
  </si>
  <si>
    <t>エネルギー</t>
  </si>
  <si>
    <t>kcal</t>
  </si>
  <si>
    <t>総量</t>
    <rPh sb="0" eb="2">
      <t>ソウリョウ</t>
    </rPh>
    <phoneticPr fontId="7"/>
  </si>
  <si>
    <t>総たんぱく質</t>
  </si>
  <si>
    <t>ｇ</t>
  </si>
  <si>
    <t>動物性食品</t>
    <rPh sb="0" eb="3">
      <t>ドウブツセイ</t>
    </rPh>
    <rPh sb="3" eb="5">
      <t>ショクヒン</t>
    </rPh>
    <phoneticPr fontId="7"/>
  </si>
  <si>
    <t>動物性たんぱく質</t>
  </si>
  <si>
    <t>g</t>
  </si>
  <si>
    <t>植物性食品</t>
    <rPh sb="0" eb="3">
      <t>ショクブツセイ</t>
    </rPh>
    <rPh sb="3" eb="5">
      <t>ショクヒン</t>
    </rPh>
    <phoneticPr fontId="7"/>
  </si>
  <si>
    <t>総脂質</t>
  </si>
  <si>
    <t>穀類</t>
    <rPh sb="0" eb="2">
      <t>コクルイ</t>
    </rPh>
    <phoneticPr fontId="7"/>
  </si>
  <si>
    <t>動物性脂質</t>
  </si>
  <si>
    <t>　　米・加工品</t>
    <rPh sb="2" eb="3">
      <t>コメ</t>
    </rPh>
    <rPh sb="4" eb="7">
      <t>カコウヒン</t>
    </rPh>
    <phoneticPr fontId="7"/>
  </si>
  <si>
    <t>炭水化物</t>
  </si>
  <si>
    <t>　　小麦・加工品</t>
    <rPh sb="2" eb="4">
      <t>コムギ</t>
    </rPh>
    <rPh sb="5" eb="8">
      <t>カコウヒン</t>
    </rPh>
    <phoneticPr fontId="7"/>
  </si>
  <si>
    <t>食塩相当量</t>
  </si>
  <si>
    <t>　　その他の穀類・加工品</t>
    <rPh sb="4" eb="5">
      <t>ホカ</t>
    </rPh>
    <rPh sb="6" eb="8">
      <t>コクルイ</t>
    </rPh>
    <rPh sb="9" eb="12">
      <t>カコウヒン</t>
    </rPh>
    <phoneticPr fontId="7"/>
  </si>
  <si>
    <t>カリウム</t>
  </si>
  <si>
    <t>mg</t>
  </si>
  <si>
    <t>いも類</t>
    <rPh sb="2" eb="3">
      <t>ルイ</t>
    </rPh>
    <phoneticPr fontId="7"/>
  </si>
  <si>
    <t>カルシウム</t>
  </si>
  <si>
    <t>砂糖・甘味料類</t>
    <rPh sb="0" eb="2">
      <t>サトウ</t>
    </rPh>
    <rPh sb="3" eb="6">
      <t>カンミリョウ</t>
    </rPh>
    <rPh sb="6" eb="7">
      <t>ルイ</t>
    </rPh>
    <phoneticPr fontId="7"/>
  </si>
  <si>
    <t>マグネシウム</t>
  </si>
  <si>
    <t>豆類</t>
    <rPh sb="0" eb="2">
      <t>マメルイ</t>
    </rPh>
    <phoneticPr fontId="7"/>
  </si>
  <si>
    <t>リン</t>
  </si>
  <si>
    <t>種実類</t>
    <rPh sb="0" eb="1">
      <t>タネ</t>
    </rPh>
    <rPh sb="1" eb="2">
      <t>ミ</t>
    </rPh>
    <rPh sb="2" eb="3">
      <t>ルイ</t>
    </rPh>
    <phoneticPr fontId="7"/>
  </si>
  <si>
    <t>鉄</t>
    <rPh sb="0" eb="1">
      <t>テツ</t>
    </rPh>
    <phoneticPr fontId="7"/>
  </si>
  <si>
    <t>野菜類</t>
    <rPh sb="0" eb="2">
      <t>ヤサイ</t>
    </rPh>
    <rPh sb="2" eb="3">
      <t>ルイ</t>
    </rPh>
    <phoneticPr fontId="7"/>
  </si>
  <si>
    <t>亜鉛</t>
    <rPh sb="0" eb="2">
      <t>アエン</t>
    </rPh>
    <phoneticPr fontId="7"/>
  </si>
  <si>
    <t>　　緑黄色野菜</t>
    <rPh sb="2" eb="5">
      <t>リョクオウショク</t>
    </rPh>
    <rPh sb="5" eb="7">
      <t>ヤサイ</t>
    </rPh>
    <phoneticPr fontId="7"/>
  </si>
  <si>
    <t>銅</t>
    <rPh sb="0" eb="1">
      <t>ドウ</t>
    </rPh>
    <phoneticPr fontId="7"/>
  </si>
  <si>
    <t>　　その他の野菜</t>
    <rPh sb="4" eb="5">
      <t>ホカ</t>
    </rPh>
    <rPh sb="6" eb="8">
      <t>ヤサイ</t>
    </rPh>
    <phoneticPr fontId="7"/>
  </si>
  <si>
    <t>ビタミンA</t>
  </si>
  <si>
    <t>μgRE</t>
  </si>
  <si>
    <t>果実類</t>
    <rPh sb="0" eb="3">
      <t>カジツルイ</t>
    </rPh>
    <phoneticPr fontId="7"/>
  </si>
  <si>
    <t>ビタミンD</t>
  </si>
  <si>
    <t>μg</t>
  </si>
  <si>
    <t>きのこ類</t>
    <rPh sb="3" eb="4">
      <t>ルイ</t>
    </rPh>
    <phoneticPr fontId="7"/>
  </si>
  <si>
    <t>ビタミンE</t>
  </si>
  <si>
    <t>mg α-TE</t>
  </si>
  <si>
    <t>藻類</t>
    <rPh sb="0" eb="1">
      <t>モ</t>
    </rPh>
    <rPh sb="1" eb="2">
      <t>ルイ</t>
    </rPh>
    <phoneticPr fontId="7"/>
  </si>
  <si>
    <t>ビタミンK</t>
  </si>
  <si>
    <t>魚介類</t>
    <rPh sb="0" eb="3">
      <t>ギョカイルイ</t>
    </rPh>
    <phoneticPr fontId="7"/>
  </si>
  <si>
    <t>ビタミンB1</t>
  </si>
  <si>
    <t>肉類</t>
    <rPh sb="0" eb="2">
      <t>ニクルイ</t>
    </rPh>
    <phoneticPr fontId="7"/>
  </si>
  <si>
    <t>ビタミンB2</t>
  </si>
  <si>
    <t>卵類</t>
    <rPh sb="0" eb="2">
      <t>タマゴルイ</t>
    </rPh>
    <phoneticPr fontId="7"/>
  </si>
  <si>
    <t>ナイアシン</t>
  </si>
  <si>
    <t>mgNE</t>
  </si>
  <si>
    <t>乳類</t>
    <rPh sb="0" eb="1">
      <t>ニュウ</t>
    </rPh>
    <rPh sb="1" eb="2">
      <t>ルイ</t>
    </rPh>
    <phoneticPr fontId="7"/>
  </si>
  <si>
    <t>ビタミンB6</t>
  </si>
  <si>
    <t>油脂類</t>
    <rPh sb="0" eb="2">
      <t>ユシ</t>
    </rPh>
    <rPh sb="2" eb="3">
      <t>ルイ</t>
    </rPh>
    <phoneticPr fontId="7"/>
  </si>
  <si>
    <t>ビタミンB12</t>
  </si>
  <si>
    <t>菓子類</t>
    <rPh sb="0" eb="2">
      <t>カシ</t>
    </rPh>
    <rPh sb="2" eb="3">
      <t>ルイ</t>
    </rPh>
    <phoneticPr fontId="7"/>
  </si>
  <si>
    <t>葉酸</t>
    <rPh sb="0" eb="1">
      <t>ハ</t>
    </rPh>
    <rPh sb="1" eb="2">
      <t>サン</t>
    </rPh>
    <phoneticPr fontId="7"/>
  </si>
  <si>
    <t>嗜好飲料類</t>
    <rPh sb="0" eb="2">
      <t>シコウ</t>
    </rPh>
    <rPh sb="2" eb="4">
      <t>インリョウ</t>
    </rPh>
    <rPh sb="4" eb="5">
      <t>タグイ</t>
    </rPh>
    <phoneticPr fontId="7"/>
  </si>
  <si>
    <t>パントテン酸</t>
  </si>
  <si>
    <t>調味料・香辛料類</t>
    <rPh sb="0" eb="3">
      <t>チョウミリョウ</t>
    </rPh>
    <rPh sb="4" eb="7">
      <t>コウシンリョウ</t>
    </rPh>
    <rPh sb="7" eb="8">
      <t>ルイ</t>
    </rPh>
    <phoneticPr fontId="7"/>
  </si>
  <si>
    <t>ビタミンC</t>
  </si>
  <si>
    <t>コレステロール</t>
  </si>
  <si>
    <t>総食物繊維</t>
  </si>
  <si>
    <t>水溶性食物繊維</t>
  </si>
  <si>
    <t>不溶性食物繊維</t>
  </si>
  <si>
    <t>脂肪エネルギー比率</t>
    <rPh sb="0" eb="2">
      <t>シボウ</t>
    </rPh>
    <rPh sb="7" eb="9">
      <t>ヒリツ</t>
    </rPh>
    <phoneticPr fontId="7"/>
  </si>
  <si>
    <t>%</t>
  </si>
  <si>
    <t>たんぱく質エネルギー比率</t>
    <rPh sb="4" eb="5">
      <t>シツ</t>
    </rPh>
    <rPh sb="10" eb="12">
      <t>ヒリツ</t>
    </rPh>
    <phoneticPr fontId="7"/>
  </si>
  <si>
    <t>穀類エネルギー比率</t>
    <rPh sb="7" eb="9">
      <t>ヒリツ</t>
    </rPh>
    <phoneticPr fontId="7"/>
  </si>
  <si>
    <t>総                    数</t>
  </si>
  <si>
    <t>学                     校</t>
  </si>
  <si>
    <t>病                     院</t>
  </si>
  <si>
    <t>特定給食施設</t>
    <rPh sb="0" eb="2">
      <t>トクテイ</t>
    </rPh>
    <rPh sb="2" eb="4">
      <t>キュウショク</t>
    </rPh>
    <phoneticPr fontId="16"/>
  </si>
  <si>
    <t xml:space="preserve"> 長　　　　岡</t>
    <rPh sb="1" eb="2">
      <t>ナガ</t>
    </rPh>
    <rPh sb="6" eb="7">
      <t>オカ</t>
    </rPh>
    <phoneticPr fontId="16"/>
  </si>
  <si>
    <t xml:space="preserve"> 佐        渡</t>
    <rPh sb="1" eb="2">
      <t>サ</t>
    </rPh>
    <rPh sb="10" eb="11">
      <t>ワタ</t>
    </rPh>
    <phoneticPr fontId="16"/>
  </si>
  <si>
    <t>注：１）平成３年、平成１４年に施設の種類変更あり</t>
    <rPh sb="9" eb="11">
      <t>ヘイセイ</t>
    </rPh>
    <rPh sb="13" eb="14">
      <t>ネン</t>
    </rPh>
    <phoneticPr fontId="7"/>
  </si>
  <si>
    <t>老   人   福   祉   施   設</t>
    <rPh sb="0" eb="1">
      <t>ロウ</t>
    </rPh>
    <rPh sb="4" eb="5">
      <t>ニン</t>
    </rPh>
    <phoneticPr fontId="16"/>
  </si>
  <si>
    <t>矯      正      施      設</t>
  </si>
  <si>
    <t>寄          宿          舎</t>
  </si>
  <si>
    <t>事          業          所</t>
  </si>
  <si>
    <t>一 般 給 食 セ ン タ ー</t>
  </si>
  <si>
    <t>そ          の          他</t>
  </si>
  <si>
    <t xml:space="preserve"> 魚      沼</t>
    <rPh sb="1" eb="2">
      <t>ウオ</t>
    </rPh>
    <rPh sb="8" eb="9">
      <t>ヌマ</t>
    </rPh>
    <phoneticPr fontId="16"/>
  </si>
  <si>
    <t xml:space="preserve"> 南  魚  沼</t>
    <rPh sb="1" eb="2">
      <t>ミナミ</t>
    </rPh>
    <rPh sb="4" eb="5">
      <t>ウオ</t>
    </rPh>
    <rPh sb="7" eb="8">
      <t>ヌマ</t>
    </rPh>
    <phoneticPr fontId="16"/>
  </si>
  <si>
    <t xml:space="preserve"> 佐      渡</t>
    <rPh sb="1" eb="2">
      <t>タスク</t>
    </rPh>
    <rPh sb="8" eb="9">
      <t>ワタリ</t>
    </rPh>
    <phoneticPr fontId="16"/>
  </si>
  <si>
    <t>そ の 他</t>
    <rPh sb="4" eb="5">
      <t>ホカ</t>
    </rPh>
    <phoneticPr fontId="16"/>
  </si>
  <si>
    <t>計</t>
    <rPh sb="0" eb="1">
      <t>ケイ</t>
    </rPh>
    <phoneticPr fontId="16"/>
  </si>
  <si>
    <t>県</t>
    <rPh sb="0" eb="1">
      <t>ケン</t>
    </rPh>
    <phoneticPr fontId="16"/>
  </si>
  <si>
    <t>市　町　村</t>
    <rPh sb="0" eb="5">
      <t>シチョウソン</t>
    </rPh>
    <phoneticPr fontId="16"/>
  </si>
  <si>
    <t xml:space="preserve"> 長      岡</t>
    <rPh sb="1" eb="2">
      <t>ナガ</t>
    </rPh>
    <rPh sb="8" eb="9">
      <t>オカ</t>
    </rPh>
    <phoneticPr fontId="16"/>
  </si>
  <si>
    <t xml:space="preserve"> 本　　　庁</t>
    <rPh sb="1" eb="2">
      <t>ホン</t>
    </rPh>
    <rPh sb="5" eb="6">
      <t>チョウ</t>
    </rPh>
    <phoneticPr fontId="16"/>
  </si>
  <si>
    <t>注　その他は総数のみ</t>
    <rPh sb="0" eb="1">
      <t>チュウ</t>
    </rPh>
    <rPh sb="2" eb="5">
      <t>ソノタ</t>
    </rPh>
    <rPh sb="6" eb="8">
      <t>ソウスウ</t>
    </rPh>
    <phoneticPr fontId="16"/>
  </si>
  <si>
    <t>(1)</t>
    <phoneticPr fontId="16"/>
  </si>
  <si>
    <t>(2)</t>
    <phoneticPr fontId="16"/>
  </si>
  <si>
    <t>(3)</t>
    <phoneticPr fontId="16"/>
  </si>
  <si>
    <t>(4)</t>
    <phoneticPr fontId="16"/>
  </si>
  <si>
    <t xml:space="preserve"> 新 潟 市</t>
    <phoneticPr fontId="16"/>
  </si>
  <si>
    <t>22-7  健康運動指導士数、</t>
    <phoneticPr fontId="16"/>
  </si>
  <si>
    <t>　　　保健所別</t>
    <phoneticPr fontId="16"/>
  </si>
  <si>
    <t>行   政   機   関</t>
    <phoneticPr fontId="16"/>
  </si>
  <si>
    <t>22-8  健康運動実践指導者数、</t>
    <phoneticPr fontId="16"/>
  </si>
  <si>
    <t>行政機関</t>
    <phoneticPr fontId="16"/>
  </si>
  <si>
    <t xml:space="preserve"> 総      数</t>
    <phoneticPr fontId="16"/>
  </si>
  <si>
    <t xml:space="preserve"> 新  潟  市</t>
    <phoneticPr fontId="16"/>
  </si>
  <si>
    <t xml:space="preserve"> 新      津</t>
    <phoneticPr fontId="16"/>
  </si>
  <si>
    <t xml:space="preserve"> 三      条</t>
    <phoneticPr fontId="16"/>
  </si>
  <si>
    <t xml:space="preserve"> 十  日  町</t>
    <phoneticPr fontId="16"/>
  </si>
  <si>
    <t xml:space="preserve"> 指  定  施  設  状  況</t>
    <phoneticPr fontId="16"/>
  </si>
  <si>
    <t>該  当</t>
    <phoneticPr fontId="16"/>
  </si>
  <si>
    <t>指  定</t>
    <phoneticPr fontId="16"/>
  </si>
  <si>
    <t>施  設</t>
    <phoneticPr fontId="16"/>
  </si>
  <si>
    <t>(%)</t>
    <phoneticPr fontId="16"/>
  </si>
  <si>
    <t xml:space="preserve"> 長      岡</t>
    <phoneticPr fontId="16"/>
  </si>
  <si>
    <t>そ の 他 の 給 食 施 設</t>
    <phoneticPr fontId="16"/>
  </si>
  <si>
    <t>１回給食数50食</t>
    <phoneticPr fontId="16"/>
  </si>
  <si>
    <t>１回給食数20食</t>
    <phoneticPr fontId="16"/>
  </si>
  <si>
    <t>管理栄養士のいるもの</t>
    <rPh sb="0" eb="2">
      <t>カンリ</t>
    </rPh>
    <rPh sb="2" eb="5">
      <t>エイヨウシ</t>
    </rPh>
    <phoneticPr fontId="16"/>
  </si>
  <si>
    <t xml:space="preserve"> 新　 潟 　市</t>
    <phoneticPr fontId="16"/>
  </si>
  <si>
    <t>-</t>
    <phoneticPr fontId="16"/>
  </si>
  <si>
    <t>　</t>
    <phoneticPr fontId="16"/>
  </si>
  <si>
    <t>資料：｢給食実施状況報告書｣</t>
    <phoneticPr fontId="16"/>
  </si>
  <si>
    <t>注：２）管理栄養士及び栄養士は有資格により計上</t>
    <rPh sb="0" eb="1">
      <t>チュウ</t>
    </rPh>
    <rPh sb="4" eb="6">
      <t>カンリ</t>
    </rPh>
    <rPh sb="6" eb="9">
      <t>エイヨウシ</t>
    </rPh>
    <rPh sb="9" eb="10">
      <t>オヨ</t>
    </rPh>
    <rPh sb="11" eb="14">
      <t>エイヨウシ</t>
    </rPh>
    <rPh sb="15" eb="18">
      <t>ユウシカク</t>
    </rPh>
    <rPh sb="21" eb="23">
      <t>ケイジョウ</t>
    </rPh>
    <phoneticPr fontId="16"/>
  </si>
  <si>
    <r>
      <t>注：３）調理師については平成26年より計上</t>
    </r>
    <r>
      <rPr>
        <sz val="13.5"/>
        <rFont val="FixedSys"/>
        <charset val="128"/>
      </rPr>
      <t/>
    </r>
    <rPh sb="0" eb="1">
      <t>チュウ</t>
    </rPh>
    <rPh sb="4" eb="7">
      <t>チョウリシ</t>
    </rPh>
    <rPh sb="12" eb="14">
      <t>ヘイセイ</t>
    </rPh>
    <rPh sb="16" eb="17">
      <t>ネン</t>
    </rPh>
    <rPh sb="19" eb="21">
      <t>ケイジョウ</t>
    </rPh>
    <phoneticPr fontId="16"/>
  </si>
  <si>
    <t>児   童   福   祉   施   設</t>
    <phoneticPr fontId="16"/>
  </si>
  <si>
    <t>社   会   福   祉   施   設</t>
    <phoneticPr fontId="16"/>
  </si>
  <si>
    <t>27</t>
    <phoneticPr fontId="16"/>
  </si>
  <si>
    <t xml:space="preserve"> 新　 潟　 市</t>
    <phoneticPr fontId="16"/>
  </si>
  <si>
    <t xml:space="preserve"> (１) 栄養素等摂取量(１人１日当たり)</t>
    <phoneticPr fontId="7"/>
  </si>
  <si>
    <t xml:space="preserve">  </t>
    <phoneticPr fontId="7"/>
  </si>
  <si>
    <t>栄　　養　　素　　等</t>
    <phoneticPr fontId="7"/>
  </si>
  <si>
    <t>　</t>
    <phoneticPr fontId="7"/>
  </si>
  <si>
    <t>食  品  群　</t>
    <phoneticPr fontId="7"/>
  </si>
  <si>
    <t>炭水化物エネルギー比率</t>
    <phoneticPr fontId="7"/>
  </si>
  <si>
    <t>-</t>
    <phoneticPr fontId="7"/>
  </si>
  <si>
    <t>市   町   村</t>
    <phoneticPr fontId="16"/>
  </si>
  <si>
    <t>22-2  栄養教室修了者・食生活改善推進委員数、</t>
    <phoneticPr fontId="16"/>
  </si>
  <si>
    <t>栄養教室修了者数</t>
    <phoneticPr fontId="16"/>
  </si>
  <si>
    <t>食生活改善推進委員数</t>
    <phoneticPr fontId="16"/>
  </si>
  <si>
    <t>(39年度からの累計)</t>
    <phoneticPr fontId="16"/>
  </si>
  <si>
    <t>28</t>
  </si>
  <si>
    <t>給     食     施     設     指     導</t>
    <phoneticPr fontId="16"/>
  </si>
  <si>
    <t>計</t>
    <phoneticPr fontId="16"/>
  </si>
  <si>
    <t>指導延　</t>
    <phoneticPr fontId="16"/>
  </si>
  <si>
    <t>施設数　</t>
    <phoneticPr fontId="16"/>
  </si>
  <si>
    <t>22-6-1  特定給食施設数、年度・保健所別</t>
    <rPh sb="8" eb="10">
      <t>トクテイ</t>
    </rPh>
    <rPh sb="10" eb="12">
      <t>キュウショク</t>
    </rPh>
    <rPh sb="17" eb="18">
      <t>ド</t>
    </rPh>
    <rPh sb="19" eb="22">
      <t>ホケンジョ</t>
    </rPh>
    <rPh sb="22" eb="23">
      <t>ベツ</t>
    </rPh>
    <phoneticPr fontId="16"/>
  </si>
  <si>
    <t xml:space="preserve">特定給食施設数、年度・保健所別       </t>
    <rPh sb="0" eb="2">
      <t>トクテイ</t>
    </rPh>
    <rPh sb="9" eb="10">
      <t>ド</t>
    </rPh>
    <phoneticPr fontId="7"/>
  </si>
  <si>
    <r>
      <t>22-4-2  調理師試験実施状況、年度</t>
    </r>
    <r>
      <rPr>
        <b/>
        <sz val="12"/>
        <rFont val="ＭＳ 明朝"/>
        <family val="1"/>
        <charset val="128"/>
      </rPr>
      <t>別</t>
    </r>
    <phoneticPr fontId="16"/>
  </si>
  <si>
    <t>年　　度</t>
    <rPh sb="0" eb="1">
      <t>ネン</t>
    </rPh>
    <rPh sb="3" eb="4">
      <t>ド</t>
    </rPh>
    <phoneticPr fontId="16"/>
  </si>
  <si>
    <t>個　　　別　　　指　　　導　　　延　　　人　　　員</t>
    <phoneticPr fontId="16"/>
  </si>
  <si>
    <t>集     団    指    導　　延　　人　　員</t>
    <phoneticPr fontId="16"/>
  </si>
  <si>
    <t>(5)</t>
    <phoneticPr fontId="16"/>
  </si>
  <si>
    <t>(6)</t>
    <phoneticPr fontId="16"/>
  </si>
  <si>
    <t>(7)</t>
    <phoneticPr fontId="16"/>
  </si>
  <si>
    <t>(8)</t>
    <phoneticPr fontId="16"/>
  </si>
  <si>
    <t>(9)</t>
    <phoneticPr fontId="16"/>
  </si>
  <si>
    <t>(10)</t>
    <phoneticPr fontId="16"/>
  </si>
  <si>
    <t>(11)</t>
    <phoneticPr fontId="16"/>
  </si>
  <si>
    <t>(12)</t>
    <phoneticPr fontId="16"/>
  </si>
  <si>
    <t>(13)</t>
    <phoneticPr fontId="16"/>
  </si>
  <si>
    <t>(14)</t>
    <phoneticPr fontId="16"/>
  </si>
  <si>
    <t>(15)</t>
    <phoneticPr fontId="16"/>
  </si>
  <si>
    <t xml:space="preserve"> </t>
    <phoneticPr fontId="16"/>
  </si>
  <si>
    <t>-</t>
    <phoneticPr fontId="21"/>
  </si>
  <si>
    <t>27</t>
    <phoneticPr fontId="21"/>
  </si>
  <si>
    <t>29</t>
  </si>
  <si>
    <t>30</t>
    <phoneticPr fontId="21"/>
  </si>
  <si>
    <t xml:space="preserve"> 新   潟   市 </t>
    <phoneticPr fontId="16"/>
  </si>
  <si>
    <t>管・栄両方
いるもの</t>
    <rPh sb="0" eb="1">
      <t>カン</t>
    </rPh>
    <rPh sb="2" eb="3">
      <t>エイ</t>
    </rPh>
    <rPh sb="3" eb="5">
      <t>リョウホウ</t>
    </rPh>
    <phoneticPr fontId="16"/>
  </si>
  <si>
    <t>栄養士のみ
いるもの</t>
    <rPh sb="0" eb="3">
      <t>エイヨウシ</t>
    </rPh>
    <phoneticPr fontId="16"/>
  </si>
  <si>
    <t>管・栄両方
いないもの</t>
    <rPh sb="0" eb="1">
      <t>カン</t>
    </rPh>
    <rPh sb="2" eb="3">
      <t>エイ</t>
    </rPh>
    <rPh sb="3" eb="5">
      <t>リョウホウ</t>
    </rPh>
    <phoneticPr fontId="16"/>
  </si>
  <si>
    <t>29</t>
    <phoneticPr fontId="16"/>
  </si>
  <si>
    <t>充足率</t>
    <phoneticPr fontId="16"/>
  </si>
  <si>
    <t xml:space="preserve"> 村      上</t>
    <phoneticPr fontId="16"/>
  </si>
  <si>
    <t xml:space="preserve"> 新  発  田</t>
    <phoneticPr fontId="16"/>
  </si>
  <si>
    <t xml:space="preserve"> 柏      崎</t>
    <phoneticPr fontId="16"/>
  </si>
  <si>
    <t xml:space="preserve"> 上      越</t>
    <phoneticPr fontId="16"/>
  </si>
  <si>
    <t xml:space="preserve"> 糸  魚  川</t>
    <phoneticPr fontId="16"/>
  </si>
  <si>
    <t>・</t>
    <phoneticPr fontId="16"/>
  </si>
  <si>
    <t>市町村</t>
    <phoneticPr fontId="16"/>
  </si>
  <si>
    <t>令和元年度</t>
    <rPh sb="0" eb="2">
      <t>レイワ</t>
    </rPh>
    <rPh sb="2" eb="5">
      <t>ガンネンド</t>
    </rPh>
    <phoneticPr fontId="16"/>
  </si>
  <si>
    <t>令和元年度</t>
    <rPh sb="0" eb="2">
      <t>レイワ</t>
    </rPh>
    <rPh sb="2" eb="5">
      <t>ガンネンド</t>
    </rPh>
    <phoneticPr fontId="21"/>
  </si>
  <si>
    <t>30</t>
  </si>
  <si>
    <t>総数</t>
    <rPh sb="0" eb="2">
      <t>ソウスウ</t>
    </rPh>
    <phoneticPr fontId="21"/>
  </si>
  <si>
    <t>学校</t>
    <rPh sb="0" eb="2">
      <t>ガッコウ</t>
    </rPh>
    <phoneticPr fontId="21"/>
  </si>
  <si>
    <t>病院</t>
    <rPh sb="0" eb="2">
      <t>ビョウイン</t>
    </rPh>
    <phoneticPr fontId="2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</si>
  <si>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6"/>
  </si>
  <si>
    <t>老人福祉施設</t>
    <rPh sb="0" eb="2">
      <t>ロウジン</t>
    </rPh>
    <rPh sb="2" eb="4">
      <t>フクシ</t>
    </rPh>
    <rPh sb="4" eb="6">
      <t>シセツ</t>
    </rPh>
    <phoneticPr fontId="16"/>
  </si>
  <si>
    <t>児童福祉施設</t>
    <rPh sb="0" eb="2">
      <t>ジドウ</t>
    </rPh>
    <rPh sb="2" eb="4">
      <t>フクシ</t>
    </rPh>
    <rPh sb="4" eb="6">
      <t>シセツ</t>
    </rPh>
    <phoneticPr fontId="21"/>
  </si>
  <si>
    <t>社会福祉施設</t>
    <rPh sb="0" eb="2">
      <t>シャカイ</t>
    </rPh>
    <rPh sb="2" eb="4">
      <t>フクシ</t>
    </rPh>
    <rPh sb="4" eb="6">
      <t>シセツ</t>
    </rPh>
    <phoneticPr fontId="21"/>
  </si>
  <si>
    <t>事業所</t>
    <rPh sb="0" eb="3">
      <t>ジギョウショ</t>
    </rPh>
    <phoneticPr fontId="21"/>
  </si>
  <si>
    <t>寄宿舎</t>
    <rPh sb="0" eb="3">
      <t>キシュクシャ</t>
    </rPh>
    <phoneticPr fontId="16"/>
  </si>
  <si>
    <t>自衛隊</t>
    <rPh sb="0" eb="3">
      <t>ジエイタイ</t>
    </rPh>
    <phoneticPr fontId="21"/>
  </si>
  <si>
    <t>料理学校</t>
    <rPh sb="0" eb="2">
      <t>リョウリ</t>
    </rPh>
    <rPh sb="2" eb="4">
      <t>ガッコウ</t>
    </rPh>
    <phoneticPr fontId="21"/>
  </si>
  <si>
    <t>栄養士養成施設</t>
    <rPh sb="0" eb="3">
      <t>エイヨウシ</t>
    </rPh>
    <rPh sb="3" eb="5">
      <t>ヨウセイ</t>
    </rPh>
    <rPh sb="5" eb="7">
      <t>シセツ</t>
    </rPh>
    <phoneticPr fontId="21"/>
  </si>
  <si>
    <t>調理師養成施設</t>
    <rPh sb="0" eb="3">
      <t>チョウリシ</t>
    </rPh>
    <rPh sb="3" eb="5">
      <t>ヨウセイ</t>
    </rPh>
    <rPh sb="5" eb="7">
      <t>シセツ</t>
    </rPh>
    <phoneticPr fontId="21"/>
  </si>
  <si>
    <t>その他</t>
    <rPh sb="2" eb="3">
      <t>タ</t>
    </rPh>
    <phoneticPr fontId="21"/>
  </si>
  <si>
    <t>在宅栄養士で保健衛生業務に従事する者</t>
    <rPh sb="0" eb="2">
      <t>ザイタク</t>
    </rPh>
    <rPh sb="2" eb="5">
      <t>エイヨウシ</t>
    </rPh>
    <rPh sb="6" eb="8">
      <t>ホケン</t>
    </rPh>
    <rPh sb="8" eb="10">
      <t>エイセイ</t>
    </rPh>
    <rPh sb="10" eb="12">
      <t>ギョウム</t>
    </rPh>
    <rPh sb="13" eb="15">
      <t>ジュウジ</t>
    </rPh>
    <rPh sb="17" eb="18">
      <t>モノ</t>
    </rPh>
    <phoneticPr fontId="16"/>
  </si>
  <si>
    <t>保健所</t>
    <rPh sb="0" eb="3">
      <t>ホケンジョ</t>
    </rPh>
    <phoneticPr fontId="16"/>
  </si>
  <si>
    <t>保健衛生</t>
    <rPh sb="0" eb="2">
      <t>ホケン</t>
    </rPh>
    <rPh sb="2" eb="4">
      <t>エイセイ</t>
    </rPh>
    <phoneticPr fontId="21"/>
  </si>
  <si>
    <t>児童福祉</t>
    <rPh sb="0" eb="2">
      <t>ジドウ</t>
    </rPh>
    <rPh sb="2" eb="4">
      <t>フクシ</t>
    </rPh>
    <phoneticPr fontId="16"/>
  </si>
  <si>
    <t>高齢福祉</t>
    <rPh sb="0" eb="2">
      <t>コウレイ</t>
    </rPh>
    <rPh sb="2" eb="4">
      <t>フクシ</t>
    </rPh>
    <phoneticPr fontId="16"/>
  </si>
  <si>
    <t>国保</t>
    <rPh sb="0" eb="2">
      <t>コクホ</t>
    </rPh>
    <phoneticPr fontId="16"/>
  </si>
  <si>
    <t>教育委員会</t>
    <rPh sb="0" eb="2">
      <t>キョウイク</t>
    </rPh>
    <rPh sb="2" eb="5">
      <t>イインカイ</t>
    </rPh>
    <phoneticPr fontId="21"/>
  </si>
  <si>
    <t>健康づくり支援課</t>
    <phoneticPr fontId="7"/>
  </si>
  <si>
    <t>資料：「健康づくり支援課調べ」</t>
    <rPh sb="0" eb="2">
      <t>シリョウ</t>
    </rPh>
    <rPh sb="4" eb="6">
      <t>ケンコウ</t>
    </rPh>
    <rPh sb="9" eb="11">
      <t>シエン</t>
    </rPh>
    <rPh sb="11" eb="12">
      <t>カ</t>
    </rPh>
    <rPh sb="12" eb="13">
      <t>シラ</t>
    </rPh>
    <phoneticPr fontId="16"/>
  </si>
  <si>
    <t>資料：「健康づくり支援課調べ」</t>
    <rPh sb="0" eb="2">
      <t>シリョウ</t>
    </rPh>
    <rPh sb="4" eb="6">
      <t>ケンコウ</t>
    </rPh>
    <rPh sb="9" eb="11">
      <t>シエン</t>
    </rPh>
    <rPh sb="11" eb="12">
      <t>カ</t>
    </rPh>
    <rPh sb="12" eb="13">
      <t>シラ</t>
    </rPh>
    <phoneticPr fontId="21"/>
  </si>
  <si>
    <t>注：免許交付累計は昭和20年からのものである。</t>
    <phoneticPr fontId="21"/>
  </si>
  <si>
    <t>22-3-2  栄養士免許交付数、年度別</t>
    <phoneticPr fontId="16"/>
  </si>
  <si>
    <t>注：免許交付数は昭和33年からの累計である。</t>
    <phoneticPr fontId="21"/>
  </si>
  <si>
    <t>22-4-1  調理師免許交付数、年度別</t>
    <phoneticPr fontId="16"/>
  </si>
  <si>
    <t>動物性たんぱく質比率</t>
    <rPh sb="9" eb="10">
      <t>リツ</t>
    </rPh>
    <phoneticPr fontId="7"/>
  </si>
  <si>
    <t>介護医療院</t>
    <rPh sb="0" eb="2">
      <t>カイゴ</t>
    </rPh>
    <rPh sb="2" eb="5">
      <t>イリョウイン</t>
    </rPh>
    <phoneticPr fontId="21"/>
  </si>
  <si>
    <t>令和２年度</t>
    <rPh sb="0" eb="2">
      <t>レイワ</t>
    </rPh>
    <rPh sb="3" eb="5">
      <t>ネンド</t>
    </rPh>
    <phoneticPr fontId="21"/>
  </si>
  <si>
    <t>令和３年度</t>
    <rPh sb="0" eb="2">
      <t>レイワ</t>
    </rPh>
    <rPh sb="3" eb="5">
      <t>ネンド</t>
    </rPh>
    <phoneticPr fontId="21"/>
  </si>
  <si>
    <t>注：1)総数には、在宅栄養士で保健衛生に従事するものは含まない。</t>
    <phoneticPr fontId="16"/>
  </si>
  <si>
    <t>注：2)令和３年度より、介護医療院を追加。</t>
    <rPh sb="4" eb="6">
      <t>レイワ</t>
    </rPh>
    <rPh sb="7" eb="9">
      <t>ネンド</t>
    </rPh>
    <rPh sb="12" eb="17">
      <t>カイゴイリョウイン</t>
    </rPh>
    <rPh sb="18" eb="20">
      <t>ツイカ</t>
    </rPh>
    <phoneticPr fontId="21"/>
  </si>
  <si>
    <t>介　護　老　人　保　健　施　設</t>
    <rPh sb="0" eb="1">
      <t>スケ</t>
    </rPh>
    <rPh sb="2" eb="3">
      <t>マモル</t>
    </rPh>
    <rPh sb="4" eb="5">
      <t>ロウ</t>
    </rPh>
    <rPh sb="6" eb="7">
      <t>ヒト</t>
    </rPh>
    <rPh sb="8" eb="9">
      <t>タモツ</t>
    </rPh>
    <rPh sb="10" eb="11">
      <t>ケン</t>
    </rPh>
    <rPh sb="12" eb="13">
      <t>シ</t>
    </rPh>
    <rPh sb="14" eb="15">
      <t>セツ</t>
    </rPh>
    <phoneticPr fontId="16"/>
  </si>
  <si>
    <t>令和２年度</t>
    <rPh sb="0" eb="2">
      <t>レイワ</t>
    </rPh>
    <rPh sb="3" eb="5">
      <t>ネンド</t>
    </rPh>
    <phoneticPr fontId="16"/>
  </si>
  <si>
    <t>令和３年度</t>
    <rPh sb="0" eb="2">
      <t>レイワ</t>
    </rPh>
    <rPh sb="3" eb="5">
      <t>ネンド</t>
    </rPh>
    <phoneticPr fontId="16"/>
  </si>
  <si>
    <t>注：４）令和３年度より介護医療院を追加</t>
    <rPh sb="0" eb="1">
      <t>チュウ</t>
    </rPh>
    <rPh sb="4" eb="6">
      <t>レイワ</t>
    </rPh>
    <rPh sb="7" eb="9">
      <t>ネンド</t>
    </rPh>
    <rPh sb="11" eb="16">
      <t>カイゴイリョウイン</t>
    </rPh>
    <rPh sb="17" eb="19">
      <t>ツイカ</t>
    </rPh>
    <phoneticPr fontId="16"/>
  </si>
  <si>
    <t>介　護　医　療　院</t>
    <rPh sb="0" eb="1">
      <t>スケ</t>
    </rPh>
    <rPh sb="2" eb="3">
      <t>マモル</t>
    </rPh>
    <rPh sb="4" eb="5">
      <t>イ</t>
    </rPh>
    <rPh sb="6" eb="7">
      <t>リョウ</t>
    </rPh>
    <rPh sb="8" eb="9">
      <t>イン</t>
    </rPh>
    <phoneticPr fontId="16"/>
  </si>
  <si>
    <t>令和元年度</t>
    <rPh sb="0" eb="2">
      <t>レイワ</t>
    </rPh>
    <rPh sb="2" eb="5">
      <t>ガンネンド</t>
    </rPh>
    <phoneticPr fontId="7"/>
  </si>
  <si>
    <t>令和元年度</t>
    <rPh sb="0" eb="5">
      <t>レイワガンネンド</t>
    </rPh>
    <phoneticPr fontId="7"/>
  </si>
  <si>
    <t xml:space="preserve">令和元年県民健康・栄養実態調査成績          </t>
    <rPh sb="0" eb="2">
      <t>レイワ</t>
    </rPh>
    <rPh sb="2" eb="3">
      <t>ガン</t>
    </rPh>
    <rPh sb="6" eb="8">
      <t>ケンコウ</t>
    </rPh>
    <phoneticPr fontId="7"/>
  </si>
  <si>
    <t>令和４年度</t>
    <rPh sb="0" eb="2">
      <t>レイワ</t>
    </rPh>
    <rPh sb="3" eb="5">
      <t>ネンド</t>
    </rPh>
    <phoneticPr fontId="21"/>
  </si>
  <si>
    <t>令和４年度</t>
    <rPh sb="0" eb="2">
      <t>レイワ</t>
    </rPh>
    <rPh sb="3" eb="5">
      <t>ネンド</t>
    </rPh>
    <phoneticPr fontId="16"/>
  </si>
  <si>
    <t>令和５年度</t>
    <rPh sb="0" eb="1">
      <t>レイ</t>
    </rPh>
    <rPh sb="1" eb="2">
      <t>ワ</t>
    </rPh>
    <rPh sb="3" eb="5">
      <t>ネンド</t>
    </rPh>
    <phoneticPr fontId="21"/>
  </si>
  <si>
    <t>令和５年度</t>
    <rPh sb="0" eb="2">
      <t>レイワ</t>
    </rPh>
    <rPh sb="3" eb="5">
      <t>ネンド</t>
    </rPh>
    <phoneticPr fontId="21"/>
  </si>
  <si>
    <t>22-5  令和５年県民健康・栄養実態調査成績</t>
    <rPh sb="6" eb="8">
      <t>レイワ</t>
    </rPh>
    <rPh sb="9" eb="10">
      <t>ネン</t>
    </rPh>
    <rPh sb="10" eb="12">
      <t>ケンミン</t>
    </rPh>
    <rPh sb="12" eb="14">
      <t>ケンコウ</t>
    </rPh>
    <rPh sb="15" eb="17">
      <t>エイヨウ</t>
    </rPh>
    <phoneticPr fontId="16"/>
  </si>
  <si>
    <t>令和５年</t>
    <rPh sb="0" eb="2">
      <t>レイワ</t>
    </rPh>
    <rPh sb="3" eb="4">
      <t>ネン</t>
    </rPh>
    <phoneticPr fontId="16"/>
  </si>
  <si>
    <t>904人</t>
    <rPh sb="3" eb="4">
      <t>ニン</t>
    </rPh>
    <phoneticPr fontId="7"/>
  </si>
  <si>
    <t>1,908</t>
  </si>
  <si>
    <t>70.6</t>
  </si>
  <si>
    <t>-</t>
    <phoneticPr fontId="31"/>
  </si>
  <si>
    <t>38.1</t>
  </si>
  <si>
    <t>59.1</t>
  </si>
  <si>
    <t>29.3</t>
  </si>
  <si>
    <t>253.8</t>
  </si>
  <si>
    <t>9.9</t>
  </si>
  <si>
    <t>2,315</t>
  </si>
  <si>
    <t>518</t>
  </si>
  <si>
    <t>249</t>
  </si>
  <si>
    <t>1,005</t>
  </si>
  <si>
    <t>7.6</t>
  </si>
  <si>
    <t>8.1</t>
  </si>
  <si>
    <t>1.13</t>
  </si>
  <si>
    <t>522</t>
  </si>
  <si>
    <t>6.8</t>
  </si>
  <si>
    <t>6.9</t>
  </si>
  <si>
    <t>264</t>
  </si>
  <si>
    <t>0.96</t>
  </si>
  <si>
    <t>1.16</t>
  </si>
  <si>
    <t>30.0</t>
  </si>
  <si>
    <t>1.15</t>
  </si>
  <si>
    <t>5.7</t>
  </si>
  <si>
    <t>293</t>
  </si>
  <si>
    <t>5.67</t>
  </si>
  <si>
    <t>99</t>
  </si>
  <si>
    <t>333</t>
  </si>
  <si>
    <t>19.7</t>
  </si>
  <si>
    <t>3.8</t>
  </si>
  <si>
    <t>12.5</t>
  </si>
  <si>
    <t>27.6</t>
  </si>
  <si>
    <t>57.6</t>
  </si>
  <si>
    <t>14.9</t>
  </si>
  <si>
    <t>38.8</t>
  </si>
  <si>
    <t>52.2</t>
  </si>
  <si>
    <t>令和５年度</t>
    <rPh sb="0" eb="2">
      <t>レイワ</t>
    </rPh>
    <rPh sb="3" eb="5">
      <t>ネンド</t>
    </rPh>
    <phoneticPr fontId="16"/>
  </si>
  <si>
    <t>令和４年度</t>
    <rPh sb="0" eb="2">
      <t>レイワ</t>
    </rPh>
    <rPh sb="3" eb="5">
      <t>ネンド</t>
    </rPh>
    <phoneticPr fontId="30"/>
  </si>
  <si>
    <t>令和6年度</t>
    <rPh sb="0" eb="2">
      <t>レイワ</t>
    </rPh>
    <rPh sb="3" eb="5">
      <t>ネンド</t>
    </rPh>
    <phoneticPr fontId="16"/>
  </si>
  <si>
    <t xml:space="preserve"> 新　 潟　 市</t>
    <rPh sb="1" eb="2">
      <t>シン</t>
    </rPh>
    <rPh sb="4" eb="5">
      <t>カタ</t>
    </rPh>
    <rPh sb="7" eb="8">
      <t>シ</t>
    </rPh>
    <phoneticPr fontId="31"/>
  </si>
  <si>
    <t>令和６年度</t>
    <rPh sb="0" eb="1">
      <t>レイ</t>
    </rPh>
    <rPh sb="1" eb="2">
      <t>ワ</t>
    </rPh>
    <rPh sb="3" eb="5">
      <t>ネンド</t>
    </rPh>
    <phoneticPr fontId="21"/>
  </si>
  <si>
    <t>平成26年度</t>
    <rPh sb="0" eb="2">
      <t>ヘイセイ</t>
    </rPh>
    <rPh sb="4" eb="6">
      <t>ネンド</t>
    </rPh>
    <phoneticPr fontId="21"/>
  </si>
  <si>
    <t>令和６年度</t>
    <rPh sb="0" eb="2">
      <t>レイワ</t>
    </rPh>
    <rPh sb="3" eb="5">
      <t>ネンド</t>
    </rPh>
    <phoneticPr fontId="21"/>
  </si>
  <si>
    <t>平成26年度</t>
    <rPh sb="0" eb="2">
      <t>ヘイセイ</t>
    </rPh>
    <rPh sb="4" eb="6">
      <t>ネンド</t>
    </rPh>
    <phoneticPr fontId="31"/>
  </si>
  <si>
    <t>令和６年度</t>
    <rPh sb="0" eb="2">
      <t>レイワ</t>
    </rPh>
    <rPh sb="3" eb="5">
      <t>ネンド</t>
    </rPh>
    <phoneticPr fontId="31"/>
  </si>
  <si>
    <t>平成26年度</t>
    <rPh sb="0" eb="2">
      <t>ヘイセイ</t>
    </rPh>
    <rPh sb="4" eb="6">
      <t>ネンド</t>
    </rPh>
    <phoneticPr fontId="16"/>
  </si>
  <si>
    <t>管理栄養士の
いない施設</t>
    <rPh sb="0" eb="1">
      <t>カン</t>
    </rPh>
    <rPh sb="1" eb="2">
      <t>リ</t>
    </rPh>
    <rPh sb="2" eb="3">
      <t>エイ</t>
    </rPh>
    <rPh sb="3" eb="4">
      <t>ヨウ</t>
    </rPh>
    <rPh sb="4" eb="5">
      <t>シ</t>
    </rPh>
    <rPh sb="10" eb="11">
      <t>セ</t>
    </rPh>
    <rPh sb="11" eb="12">
      <t>セツ</t>
    </rPh>
    <phoneticPr fontId="16"/>
  </si>
  <si>
    <t>管理栄養士の
いる施設</t>
    <rPh sb="0" eb="1">
      <t>カン</t>
    </rPh>
    <rPh sb="1" eb="2">
      <t>リ</t>
    </rPh>
    <rPh sb="2" eb="3">
      <t>エイ</t>
    </rPh>
    <rPh sb="3" eb="4">
      <t>ヨウ</t>
    </rPh>
    <rPh sb="4" eb="5">
      <t>シ</t>
    </rPh>
    <rPh sb="9" eb="10">
      <t>セ</t>
    </rPh>
    <rPh sb="10" eb="11">
      <t>セツ</t>
    </rPh>
    <phoneticPr fontId="16"/>
  </si>
  <si>
    <t>（ 指 定 施 設 の 内 訳 ）</t>
    <rPh sb="2" eb="3">
      <t>ユビ</t>
    </rPh>
    <rPh sb="4" eb="5">
      <t>サダム</t>
    </rPh>
    <rPh sb="6" eb="7">
      <t>セ</t>
    </rPh>
    <rPh sb="8" eb="9">
      <t>セツ</t>
    </rPh>
    <rPh sb="12" eb="13">
      <t>ナイ</t>
    </rPh>
    <rPh sb="14" eb="15">
      <t>ワケ</t>
    </rPh>
    <phoneticPr fontId="31"/>
  </si>
  <si>
    <t>令和7年3月31日現在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16"/>
  </si>
  <si>
    <t>22-6-2  特定給食施設における管理栄養士必置施設指定数、保健所別</t>
    <rPh sb="8" eb="10">
      <t>トクテイ</t>
    </rPh>
    <rPh sb="10" eb="12">
      <t>キュウショク</t>
    </rPh>
    <rPh sb="18" eb="23">
      <t>カンリエイヨウシ</t>
    </rPh>
    <rPh sb="23" eb="27">
      <t>ヒッチシセツ</t>
    </rPh>
    <rPh sb="31" eb="34">
      <t>ホケンジョ</t>
    </rPh>
    <rPh sb="34" eb="35">
      <t>ベツ</t>
    </rPh>
    <phoneticPr fontId="16"/>
  </si>
  <si>
    <t>調理師のいない
もの(再掲)</t>
    <rPh sb="0" eb="3">
      <t>チョウリシ</t>
    </rPh>
    <rPh sb="11" eb="13">
      <t>サイケイ</t>
    </rPh>
    <phoneticPr fontId="16"/>
  </si>
  <si>
    <t>調理師のいる
もの(再掲)</t>
    <rPh sb="0" eb="3">
      <t>チョウリシ</t>
    </rPh>
    <rPh sb="10" eb="12">
      <t>サイケイ</t>
    </rPh>
    <phoneticPr fontId="16"/>
  </si>
  <si>
    <t>50食以上の施設</t>
    <phoneticPr fontId="31"/>
  </si>
  <si>
    <t>100食以上の施設</t>
    <phoneticPr fontId="31"/>
  </si>
  <si>
    <t>以上又は1日</t>
    <phoneticPr fontId="31"/>
  </si>
  <si>
    <t xml:space="preserve">特定給食施設における管理栄養士必置施設指定数、保健所別          </t>
    <rPh sb="0" eb="2">
      <t>トクテイ</t>
    </rPh>
    <rPh sb="10" eb="15">
      <t>カンリエイヨウシ</t>
    </rPh>
    <rPh sb="15" eb="19">
      <t>ヒッチシセツ</t>
    </rPh>
    <phoneticPr fontId="7"/>
  </si>
  <si>
    <t>年     度</t>
    <phoneticPr fontId="16"/>
  </si>
  <si>
    <t>交 付 数</t>
    <phoneticPr fontId="16"/>
  </si>
  <si>
    <t>累  計</t>
    <phoneticPr fontId="16"/>
  </si>
  <si>
    <t>総   数</t>
    <phoneticPr fontId="16"/>
  </si>
  <si>
    <t>特   例</t>
    <phoneticPr fontId="16"/>
  </si>
  <si>
    <t>試   験</t>
    <phoneticPr fontId="16"/>
  </si>
  <si>
    <t>養   成</t>
    <phoneticPr fontId="16"/>
  </si>
  <si>
    <t>4</t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</si>
</sst>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\-#,##0;\-"/>
    <numFmt numFmtId="177" formatCode="#,##0_);[Red]\(#,##0\)"/>
    <numFmt numFmtId="178" formatCode="0.0_);[Red]\(0.0\)"/>
    <numFmt numFmtId="179" formatCode="#,##0.0_);[Red]\(#,##0.0\)"/>
    <numFmt numFmtId="180" formatCode="0_);[Red]\(0\)"/>
    <numFmt numFmtId="181" formatCode="0.0"/>
    <numFmt numFmtId="182" formatCode="#,##0.0"/>
    <numFmt numFmtId="183" formatCode="0.00_);[Red]\(0.00\)"/>
  </numFmts>
  <fonts count="3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3.5"/>
      <name val="FixedSys"/>
      <charset val="128"/>
    </font>
    <font>
      <b/>
      <sz val="22"/>
      <name val="ＭＳ 明朝"/>
      <family val="1"/>
      <charset val="128"/>
    </font>
    <font>
      <sz val="6.75"/>
      <name val="ＭＳ Ｐゴシック"/>
      <family val="3"/>
      <charset val="128"/>
    </font>
    <font>
      <sz val="2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.75"/>
      <name val="FixedSys"/>
      <charset val="128"/>
    </font>
    <font>
      <sz val="12"/>
      <name val="FixedSys"/>
      <charset val="128"/>
    </font>
    <font>
      <sz val="6"/>
      <name val="FixedSys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FixedSys"/>
      <charset val="128"/>
    </font>
    <font>
      <sz val="6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0061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FixedSys"/>
      <charset val="128"/>
    </font>
    <font>
      <sz val="6"/>
      <color rgb="FFFF0000"/>
      <name val="ＭＳ 明朝"/>
      <family val="1"/>
      <charset val="128"/>
    </font>
    <font>
      <sz val="6"/>
      <color rgb="FFFF0000"/>
      <name val="FixedSys"/>
      <charset val="128"/>
    </font>
    <font>
      <b/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8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4" fillId="0" borderId="0"/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4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11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top"/>
    </xf>
    <xf numFmtId="49" fontId="10" fillId="0" borderId="0" xfId="0" applyNumberFormat="1" applyFont="1" applyAlignment="1">
      <alignment vertical="top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top" shrinkToFit="1"/>
    </xf>
    <xf numFmtId="0" fontId="10" fillId="0" borderId="0" xfId="0" applyFont="1" applyAlignment="1">
      <alignment vertical="top" shrinkToFi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3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left" vertical="center" shrinkToFit="1"/>
    </xf>
    <xf numFmtId="38" fontId="20" fillId="0" borderId="1" xfId="1" applyFont="1" applyFill="1" applyBorder="1" applyProtection="1">
      <protection locked="0"/>
    </xf>
    <xf numFmtId="38" fontId="20" fillId="0" borderId="0" xfId="1" applyFont="1" applyFill="1" applyBorder="1" applyProtection="1">
      <protection locked="0"/>
    </xf>
    <xf numFmtId="38" fontId="20" fillId="0" borderId="2" xfId="1" applyFont="1" applyFill="1" applyBorder="1" applyProtection="1">
      <protection locked="0"/>
    </xf>
    <xf numFmtId="38" fontId="20" fillId="0" borderId="3" xfId="1" applyFont="1" applyFill="1" applyBorder="1" applyProtection="1">
      <protection locked="0"/>
    </xf>
    <xf numFmtId="177" fontId="20" fillId="0" borderId="5" xfId="2" applyNumberFormat="1" applyFont="1" applyBorder="1" applyAlignment="1" applyProtection="1">
      <protection locked="0"/>
    </xf>
    <xf numFmtId="179" fontId="20" fillId="0" borderId="6" xfId="2" applyNumberFormat="1" applyFont="1" applyBorder="1" applyAlignment="1" applyProtection="1">
      <protection locked="0"/>
    </xf>
    <xf numFmtId="0" fontId="20" fillId="0" borderId="0" xfId="3" applyFont="1" applyProtection="1">
      <protection locked="0"/>
    </xf>
    <xf numFmtId="0" fontId="22" fillId="0" borderId="0" xfId="3" applyFont="1"/>
    <xf numFmtId="0" fontId="23" fillId="0" borderId="0" xfId="3" applyFont="1"/>
    <xf numFmtId="0" fontId="20" fillId="0" borderId="0" xfId="3" applyFont="1" applyAlignment="1" applyProtection="1">
      <alignment horizontal="right"/>
      <protection locked="0"/>
    </xf>
    <xf numFmtId="176" fontId="20" fillId="0" borderId="0" xfId="3" applyNumberFormat="1" applyFont="1" applyAlignment="1" applyProtection="1">
      <alignment horizontal="right"/>
      <protection locked="0"/>
    </xf>
    <xf numFmtId="0" fontId="19" fillId="0" borderId="0" xfId="3" applyFont="1" applyProtection="1">
      <protection locked="0"/>
    </xf>
    <xf numFmtId="0" fontId="20" fillId="0" borderId="0" xfId="3" applyFont="1" applyAlignment="1" applyProtection="1">
      <alignment horizontal="center" vertical="center"/>
      <protection locked="0"/>
    </xf>
    <xf numFmtId="0" fontId="20" fillId="0" borderId="0" xfId="3" applyFont="1" applyAlignment="1" applyProtection="1">
      <alignment vertical="center"/>
      <protection locked="0"/>
    </xf>
    <xf numFmtId="176" fontId="20" fillId="0" borderId="0" xfId="3" applyNumberFormat="1" applyFont="1" applyProtection="1">
      <protection locked="0"/>
    </xf>
    <xf numFmtId="0" fontId="14" fillId="0" borderId="0" xfId="3"/>
    <xf numFmtId="0" fontId="18" fillId="0" borderId="0" xfId="3" applyFont="1" applyProtection="1">
      <protection locked="0"/>
    </xf>
    <xf numFmtId="0" fontId="19" fillId="0" borderId="0" xfId="3" applyFont="1"/>
    <xf numFmtId="0" fontId="20" fillId="0" borderId="0" xfId="3" applyFont="1"/>
    <xf numFmtId="176" fontId="19" fillId="0" borderId="0" xfId="3" applyNumberFormat="1" applyFont="1" applyProtection="1">
      <protection locked="0"/>
    </xf>
    <xf numFmtId="0" fontId="20" fillId="2" borderId="0" xfId="3" applyFont="1" applyFill="1" applyProtection="1">
      <protection locked="0"/>
    </xf>
    <xf numFmtId="0" fontId="17" fillId="0" borderId="0" xfId="3" applyFont="1" applyProtection="1">
      <protection locked="0"/>
    </xf>
    <xf numFmtId="0" fontId="17" fillId="0" borderId="0" xfId="3" applyFont="1"/>
    <xf numFmtId="49" fontId="20" fillId="0" borderId="0" xfId="3" applyNumberFormat="1" applyFont="1" applyProtection="1">
      <protection locked="0"/>
    </xf>
    <xf numFmtId="38" fontId="20" fillId="0" borderId="1" xfId="1" applyFont="1" applyFill="1" applyBorder="1" applyAlignment="1">
      <alignment horizontal="right"/>
    </xf>
    <xf numFmtId="38" fontId="20" fillId="0" borderId="0" xfId="1" applyFont="1" applyFill="1" applyAlignment="1">
      <alignment horizontal="right"/>
    </xf>
    <xf numFmtId="0" fontId="20" fillId="0" borderId="7" xfId="3" applyFont="1" applyBorder="1" applyProtection="1">
      <protection locked="0"/>
    </xf>
    <xf numFmtId="176" fontId="20" fillId="0" borderId="1" xfId="3" applyNumberFormat="1" applyFont="1" applyBorder="1" applyAlignment="1" applyProtection="1">
      <alignment horizontal="right"/>
      <protection locked="0"/>
    </xf>
    <xf numFmtId="176" fontId="20" fillId="0" borderId="6" xfId="3" applyNumberFormat="1" applyFont="1" applyBorder="1" applyAlignment="1" applyProtection="1">
      <alignment horizontal="right"/>
      <protection locked="0"/>
    </xf>
    <xf numFmtId="0" fontId="24" fillId="0" borderId="0" xfId="3" applyFont="1" applyProtection="1">
      <protection locked="0"/>
    </xf>
    <xf numFmtId="49" fontId="20" fillId="0" borderId="0" xfId="3" applyNumberFormat="1" applyFont="1" applyAlignment="1" applyProtection="1">
      <alignment horizontal="center"/>
      <protection locked="0"/>
    </xf>
    <xf numFmtId="3" fontId="20" fillId="0" borderId="0" xfId="3" applyNumberFormat="1" applyFont="1"/>
    <xf numFmtId="0" fontId="20" fillId="0" borderId="0" xfId="3" applyFont="1" applyAlignment="1">
      <alignment horizontal="center"/>
    </xf>
    <xf numFmtId="38" fontId="20" fillId="0" borderId="0" xfId="1" applyFont="1" applyFill="1" applyBorder="1" applyAlignment="1">
      <alignment horizontal="right"/>
    </xf>
    <xf numFmtId="38" fontId="20" fillId="0" borderId="0" xfId="3" applyNumberFormat="1" applyFont="1"/>
    <xf numFmtId="0" fontId="20" fillId="0" borderId="0" xfId="3" applyFont="1" applyAlignment="1" applyProtection="1">
      <alignment horizontal="center"/>
      <protection locked="0"/>
    </xf>
    <xf numFmtId="0" fontId="20" fillId="0" borderId="4" xfId="3" applyFont="1" applyBorder="1" applyProtection="1">
      <protection locked="0"/>
    </xf>
    <xf numFmtId="0" fontId="20" fillId="0" borderId="8" xfId="3" applyFont="1" applyBorder="1" applyProtection="1">
      <protection locked="0"/>
    </xf>
    <xf numFmtId="0" fontId="25" fillId="0" borderId="0" xfId="3" applyFont="1" applyProtection="1">
      <protection locked="0"/>
    </xf>
    <xf numFmtId="0" fontId="20" fillId="2" borderId="0" xfId="3" applyFont="1" applyFill="1" applyAlignment="1" applyProtection="1">
      <alignment horizontal="right"/>
      <protection locked="0"/>
    </xf>
    <xf numFmtId="176" fontId="20" fillId="0" borderId="2" xfId="3" applyNumberFormat="1" applyFont="1" applyBorder="1" applyProtection="1">
      <protection locked="0"/>
    </xf>
    <xf numFmtId="176" fontId="20" fillId="0" borderId="2" xfId="3" applyNumberFormat="1" applyFont="1" applyBorder="1" applyAlignment="1" applyProtection="1">
      <alignment horizontal="right"/>
      <protection locked="0"/>
    </xf>
    <xf numFmtId="176" fontId="20" fillId="0" borderId="14" xfId="3" applyNumberFormat="1" applyFont="1" applyBorder="1" applyProtection="1">
      <protection locked="0"/>
    </xf>
    <xf numFmtId="176" fontId="20" fillId="0" borderId="14" xfId="3" applyNumberFormat="1" applyFont="1" applyBorder="1" applyAlignment="1" applyProtection="1">
      <alignment horizontal="right"/>
      <protection locked="0"/>
    </xf>
    <xf numFmtId="0" fontId="26" fillId="0" borderId="0" xfId="3" applyFont="1" applyProtection="1">
      <protection locked="0"/>
    </xf>
    <xf numFmtId="0" fontId="9" fillId="0" borderId="0" xfId="3" applyFont="1" applyProtection="1">
      <protection locked="0"/>
    </xf>
    <xf numFmtId="0" fontId="9" fillId="0" borderId="0" xfId="3" applyFont="1" applyAlignment="1" applyProtection="1">
      <alignment horizontal="centerContinuous"/>
      <protection locked="0"/>
    </xf>
    <xf numFmtId="0" fontId="27" fillId="0" borderId="0" xfId="3" applyFont="1"/>
    <xf numFmtId="0" fontId="20" fillId="0" borderId="0" xfId="3" applyFont="1" applyAlignment="1" applyProtection="1">
      <alignment horizontal="distributed" vertical="center"/>
      <protection locked="0"/>
    </xf>
    <xf numFmtId="0" fontId="20" fillId="0" borderId="1" xfId="3" applyFont="1" applyBorder="1" applyAlignment="1" applyProtection="1">
      <alignment horizontal="center" vertical="center"/>
      <protection locked="0"/>
    </xf>
    <xf numFmtId="0" fontId="20" fillId="0" borderId="6" xfId="3" applyFont="1" applyBorder="1" applyAlignment="1" applyProtection="1">
      <alignment horizontal="center" vertical="center"/>
      <protection locked="0"/>
    </xf>
    <xf numFmtId="0" fontId="20" fillId="0" borderId="2" xfId="3" applyFont="1" applyBorder="1" applyAlignment="1" applyProtection="1">
      <alignment horizontal="center" vertical="center"/>
      <protection locked="0"/>
    </xf>
    <xf numFmtId="0" fontId="20" fillId="0" borderId="0" xfId="3" applyFont="1" applyAlignment="1" applyProtection="1">
      <alignment horizontal="left"/>
      <protection locked="0"/>
    </xf>
    <xf numFmtId="0" fontId="20" fillId="0" borderId="12" xfId="3" applyFont="1" applyBorder="1" applyProtection="1">
      <protection locked="0"/>
    </xf>
    <xf numFmtId="0" fontId="20" fillId="0" borderId="5" xfId="3" applyFont="1" applyBorder="1" applyProtection="1">
      <protection locked="0"/>
    </xf>
    <xf numFmtId="0" fontId="20" fillId="0" borderId="7" xfId="3" applyFont="1" applyBorder="1" applyAlignment="1" applyProtection="1">
      <alignment horizontal="left"/>
      <protection locked="0"/>
    </xf>
    <xf numFmtId="0" fontId="20" fillId="0" borderId="8" xfId="3" applyFont="1" applyBorder="1" applyAlignment="1" applyProtection="1">
      <alignment horizontal="left"/>
      <protection locked="0"/>
    </xf>
    <xf numFmtId="3" fontId="20" fillId="0" borderId="0" xfId="3" applyNumberFormat="1" applyFont="1" applyProtection="1">
      <protection locked="0"/>
    </xf>
    <xf numFmtId="0" fontId="20" fillId="0" borderId="3" xfId="3" applyFont="1" applyBorder="1" applyProtection="1">
      <protection locked="0"/>
    </xf>
    <xf numFmtId="0" fontId="20" fillId="0" borderId="1" xfId="3" applyFont="1" applyBorder="1" applyProtection="1">
      <protection locked="0"/>
    </xf>
    <xf numFmtId="0" fontId="20" fillId="0" borderId="0" xfId="4" applyFont="1"/>
    <xf numFmtId="0" fontId="20" fillId="0" borderId="0" xfId="4" applyFont="1" applyProtection="1">
      <protection locked="0"/>
    </xf>
    <xf numFmtId="0" fontId="20" fillId="0" borderId="0" xfId="4" applyFont="1" applyAlignment="1" applyProtection="1">
      <alignment horizontal="right"/>
      <protection locked="0"/>
    </xf>
    <xf numFmtId="0" fontId="20" fillId="0" borderId="8" xfId="4" applyFont="1" applyBorder="1" applyAlignment="1" applyProtection="1">
      <alignment horizontal="right"/>
      <protection locked="0"/>
    </xf>
    <xf numFmtId="0" fontId="20" fillId="0" borderId="3" xfId="4" applyFont="1" applyBorder="1" applyProtection="1">
      <protection locked="0"/>
    </xf>
    <xf numFmtId="179" fontId="20" fillId="0" borderId="6" xfId="4" applyNumberFormat="1" applyFont="1" applyBorder="1" applyAlignment="1" applyProtection="1">
      <alignment horizontal="right"/>
      <protection locked="0"/>
    </xf>
    <xf numFmtId="0" fontId="20" fillId="0" borderId="7" xfId="4" applyFont="1" applyBorder="1" applyAlignment="1" applyProtection="1">
      <alignment horizontal="right"/>
      <protection locked="0"/>
    </xf>
    <xf numFmtId="0" fontId="20" fillId="0" borderId="0" xfId="4" applyFont="1" applyAlignment="1" applyProtection="1">
      <alignment horizontal="left"/>
      <protection locked="0"/>
    </xf>
    <xf numFmtId="179" fontId="20" fillId="0" borderId="6" xfId="4" applyNumberFormat="1" applyFont="1" applyBorder="1" applyProtection="1">
      <protection locked="0"/>
    </xf>
    <xf numFmtId="178" fontId="20" fillId="0" borderId="3" xfId="4" applyNumberFormat="1" applyFont="1" applyBorder="1" applyProtection="1">
      <protection locked="0"/>
    </xf>
    <xf numFmtId="0" fontId="20" fillId="0" borderId="8" xfId="4" applyFont="1" applyBorder="1" applyProtection="1">
      <protection locked="0"/>
    </xf>
    <xf numFmtId="178" fontId="20" fillId="0" borderId="0" xfId="4" applyNumberFormat="1" applyFont="1" applyProtection="1">
      <protection locked="0"/>
    </xf>
    <xf numFmtId="0" fontId="20" fillId="0" borderId="7" xfId="4" applyFont="1" applyBorder="1" applyProtection="1">
      <protection locked="0"/>
    </xf>
    <xf numFmtId="178" fontId="20" fillId="0" borderId="0" xfId="4" applyNumberFormat="1" applyFont="1" applyAlignment="1" applyProtection="1">
      <alignment horizontal="right"/>
      <protection locked="0"/>
    </xf>
    <xf numFmtId="178" fontId="20" fillId="0" borderId="15" xfId="4" applyNumberFormat="1" applyFont="1" applyBorder="1" applyAlignment="1" applyProtection="1">
      <alignment horizontal="right"/>
      <protection locked="0"/>
    </xf>
    <xf numFmtId="0" fontId="20" fillId="0" borderId="12" xfId="4" applyFont="1" applyBorder="1" applyProtection="1">
      <protection locked="0"/>
    </xf>
    <xf numFmtId="0" fontId="20" fillId="0" borderId="14" xfId="4" applyFont="1" applyBorder="1" applyAlignment="1">
      <alignment horizontal="center" vertical="center" wrapText="1" shrinkToFit="1"/>
    </xf>
    <xf numFmtId="0" fontId="20" fillId="0" borderId="8" xfId="4" applyFont="1" applyBorder="1" applyAlignment="1" applyProtection="1">
      <alignment horizontal="center" vertical="center" shrinkToFit="1"/>
      <protection locked="0"/>
    </xf>
    <xf numFmtId="0" fontId="20" fillId="0" borderId="8" xfId="4" applyFont="1" applyBorder="1" applyAlignment="1" applyProtection="1">
      <alignment vertical="center"/>
      <protection locked="0"/>
    </xf>
    <xf numFmtId="0" fontId="20" fillId="0" borderId="3" xfId="4" applyFont="1" applyBorder="1" applyAlignment="1" applyProtection="1">
      <alignment horizontal="right"/>
      <protection locked="0"/>
    </xf>
    <xf numFmtId="0" fontId="20" fillId="0" borderId="6" xfId="4" applyFont="1" applyBorder="1" applyAlignment="1" applyProtection="1">
      <alignment horizontal="center" vertical="center" wrapText="1" shrinkToFit="1"/>
      <protection locked="0"/>
    </xf>
    <xf numFmtId="0" fontId="20" fillId="0" borderId="7" xfId="4" applyFont="1" applyBorder="1" applyAlignment="1" applyProtection="1">
      <alignment horizontal="center" vertical="center" shrinkToFit="1"/>
      <protection locked="0"/>
    </xf>
    <xf numFmtId="0" fontId="20" fillId="0" borderId="7" xfId="4" applyFont="1" applyBorder="1" applyAlignment="1" applyProtection="1">
      <alignment horizontal="center" vertical="center"/>
      <protection locked="0"/>
    </xf>
    <xf numFmtId="0" fontId="20" fillId="0" borderId="0" xfId="4" applyFont="1" applyAlignment="1" applyProtection="1">
      <alignment horizontal="center" vertical="center" shrinkToFit="1"/>
      <protection locked="0"/>
    </xf>
    <xf numFmtId="0" fontId="20" fillId="0" borderId="7" xfId="4" applyFont="1" applyBorder="1" applyAlignment="1" applyProtection="1">
      <alignment vertical="center"/>
      <protection locked="0"/>
    </xf>
    <xf numFmtId="0" fontId="20" fillId="0" borderId="15" xfId="4" applyFont="1" applyBorder="1" applyAlignment="1" applyProtection="1">
      <alignment horizontal="center" vertical="center" shrinkToFit="1"/>
      <protection locked="0"/>
    </xf>
    <xf numFmtId="0" fontId="20" fillId="0" borderId="12" xfId="4" applyFont="1" applyBorder="1" applyAlignment="1" applyProtection="1">
      <alignment horizontal="center" vertical="center" shrinkToFit="1"/>
      <protection locked="0"/>
    </xf>
    <xf numFmtId="0" fontId="20" fillId="0" borderId="12" xfId="4" applyFont="1" applyBorder="1" applyAlignment="1" applyProtection="1">
      <alignment vertical="center"/>
      <protection locked="0"/>
    </xf>
    <xf numFmtId="0" fontId="20" fillId="0" borderId="15" xfId="4" applyFont="1" applyBorder="1" applyProtection="1">
      <protection locked="0"/>
    </xf>
    <xf numFmtId="0" fontId="19" fillId="0" borderId="0" xfId="4" applyFont="1"/>
    <xf numFmtId="0" fontId="19" fillId="0" borderId="0" xfId="4" applyFont="1" applyProtection="1">
      <protection locked="0"/>
    </xf>
    <xf numFmtId="0" fontId="19" fillId="0" borderId="0" xfId="4" applyFont="1" applyAlignment="1" applyProtection="1">
      <alignment horizontal="right"/>
      <protection locked="0"/>
    </xf>
    <xf numFmtId="0" fontId="18" fillId="0" borderId="0" xfId="4" applyFont="1" applyProtection="1">
      <protection locked="0"/>
    </xf>
    <xf numFmtId="0" fontId="20" fillId="0" borderId="3" xfId="3" applyFont="1" applyBorder="1"/>
    <xf numFmtId="49" fontId="20" fillId="0" borderId="7" xfId="3" applyNumberFormat="1" applyFont="1" applyBorder="1" applyProtection="1">
      <protection locked="0"/>
    </xf>
    <xf numFmtId="0" fontId="20" fillId="0" borderId="7" xfId="3" applyFont="1" applyBorder="1" applyAlignment="1" applyProtection="1">
      <alignment vertical="center"/>
      <protection locked="0"/>
    </xf>
    <xf numFmtId="176" fontId="20" fillId="0" borderId="4" xfId="3" applyNumberFormat="1" applyFont="1" applyBorder="1" applyAlignment="1" applyProtection="1">
      <alignment horizontal="right"/>
      <protection locked="0"/>
    </xf>
    <xf numFmtId="181" fontId="20" fillId="0" borderId="0" xfId="3" applyNumberFormat="1" applyFont="1"/>
    <xf numFmtId="0" fontId="20" fillId="0" borderId="7" xfId="3" applyFont="1" applyBorder="1" applyAlignment="1">
      <alignment horizontal="center"/>
    </xf>
    <xf numFmtId="49" fontId="20" fillId="0" borderId="7" xfId="3" applyNumberFormat="1" applyFont="1" applyBorder="1" applyAlignment="1" applyProtection="1">
      <alignment horizontal="center"/>
      <protection locked="0"/>
    </xf>
    <xf numFmtId="0" fontId="20" fillId="0" borderId="7" xfId="3" applyFont="1" applyBorder="1" applyAlignment="1" applyProtection="1">
      <alignment horizontal="center" vertical="center"/>
      <protection locked="0"/>
    </xf>
    <xf numFmtId="0" fontId="20" fillId="0" borderId="14" xfId="3" applyFont="1" applyBorder="1" applyAlignment="1" applyProtection="1">
      <alignment horizontal="center" vertical="center"/>
      <protection locked="0"/>
    </xf>
    <xf numFmtId="0" fontId="15" fillId="0" borderId="0" xfId="3" applyFont="1" applyAlignment="1" applyProtection="1">
      <alignment vertical="center"/>
      <protection locked="0"/>
    </xf>
    <xf numFmtId="0" fontId="20" fillId="0" borderId="13" xfId="3" applyFont="1" applyBorder="1" applyProtection="1">
      <protection locked="0"/>
    </xf>
    <xf numFmtId="0" fontId="20" fillId="0" borderId="5" xfId="3" applyFont="1" applyBorder="1" applyAlignment="1" applyProtection="1">
      <alignment horizontal="center" vertical="center"/>
      <protection locked="0"/>
    </xf>
    <xf numFmtId="0" fontId="20" fillId="0" borderId="13" xfId="3" applyFont="1" applyBorder="1" applyAlignment="1" applyProtection="1">
      <alignment horizontal="center" vertical="center"/>
      <protection locked="0"/>
    </xf>
    <xf numFmtId="0" fontId="20" fillId="0" borderId="9" xfId="3" applyFont="1" applyBorder="1" applyAlignment="1" applyProtection="1">
      <alignment horizontal="center" vertical="center"/>
      <protection locked="0"/>
    </xf>
    <xf numFmtId="0" fontId="20" fillId="0" borderId="4" xfId="3" applyFont="1" applyBorder="1" applyAlignment="1" applyProtection="1">
      <alignment horizontal="center" vertical="center"/>
      <protection locked="0"/>
    </xf>
    <xf numFmtId="0" fontId="20" fillId="0" borderId="6" xfId="3" applyFont="1" applyBorder="1" applyProtection="1">
      <protection locked="0"/>
    </xf>
    <xf numFmtId="0" fontId="20" fillId="0" borderId="6" xfId="3" applyFont="1" applyBorder="1" applyAlignment="1" applyProtection="1">
      <alignment horizontal="center"/>
      <protection locked="0"/>
    </xf>
    <xf numFmtId="49" fontId="20" fillId="0" borderId="6" xfId="3" applyNumberFormat="1" applyFont="1" applyBorder="1" applyProtection="1">
      <protection locked="0"/>
    </xf>
    <xf numFmtId="0" fontId="20" fillId="0" borderId="8" xfId="3" applyFont="1" applyBorder="1" applyAlignment="1" applyProtection="1">
      <alignment horizontal="center" vertical="center"/>
      <protection locked="0"/>
    </xf>
    <xf numFmtId="49" fontId="20" fillId="0" borderId="2" xfId="3" applyNumberFormat="1" applyFont="1" applyBorder="1" applyAlignment="1" applyProtection="1">
      <alignment horizontal="center" vertical="center"/>
      <protection locked="0"/>
    </xf>
    <xf numFmtId="49" fontId="20" fillId="0" borderId="14" xfId="3" applyNumberFormat="1" applyFont="1" applyBorder="1" applyAlignment="1" applyProtection="1">
      <alignment horizontal="center" vertical="center"/>
      <protection locked="0"/>
    </xf>
    <xf numFmtId="0" fontId="20" fillId="0" borderId="14" xfId="3" applyFont="1" applyBorder="1" applyProtection="1">
      <protection locked="0"/>
    </xf>
    <xf numFmtId="0" fontId="19" fillId="2" borderId="0" xfId="3" applyFont="1" applyFill="1" applyProtection="1">
      <protection locked="0"/>
    </xf>
    <xf numFmtId="0" fontId="20" fillId="2" borderId="0" xfId="3" applyFont="1" applyFill="1"/>
    <xf numFmtId="0" fontId="20" fillId="2" borderId="3" xfId="3" applyFont="1" applyFill="1" applyBorder="1" applyAlignment="1" applyProtection="1">
      <alignment horizontal="right"/>
      <protection locked="0"/>
    </xf>
    <xf numFmtId="0" fontId="20" fillId="2" borderId="4" xfId="3" applyFont="1" applyFill="1" applyBorder="1" applyAlignment="1" applyProtection="1">
      <alignment horizontal="center"/>
      <protection locked="0"/>
    </xf>
    <xf numFmtId="0" fontId="20" fillId="2" borderId="5" xfId="3" applyFont="1" applyFill="1" applyBorder="1" applyAlignment="1" applyProtection="1">
      <alignment horizontal="center"/>
      <protection locked="0"/>
    </xf>
    <xf numFmtId="0" fontId="20" fillId="2" borderId="1" xfId="3" applyFont="1" applyFill="1" applyBorder="1" applyAlignment="1" applyProtection="1">
      <alignment horizontal="center"/>
      <protection locked="0"/>
    </xf>
    <xf numFmtId="0" fontId="20" fillId="2" borderId="6" xfId="3" applyFont="1" applyFill="1" applyBorder="1" applyAlignment="1" applyProtection="1">
      <alignment horizontal="center"/>
      <protection locked="0"/>
    </xf>
    <xf numFmtId="0" fontId="20" fillId="2" borderId="2" xfId="3" applyFont="1" applyFill="1" applyBorder="1" applyAlignment="1" applyProtection="1">
      <alignment horizontal="center"/>
      <protection locked="0"/>
    </xf>
    <xf numFmtId="0" fontId="20" fillId="2" borderId="14" xfId="3" applyFont="1" applyFill="1" applyBorder="1" applyAlignment="1" applyProtection="1">
      <alignment horizontal="center"/>
      <protection locked="0"/>
    </xf>
    <xf numFmtId="0" fontId="20" fillId="2" borderId="12" xfId="3" applyFont="1" applyFill="1" applyBorder="1" applyProtection="1">
      <protection locked="0"/>
    </xf>
    <xf numFmtId="0" fontId="20" fillId="2" borderId="4" xfId="3" applyFont="1" applyFill="1" applyBorder="1" applyProtection="1">
      <protection locked="0"/>
    </xf>
    <xf numFmtId="0" fontId="20" fillId="2" borderId="5" xfId="3" applyFont="1" applyFill="1" applyBorder="1" applyProtection="1">
      <protection locked="0"/>
    </xf>
    <xf numFmtId="176" fontId="20" fillId="2" borderId="1" xfId="3" applyNumberFormat="1" applyFont="1" applyFill="1" applyBorder="1" applyAlignment="1" applyProtection="1">
      <alignment horizontal="right"/>
      <protection locked="0"/>
    </xf>
    <xf numFmtId="176" fontId="20" fillId="2" borderId="6" xfId="3" applyNumberFormat="1" applyFont="1" applyFill="1" applyBorder="1" applyAlignment="1" applyProtection="1">
      <alignment horizontal="right"/>
      <protection locked="0"/>
    </xf>
    <xf numFmtId="0" fontId="20" fillId="2" borderId="8" xfId="3" applyFont="1" applyFill="1" applyBorder="1" applyProtection="1">
      <protection locked="0"/>
    </xf>
    <xf numFmtId="176" fontId="20" fillId="2" borderId="2" xfId="3" applyNumberFormat="1" applyFont="1" applyFill="1" applyBorder="1" applyAlignment="1" applyProtection="1">
      <alignment horizontal="right"/>
      <protection locked="0"/>
    </xf>
    <xf numFmtId="176" fontId="20" fillId="2" borderId="14" xfId="3" applyNumberFormat="1" applyFont="1" applyFill="1" applyBorder="1" applyAlignment="1" applyProtection="1">
      <alignment horizontal="right"/>
      <protection locked="0"/>
    </xf>
    <xf numFmtId="3" fontId="20" fillId="0" borderId="1" xfId="3" applyNumberFormat="1" applyFont="1" applyBorder="1"/>
    <xf numFmtId="38" fontId="20" fillId="0" borderId="1" xfId="3" applyNumberFormat="1" applyFont="1" applyBorder="1"/>
    <xf numFmtId="38" fontId="20" fillId="0" borderId="6" xfId="3" applyNumberFormat="1" applyFont="1" applyBorder="1"/>
    <xf numFmtId="176" fontId="20" fillId="0" borderId="3" xfId="3" applyNumberFormat="1" applyFont="1" applyBorder="1" applyProtection="1">
      <protection locked="0"/>
    </xf>
    <xf numFmtId="176" fontId="20" fillId="0" borderId="0" xfId="3" applyNumberFormat="1" applyFont="1" applyAlignment="1">
      <alignment horizontal="right" vertical="center"/>
    </xf>
    <xf numFmtId="176" fontId="20" fillId="0" borderId="1" xfId="3" applyNumberFormat="1" applyFont="1" applyBorder="1" applyAlignment="1">
      <alignment horizontal="right" vertical="center"/>
    </xf>
    <xf numFmtId="176" fontId="20" fillId="0" borderId="1" xfId="3" applyNumberFormat="1" applyFont="1" applyBorder="1" applyProtection="1">
      <protection locked="0"/>
    </xf>
    <xf numFmtId="176" fontId="20" fillId="0" borderId="0" xfId="3" applyNumberFormat="1" applyFont="1" applyAlignment="1" applyProtection="1">
      <alignment horizontal="center"/>
      <protection locked="0"/>
    </xf>
    <xf numFmtId="176" fontId="29" fillId="0" borderId="0" xfId="3" applyNumberFormat="1" applyFont="1" applyProtection="1">
      <protection locked="0"/>
    </xf>
    <xf numFmtId="176" fontId="20" fillId="0" borderId="7" xfId="3" applyNumberFormat="1" applyFont="1" applyBorder="1" applyAlignment="1" applyProtection="1">
      <alignment horizontal="center"/>
      <protection locked="0"/>
    </xf>
    <xf numFmtId="176" fontId="20" fillId="0" borderId="7" xfId="3" applyNumberFormat="1" applyFont="1" applyBorder="1" applyAlignment="1" applyProtection="1">
      <alignment horizontal="right"/>
      <protection locked="0"/>
    </xf>
    <xf numFmtId="176" fontId="20" fillId="0" borderId="6" xfId="3" applyNumberFormat="1" applyFont="1" applyBorder="1" applyProtection="1">
      <protection locked="0"/>
    </xf>
    <xf numFmtId="176" fontId="20" fillId="0" borderId="5" xfId="3" applyNumberFormat="1" applyFont="1" applyBorder="1" applyProtection="1">
      <protection locked="0"/>
    </xf>
    <xf numFmtId="176" fontId="20" fillId="0" borderId="4" xfId="3" applyNumberFormat="1" applyFont="1" applyBorder="1" applyProtection="1">
      <protection locked="0"/>
    </xf>
    <xf numFmtId="176" fontId="20" fillId="0" borderId="15" xfId="3" applyNumberFormat="1" applyFont="1" applyBorder="1" applyProtection="1">
      <protection locked="0"/>
    </xf>
    <xf numFmtId="176" fontId="18" fillId="0" borderId="0" xfId="3" applyNumberFormat="1" applyFont="1" applyProtection="1">
      <protection locked="0"/>
    </xf>
    <xf numFmtId="0" fontId="20" fillId="0" borderId="11" xfId="3" applyFont="1" applyBorder="1" applyAlignment="1" applyProtection="1">
      <alignment horizontal="center" vertical="center"/>
      <protection locked="0"/>
    </xf>
    <xf numFmtId="0" fontId="20" fillId="0" borderId="2" xfId="3" applyFont="1" applyBorder="1" applyAlignment="1" applyProtection="1">
      <alignment horizontal="distributed" vertical="center"/>
      <protection locked="0"/>
    </xf>
    <xf numFmtId="176" fontId="20" fillId="0" borderId="6" xfId="3" applyNumberFormat="1" applyFont="1" applyBorder="1" applyAlignment="1">
      <alignment horizontal="right" vertical="center"/>
    </xf>
    <xf numFmtId="0" fontId="20" fillId="0" borderId="1" xfId="3" applyFont="1" applyBorder="1"/>
    <xf numFmtId="0" fontId="20" fillId="0" borderId="2" xfId="3" applyFont="1" applyBorder="1" applyProtection="1">
      <protection locked="0"/>
    </xf>
    <xf numFmtId="0" fontId="20" fillId="0" borderId="11" xfId="3" applyFont="1" applyBorder="1" applyAlignment="1" applyProtection="1">
      <alignment horizontal="center"/>
      <protection locked="0"/>
    </xf>
    <xf numFmtId="0" fontId="20" fillId="0" borderId="10" xfId="3" applyFont="1" applyBorder="1" applyAlignment="1" applyProtection="1">
      <alignment horizontal="center"/>
      <protection locked="0"/>
    </xf>
    <xf numFmtId="0" fontId="20" fillId="0" borderId="9" xfId="3" applyFont="1" applyBorder="1" applyAlignment="1" applyProtection="1">
      <alignment horizontal="center"/>
      <protection locked="0"/>
    </xf>
    <xf numFmtId="38" fontId="20" fillId="0" borderId="0" xfId="1" applyFont="1" applyFill="1"/>
    <xf numFmtId="0" fontId="28" fillId="0" borderId="0" xfId="3" applyFont="1" applyAlignment="1">
      <alignment horizontal="center"/>
    </xf>
    <xf numFmtId="0" fontId="28" fillId="0" borderId="1" xfId="3" applyFont="1" applyBorder="1"/>
    <xf numFmtId="3" fontId="28" fillId="0" borderId="0" xfId="3" applyNumberFormat="1" applyFont="1"/>
    <xf numFmtId="49" fontId="20" fillId="0" borderId="8" xfId="3" applyNumberFormat="1" applyFont="1" applyBorder="1" applyAlignment="1" applyProtection="1">
      <alignment horizontal="center"/>
      <protection locked="0"/>
    </xf>
    <xf numFmtId="3" fontId="20" fillId="0" borderId="3" xfId="3" applyNumberFormat="1" applyFont="1" applyBorder="1" applyProtection="1">
      <protection locked="0"/>
    </xf>
    <xf numFmtId="0" fontId="20" fillId="0" borderId="7" xfId="3" applyFont="1" applyBorder="1"/>
    <xf numFmtId="38" fontId="20" fillId="0" borderId="1" xfId="1" applyFont="1" applyFill="1" applyBorder="1"/>
    <xf numFmtId="38" fontId="20" fillId="0" borderId="7" xfId="1" applyFont="1" applyFill="1" applyBorder="1"/>
    <xf numFmtId="38" fontId="20" fillId="0" borderId="1" xfId="3" applyNumberFormat="1" applyFont="1" applyBorder="1" applyProtection="1">
      <protection locked="0"/>
    </xf>
    <xf numFmtId="0" fontId="28" fillId="0" borderId="7" xfId="3" applyFont="1" applyBorder="1" applyAlignment="1">
      <alignment horizontal="center"/>
    </xf>
    <xf numFmtId="38" fontId="28" fillId="0" borderId="7" xfId="1" applyFont="1" applyFill="1" applyBorder="1"/>
    <xf numFmtId="38" fontId="28" fillId="0" borderId="1" xfId="1" applyFont="1" applyFill="1" applyBorder="1"/>
    <xf numFmtId="38" fontId="28" fillId="0" borderId="0" xfId="1" applyFont="1" applyFill="1"/>
    <xf numFmtId="0" fontId="20" fillId="0" borderId="8" xfId="3" applyFont="1" applyBorder="1"/>
    <xf numFmtId="0" fontId="20" fillId="0" borderId="13" xfId="3" applyFont="1" applyBorder="1" applyAlignment="1" applyProtection="1">
      <alignment horizontal="center"/>
      <protection locked="0"/>
    </xf>
    <xf numFmtId="180" fontId="20" fillId="0" borderId="7" xfId="3" applyNumberFormat="1" applyFont="1" applyBorder="1" applyProtection="1">
      <protection locked="0"/>
    </xf>
    <xf numFmtId="178" fontId="20" fillId="0" borderId="0" xfId="3" applyNumberFormat="1" applyFont="1" applyAlignment="1">
      <alignment horizontal="right"/>
    </xf>
    <xf numFmtId="180" fontId="20" fillId="0" borderId="7" xfId="3" applyNumberFormat="1" applyFont="1" applyBorder="1"/>
    <xf numFmtId="178" fontId="20" fillId="0" borderId="0" xfId="3" applyNumberFormat="1" applyFont="1"/>
    <xf numFmtId="178" fontId="20" fillId="0" borderId="4" xfId="9" applyNumberFormat="1" applyFont="1" applyBorder="1" applyAlignment="1" applyProtection="1">
      <alignment horizontal="right"/>
      <protection locked="0"/>
    </xf>
    <xf numFmtId="182" fontId="20" fillId="0" borderId="12" xfId="4" applyNumberFormat="1" applyFont="1" applyBorder="1" applyProtection="1">
      <protection locked="0"/>
    </xf>
    <xf numFmtId="178" fontId="20" fillId="0" borderId="1" xfId="9" applyNumberFormat="1" applyFont="1" applyBorder="1" applyAlignment="1" applyProtection="1">
      <alignment horizontal="right"/>
      <protection locked="0"/>
    </xf>
    <xf numFmtId="182" fontId="20" fillId="0" borderId="7" xfId="4" applyNumberFormat="1" applyFont="1" applyBorder="1" applyProtection="1">
      <protection locked="0"/>
    </xf>
    <xf numFmtId="3" fontId="20" fillId="0" borderId="6" xfId="4" applyNumberFormat="1" applyFont="1" applyBorder="1" applyProtection="1">
      <protection locked="0"/>
    </xf>
    <xf numFmtId="178" fontId="20" fillId="0" borderId="7" xfId="9" applyNumberFormat="1" applyFont="1" applyBorder="1" applyAlignment="1" applyProtection="1">
      <alignment horizontal="right"/>
      <protection locked="0"/>
    </xf>
    <xf numFmtId="0" fontId="20" fillId="0" borderId="6" xfId="4" applyFont="1" applyBorder="1" applyProtection="1">
      <protection locked="0"/>
    </xf>
    <xf numFmtId="0" fontId="20" fillId="0" borderId="6" xfId="2" applyNumberFormat="1" applyFont="1" applyBorder="1" applyAlignment="1" applyProtection="1">
      <protection locked="0"/>
    </xf>
    <xf numFmtId="2" fontId="20" fillId="0" borderId="6" xfId="4" applyNumberFormat="1" applyFont="1" applyBorder="1" applyProtection="1">
      <protection locked="0"/>
    </xf>
    <xf numFmtId="183" fontId="20" fillId="0" borderId="1" xfId="9" applyNumberFormat="1" applyFont="1" applyBorder="1" applyAlignment="1" applyProtection="1">
      <alignment horizontal="right"/>
      <protection locked="0"/>
    </xf>
    <xf numFmtId="1" fontId="20" fillId="0" borderId="6" xfId="4" applyNumberFormat="1" applyFont="1" applyBorder="1" applyProtection="1">
      <protection locked="0"/>
    </xf>
    <xf numFmtId="182" fontId="20" fillId="0" borderId="8" xfId="4" applyNumberFormat="1" applyFont="1" applyBorder="1" applyProtection="1">
      <protection locked="0"/>
    </xf>
    <xf numFmtId="181" fontId="20" fillId="0" borderId="6" xfId="4" applyNumberFormat="1" applyFont="1" applyBorder="1" applyProtection="1">
      <protection locked="0"/>
    </xf>
    <xf numFmtId="0" fontId="20" fillId="0" borderId="6" xfId="4" applyFont="1" applyBorder="1" applyAlignment="1" applyProtection="1">
      <alignment horizontal="right"/>
      <protection locked="0"/>
    </xf>
    <xf numFmtId="181" fontId="20" fillId="0" borderId="6" xfId="4" applyNumberFormat="1" applyFont="1" applyBorder="1" applyAlignment="1" applyProtection="1">
      <alignment horizontal="right"/>
      <protection locked="0"/>
    </xf>
    <xf numFmtId="178" fontId="20" fillId="0" borderId="2" xfId="9" applyNumberFormat="1" applyFont="1" applyBorder="1" applyAlignment="1" applyProtection="1">
      <alignment horizontal="right"/>
      <protection locked="0"/>
    </xf>
    <xf numFmtId="0" fontId="20" fillId="0" borderId="14" xfId="4" applyFont="1" applyBorder="1" applyAlignment="1" applyProtection="1">
      <alignment horizontal="right"/>
      <protection locked="0"/>
    </xf>
    <xf numFmtId="0" fontId="20" fillId="0" borderId="12" xfId="3" applyFont="1" applyBorder="1" applyAlignment="1" applyProtection="1">
      <alignment vertical="center"/>
      <protection locked="0"/>
    </xf>
    <xf numFmtId="0" fontId="20" fillId="0" borderId="3" xfId="3" applyFont="1" applyBorder="1" applyAlignment="1" applyProtection="1">
      <alignment horizontal="right"/>
      <protection locked="0"/>
    </xf>
    <xf numFmtId="176" fontId="20" fillId="0" borderId="3" xfId="3" applyNumberFormat="1" applyFont="1" applyBorder="1" applyAlignment="1" applyProtection="1">
      <alignment horizontal="right"/>
      <protection locked="0"/>
    </xf>
    <xf numFmtId="0" fontId="28" fillId="0" borderId="0" xfId="3" applyFont="1" applyProtection="1">
      <protection locked="0"/>
    </xf>
    <xf numFmtId="176" fontId="28" fillId="0" borderId="2" xfId="3" applyNumberFormat="1" applyFont="1" applyBorder="1" applyAlignment="1" applyProtection="1">
      <alignment horizontal="right"/>
      <protection locked="0"/>
    </xf>
    <xf numFmtId="176" fontId="28" fillId="0" borderId="1" xfId="3" applyNumberFormat="1" applyFont="1" applyBorder="1" applyAlignment="1" applyProtection="1">
      <alignment horizontal="right"/>
      <protection locked="0"/>
    </xf>
    <xf numFmtId="176" fontId="28" fillId="0" borderId="6" xfId="3" applyNumberFormat="1" applyFont="1" applyBorder="1" applyAlignment="1" applyProtection="1">
      <alignment horizontal="right"/>
      <protection locked="0"/>
    </xf>
    <xf numFmtId="176" fontId="28" fillId="0" borderId="0" xfId="3" applyNumberFormat="1" applyFont="1" applyAlignment="1" applyProtection="1">
      <alignment horizontal="right"/>
      <protection locked="0"/>
    </xf>
    <xf numFmtId="176" fontId="28" fillId="0" borderId="14" xfId="3" applyNumberFormat="1" applyFont="1" applyBorder="1" applyAlignment="1" applyProtection="1">
      <alignment horizontal="right"/>
      <protection locked="0"/>
    </xf>
    <xf numFmtId="0" fontId="32" fillId="0" borderId="0" xfId="3" applyFont="1"/>
    <xf numFmtId="176" fontId="28" fillId="0" borderId="14" xfId="3" applyNumberFormat="1" applyFont="1" applyBorder="1" applyProtection="1">
      <protection locked="0"/>
    </xf>
    <xf numFmtId="176" fontId="28" fillId="0" borderId="2" xfId="3" applyNumberFormat="1" applyFont="1" applyBorder="1" applyProtection="1">
      <protection locked="0"/>
    </xf>
    <xf numFmtId="0" fontId="28" fillId="0" borderId="8" xfId="3" applyFont="1" applyBorder="1" applyProtection="1">
      <protection locked="0"/>
    </xf>
    <xf numFmtId="0" fontId="28" fillId="0" borderId="7" xfId="3" applyFont="1" applyBorder="1" applyProtection="1">
      <protection locked="0"/>
    </xf>
    <xf numFmtId="49" fontId="28" fillId="0" borderId="7" xfId="3" applyNumberFormat="1" applyFont="1" applyBorder="1" applyAlignment="1" applyProtection="1">
      <alignment horizontal="center"/>
      <protection locked="0"/>
    </xf>
    <xf numFmtId="0" fontId="33" fillId="0" borderId="0" xfId="3" applyFont="1" applyProtection="1">
      <protection locked="0"/>
    </xf>
    <xf numFmtId="0" fontId="33" fillId="0" borderId="0" xfId="3" applyFont="1" applyAlignment="1" applyProtection="1">
      <alignment horizontal="right"/>
      <protection locked="0"/>
    </xf>
    <xf numFmtId="0" fontId="34" fillId="0" borderId="0" xfId="3" applyFont="1"/>
    <xf numFmtId="176" fontId="33" fillId="0" borderId="0" xfId="3" applyNumberFormat="1" applyFont="1" applyAlignment="1" applyProtection="1">
      <alignment horizontal="right"/>
      <protection locked="0"/>
    </xf>
    <xf numFmtId="0" fontId="28" fillId="0" borderId="0" xfId="3" applyFont="1" applyAlignment="1" applyProtection="1">
      <alignment horizontal="center"/>
      <protection locked="0"/>
    </xf>
    <xf numFmtId="176" fontId="20" fillId="0" borderId="8" xfId="3" applyNumberFormat="1" applyFont="1" applyBorder="1" applyAlignment="1" applyProtection="1">
      <alignment horizontal="right"/>
      <protection locked="0"/>
    </xf>
    <xf numFmtId="176" fontId="20" fillId="0" borderId="17" xfId="3" applyNumberFormat="1" applyFont="1" applyBorder="1" applyAlignment="1" applyProtection="1">
      <alignment horizontal="right"/>
      <protection locked="0"/>
    </xf>
    <xf numFmtId="176" fontId="20" fillId="0" borderId="18" xfId="3" applyNumberFormat="1" applyFont="1" applyBorder="1" applyAlignment="1" applyProtection="1">
      <alignment horizontal="right"/>
      <protection locked="0"/>
    </xf>
    <xf numFmtId="0" fontId="20" fillId="0" borderId="15" xfId="3" applyFont="1" applyBorder="1" applyProtection="1">
      <protection locked="0"/>
    </xf>
    <xf numFmtId="0" fontId="20" fillId="0" borderId="19" xfId="3" applyFont="1" applyBorder="1" applyProtection="1">
      <protection locked="0"/>
    </xf>
    <xf numFmtId="0" fontId="35" fillId="0" borderId="0" xfId="3" applyFont="1" applyProtection="1">
      <protection locked="0"/>
    </xf>
    <xf numFmtId="0" fontId="28" fillId="0" borderId="0" xfId="3" applyFont="1" applyAlignment="1" applyProtection="1">
      <alignment horizontal="right"/>
      <protection locked="0"/>
    </xf>
    <xf numFmtId="0" fontId="28" fillId="0" borderId="8" xfId="3" applyFont="1" applyBorder="1" applyAlignment="1" applyProtection="1">
      <alignment vertical="center"/>
      <protection locked="0"/>
    </xf>
    <xf numFmtId="0" fontId="28" fillId="0" borderId="7" xfId="3" applyFont="1" applyBorder="1" applyAlignment="1" applyProtection="1">
      <alignment vertical="center"/>
      <protection locked="0"/>
    </xf>
    <xf numFmtId="58" fontId="20" fillId="0" borderId="3" xfId="3" applyNumberFormat="1" applyFont="1" applyBorder="1" applyAlignment="1" applyProtection="1">
      <alignment horizontal="right"/>
      <protection locked="0"/>
    </xf>
    <xf numFmtId="0" fontId="20" fillId="0" borderId="12" xfId="3" applyFont="1" applyBorder="1" applyAlignment="1" applyProtection="1">
      <alignment horizontal="center" vertical="center"/>
      <protection locked="0"/>
    </xf>
    <xf numFmtId="0" fontId="20" fillId="0" borderId="8" xfId="3" applyFont="1" applyBorder="1" applyAlignment="1" applyProtection="1">
      <alignment horizontal="center" vertical="center"/>
      <protection locked="0"/>
    </xf>
    <xf numFmtId="0" fontId="20" fillId="0" borderId="5" xfId="3" applyFont="1" applyBorder="1" applyAlignment="1" applyProtection="1">
      <alignment horizontal="center" vertical="center"/>
      <protection locked="0"/>
    </xf>
    <xf numFmtId="0" fontId="20" fillId="0" borderId="14" xfId="3" applyFont="1" applyBorder="1" applyAlignment="1" applyProtection="1">
      <alignment horizontal="center" vertical="center"/>
      <protection locked="0"/>
    </xf>
    <xf numFmtId="49" fontId="10" fillId="3" borderId="16" xfId="0" applyNumberFormat="1" applyFont="1" applyFill="1" applyBorder="1" applyAlignment="1">
      <alignment horizontal="center" vertical="center"/>
    </xf>
    <xf numFmtId="0" fontId="20" fillId="0" borderId="3" xfId="3" applyFont="1" applyBorder="1" applyAlignment="1" applyProtection="1">
      <alignment horizontal="right"/>
      <protection locked="0"/>
    </xf>
    <xf numFmtId="0" fontId="20" fillId="0" borderId="7" xfId="3" applyFont="1" applyBorder="1" applyAlignment="1" applyProtection="1">
      <alignment horizontal="center" vertical="center"/>
      <protection locked="0"/>
    </xf>
    <xf numFmtId="0" fontId="20" fillId="0" borderId="11" xfId="3" applyFont="1" applyBorder="1" applyAlignment="1" applyProtection="1">
      <alignment horizontal="center" vertical="center"/>
      <protection locked="0"/>
    </xf>
    <xf numFmtId="0" fontId="20" fillId="0" borderId="13" xfId="3" applyFont="1" applyBorder="1" applyAlignment="1" applyProtection="1">
      <alignment horizontal="center" vertical="center"/>
      <protection locked="0"/>
    </xf>
    <xf numFmtId="0" fontId="14" fillId="0" borderId="9" xfId="3" applyBorder="1" applyAlignment="1">
      <alignment horizontal="center" vertical="center"/>
    </xf>
    <xf numFmtId="0" fontId="20" fillId="0" borderId="10" xfId="3" applyFont="1" applyBorder="1" applyAlignment="1" applyProtection="1">
      <alignment horizontal="center" vertical="center"/>
      <protection locked="0"/>
    </xf>
    <xf numFmtId="0" fontId="20" fillId="0" borderId="0" xfId="3" applyFont="1" applyAlignment="1" applyProtection="1">
      <alignment horizontal="center" vertical="center"/>
      <protection locked="0"/>
    </xf>
    <xf numFmtId="0" fontId="20" fillId="2" borderId="11" xfId="3" applyFont="1" applyFill="1" applyBorder="1" applyAlignment="1" applyProtection="1">
      <alignment horizontal="center" vertical="center"/>
      <protection locked="0"/>
    </xf>
    <xf numFmtId="0" fontId="20" fillId="2" borderId="13" xfId="3" applyFont="1" applyFill="1" applyBorder="1" applyAlignment="1" applyProtection="1">
      <alignment horizontal="center" vertical="center"/>
      <protection locked="0"/>
    </xf>
    <xf numFmtId="0" fontId="20" fillId="2" borderId="9" xfId="3" applyFont="1" applyFill="1" applyBorder="1" applyAlignment="1" applyProtection="1">
      <alignment horizontal="center" vertical="center"/>
      <protection locked="0"/>
    </xf>
    <xf numFmtId="0" fontId="20" fillId="2" borderId="5" xfId="3" applyFont="1" applyFill="1" applyBorder="1" applyAlignment="1" applyProtection="1">
      <alignment horizontal="center" vertical="center"/>
      <protection locked="0"/>
    </xf>
    <xf numFmtId="0" fontId="20" fillId="2" borderId="12" xfId="3" applyFont="1" applyFill="1" applyBorder="1" applyAlignment="1" applyProtection="1">
      <alignment horizontal="center" vertical="center"/>
      <protection locked="0"/>
    </xf>
    <xf numFmtId="0" fontId="20" fillId="2" borderId="6" xfId="3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Alignment="1" applyProtection="1">
      <alignment horizontal="center" vertical="center"/>
      <protection locked="0"/>
    </xf>
    <xf numFmtId="0" fontId="20" fillId="2" borderId="7" xfId="3" applyFont="1" applyFill="1" applyBorder="1" applyAlignment="1" applyProtection="1">
      <alignment horizontal="center" vertical="center"/>
      <protection locked="0"/>
    </xf>
    <xf numFmtId="49" fontId="20" fillId="2" borderId="14" xfId="3" applyNumberFormat="1" applyFont="1" applyFill="1" applyBorder="1" applyAlignment="1" applyProtection="1">
      <alignment horizontal="center" vertical="center"/>
      <protection locked="0"/>
    </xf>
    <xf numFmtId="49" fontId="20" fillId="2" borderId="8" xfId="3" applyNumberFormat="1" applyFont="1" applyFill="1" applyBorder="1" applyAlignment="1" applyProtection="1">
      <alignment horizontal="center" vertical="center"/>
      <protection locked="0"/>
    </xf>
    <xf numFmtId="0" fontId="20" fillId="2" borderId="8" xfId="3" applyFont="1" applyFill="1" applyBorder="1" applyAlignment="1" applyProtection="1">
      <alignment horizontal="center" vertical="center"/>
      <protection locked="0"/>
    </xf>
    <xf numFmtId="49" fontId="20" fillId="2" borderId="3" xfId="3" applyNumberFormat="1" applyFont="1" applyFill="1" applyBorder="1" applyAlignment="1" applyProtection="1">
      <alignment horizontal="center" vertical="center"/>
      <protection locked="0"/>
    </xf>
    <xf numFmtId="176" fontId="20" fillId="0" borderId="4" xfId="3" applyNumberFormat="1" applyFont="1" applyBorder="1" applyAlignment="1" applyProtection="1">
      <alignment horizontal="center" vertical="distributed" textRotation="255"/>
      <protection locked="0"/>
    </xf>
    <xf numFmtId="176" fontId="20" fillId="0" borderId="1" xfId="3" applyNumberFormat="1" applyFont="1" applyBorder="1" applyAlignment="1" applyProtection="1">
      <alignment horizontal="center" vertical="distributed" textRotation="255"/>
      <protection locked="0"/>
    </xf>
    <xf numFmtId="176" fontId="20" fillId="0" borderId="2" xfId="3" applyNumberFormat="1" applyFont="1" applyBorder="1" applyAlignment="1" applyProtection="1">
      <alignment horizontal="center" vertical="distributed" textRotation="255"/>
      <protection locked="0"/>
    </xf>
    <xf numFmtId="176" fontId="20" fillId="0" borderId="5" xfId="3" applyNumberFormat="1" applyFont="1" applyBorder="1" applyAlignment="1" applyProtection="1">
      <alignment horizontal="center" vertical="top" textRotation="255" wrapText="1"/>
      <protection locked="0"/>
    </xf>
    <xf numFmtId="176" fontId="20" fillId="0" borderId="6" xfId="3" applyNumberFormat="1" applyFont="1" applyBorder="1" applyAlignment="1" applyProtection="1">
      <alignment horizontal="center" vertical="top" textRotation="255" wrapText="1"/>
      <protection locked="0"/>
    </xf>
    <xf numFmtId="176" fontId="20" fillId="0" borderId="14" xfId="3" applyNumberFormat="1" applyFont="1" applyBorder="1" applyAlignment="1" applyProtection="1">
      <alignment horizontal="center" vertical="top" textRotation="255" wrapText="1"/>
      <protection locked="0"/>
    </xf>
    <xf numFmtId="176" fontId="20" fillId="0" borderId="5" xfId="3" applyNumberFormat="1" applyFont="1" applyBorder="1" applyAlignment="1" applyProtection="1">
      <alignment horizontal="center" vertical="center"/>
      <protection locked="0"/>
    </xf>
    <xf numFmtId="176" fontId="20" fillId="0" borderId="15" xfId="3" applyNumberFormat="1" applyFont="1" applyBorder="1" applyAlignment="1" applyProtection="1">
      <alignment horizontal="center" vertical="center"/>
      <protection locked="0"/>
    </xf>
    <xf numFmtId="176" fontId="20" fillId="0" borderId="12" xfId="3" applyNumberFormat="1" applyFont="1" applyBorder="1" applyAlignment="1" applyProtection="1">
      <alignment horizontal="center" vertical="center"/>
      <protection locked="0"/>
    </xf>
    <xf numFmtId="176" fontId="20" fillId="0" borderId="14" xfId="3" applyNumberFormat="1" applyFont="1" applyBorder="1" applyAlignment="1" applyProtection="1">
      <alignment horizontal="center" vertical="center"/>
      <protection locked="0"/>
    </xf>
    <xf numFmtId="176" fontId="20" fillId="0" borderId="3" xfId="3" applyNumberFormat="1" applyFont="1" applyBorder="1" applyAlignment="1" applyProtection="1">
      <alignment horizontal="center" vertical="center"/>
      <protection locked="0"/>
    </xf>
    <xf numFmtId="176" fontId="20" fillId="0" borderId="8" xfId="3" applyNumberFormat="1" applyFont="1" applyBorder="1" applyAlignment="1" applyProtection="1">
      <alignment horizontal="center" vertical="center"/>
      <protection locked="0"/>
    </xf>
    <xf numFmtId="176" fontId="20" fillId="0" borderId="3" xfId="3" applyNumberFormat="1" applyFont="1" applyBorder="1" applyAlignment="1" applyProtection="1">
      <alignment horizontal="right"/>
      <protection locked="0"/>
    </xf>
    <xf numFmtId="176" fontId="20" fillId="0" borderId="7" xfId="3" applyNumberFormat="1" applyFont="1" applyBorder="1" applyAlignment="1" applyProtection="1">
      <alignment horizontal="center" vertical="center"/>
      <protection locked="0"/>
    </xf>
    <xf numFmtId="176" fontId="20" fillId="0" borderId="11" xfId="3" applyNumberFormat="1" applyFont="1" applyBorder="1" applyAlignment="1" applyProtection="1">
      <alignment horizontal="center" vertical="center"/>
      <protection locked="0"/>
    </xf>
    <xf numFmtId="176" fontId="20" fillId="0" borderId="13" xfId="3" applyNumberFormat="1" applyFont="1" applyBorder="1" applyAlignment="1" applyProtection="1">
      <alignment horizontal="center" vertical="center"/>
      <protection locked="0"/>
    </xf>
    <xf numFmtId="176" fontId="20" fillId="0" borderId="9" xfId="3" applyNumberFormat="1" applyFont="1" applyBorder="1" applyAlignment="1" applyProtection="1">
      <alignment horizontal="center" vertical="center"/>
      <protection locked="0"/>
    </xf>
    <xf numFmtId="0" fontId="20" fillId="0" borderId="0" xfId="4" applyFont="1" applyAlignment="1" applyProtection="1">
      <alignment horizontal="center" vertical="center"/>
      <protection locked="0"/>
    </xf>
    <xf numFmtId="0" fontId="2" fillId="0" borderId="3" xfId="11" applyBorder="1" applyAlignment="1">
      <alignment horizontal="center" vertical="center"/>
    </xf>
    <xf numFmtId="0" fontId="2" fillId="0" borderId="8" xfId="11" applyBorder="1" applyAlignment="1">
      <alignment horizontal="center" vertical="center"/>
    </xf>
    <xf numFmtId="0" fontId="28" fillId="0" borderId="4" xfId="3" applyFont="1" applyBorder="1" applyAlignment="1" applyProtection="1">
      <alignment horizontal="center" vertical="top" textRotation="255" wrapText="1"/>
      <protection locked="0"/>
    </xf>
    <xf numFmtId="0" fontId="28" fillId="0" borderId="1" xfId="3" applyFont="1" applyBorder="1" applyAlignment="1" applyProtection="1">
      <alignment horizontal="center" vertical="top" textRotation="255" wrapText="1"/>
      <protection locked="0"/>
    </xf>
    <xf numFmtId="0" fontId="28" fillId="0" borderId="2" xfId="3" applyFont="1" applyBorder="1" applyAlignment="1" applyProtection="1">
      <alignment horizontal="center" vertical="top" textRotation="255" wrapText="1"/>
      <protection locked="0"/>
    </xf>
    <xf numFmtId="0" fontId="2" fillId="0" borderId="15" xfId="11" applyBorder="1" applyAlignment="1">
      <alignment horizontal="center" vertical="center"/>
    </xf>
    <xf numFmtId="0" fontId="2" fillId="0" borderId="12" xfId="11" applyBorder="1" applyAlignment="1">
      <alignment horizontal="center" vertical="center"/>
    </xf>
    <xf numFmtId="0" fontId="2" fillId="0" borderId="6" xfId="11" applyBorder="1" applyAlignment="1">
      <alignment horizontal="center" vertical="center"/>
    </xf>
    <xf numFmtId="0" fontId="2" fillId="0" borderId="0" xfId="11" applyAlignment="1">
      <alignment horizontal="center" vertical="center"/>
    </xf>
    <xf numFmtId="0" fontId="2" fillId="0" borderId="7" xfId="11" applyBorder="1" applyAlignment="1">
      <alignment horizontal="center" vertical="center"/>
    </xf>
    <xf numFmtId="0" fontId="2" fillId="0" borderId="14" xfId="11" applyBorder="1" applyAlignment="1">
      <alignment horizontal="center" vertical="center"/>
    </xf>
    <xf numFmtId="0" fontId="20" fillId="0" borderId="6" xfId="3" applyFont="1" applyBorder="1" applyAlignment="1" applyProtection="1">
      <alignment horizontal="center" vertical="center"/>
      <protection locked="0"/>
    </xf>
    <xf numFmtId="0" fontId="20" fillId="0" borderId="9" xfId="3" applyFont="1" applyBorder="1" applyAlignment="1" applyProtection="1">
      <alignment horizontal="center" vertical="center"/>
      <protection locked="0"/>
    </xf>
    <xf numFmtId="0" fontId="20" fillId="0" borderId="4" xfId="3" applyFont="1" applyBorder="1" applyAlignment="1" applyProtection="1">
      <alignment horizontal="center" vertical="top" textRotation="255" wrapText="1"/>
      <protection locked="0"/>
    </xf>
    <xf numFmtId="0" fontId="20" fillId="0" borderId="1" xfId="3" applyFont="1" applyBorder="1" applyAlignment="1" applyProtection="1">
      <alignment horizontal="center" vertical="top" textRotation="255" wrapText="1"/>
      <protection locked="0"/>
    </xf>
    <xf numFmtId="0" fontId="20" fillId="0" borderId="2" xfId="3" applyFont="1" applyBorder="1" applyAlignment="1" applyProtection="1">
      <alignment horizontal="center" vertical="top" textRotation="255" wrapText="1"/>
      <protection locked="0"/>
    </xf>
    <xf numFmtId="0" fontId="20" fillId="0" borderId="20" xfId="3" applyFont="1" applyBorder="1" applyAlignment="1" applyProtection="1">
      <alignment horizontal="center" vertical="center"/>
      <protection locked="0"/>
    </xf>
    <xf numFmtId="0" fontId="2" fillId="0" borderId="13" xfId="11" applyBorder="1" applyAlignment="1">
      <alignment horizontal="center" vertical="center"/>
    </xf>
    <xf numFmtId="0" fontId="20" fillId="0" borderId="19" xfId="3" applyFont="1" applyBorder="1" applyAlignment="1" applyProtection="1">
      <alignment horizontal="center" vertical="center" wrapText="1"/>
      <protection locked="0"/>
    </xf>
    <xf numFmtId="0" fontId="2" fillId="0" borderId="18" xfId="11" applyBorder="1" applyAlignment="1">
      <alignment horizontal="center" vertical="center"/>
    </xf>
    <xf numFmtId="0" fontId="2" fillId="0" borderId="17" xfId="11" applyBorder="1" applyAlignment="1">
      <alignment horizontal="center" vertical="center"/>
    </xf>
    <xf numFmtId="0" fontId="20" fillId="0" borderId="5" xfId="3" applyFont="1" applyBorder="1" applyAlignment="1" applyProtection="1">
      <alignment horizontal="center" vertical="center" wrapText="1"/>
      <protection locked="0"/>
    </xf>
    <xf numFmtId="0" fontId="20" fillId="0" borderId="15" xfId="3" applyFont="1" applyBorder="1" applyAlignment="1" applyProtection="1">
      <alignment horizontal="center" vertical="center"/>
      <protection locked="0"/>
    </xf>
    <xf numFmtId="58" fontId="20" fillId="0" borderId="0" xfId="3" applyNumberFormat="1" applyFont="1" applyAlignment="1" applyProtection="1">
      <alignment horizontal="right"/>
      <protection locked="0"/>
    </xf>
    <xf numFmtId="0" fontId="20" fillId="0" borderId="3" xfId="3" applyFont="1" applyBorder="1" applyAlignment="1" applyProtection="1">
      <alignment horizontal="center" vertical="center"/>
      <protection locked="0"/>
    </xf>
    <xf numFmtId="0" fontId="20" fillId="0" borderId="0" xfId="3" applyFont="1" applyAlignment="1" applyProtection="1">
      <alignment horizontal="right"/>
      <protection locked="0"/>
    </xf>
    <xf numFmtId="0" fontId="1" fillId="0" borderId="0" xfId="12">
      <alignment vertical="center"/>
    </xf>
  </cellXfs>
  <cellStyles count="13">
    <cellStyle name="桁区切り" xfId="9" builtinId="6"/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35000000}"/>
    <cellStyle name="標準 6 2" xfId="8" xr:uid="{7A0912F1-F836-43CD-BC9E-E28CBFFB4A88}"/>
    <cellStyle name="標準 6 3" xfId="12" xr:uid="{80EB0581-3E58-442F-AA86-B73E968074F5}"/>
    <cellStyle name="標準 7" xfId="10" xr:uid="{C5D37960-477E-48AF-A84B-642922869823}"/>
    <cellStyle name="標準 8" xfId="11" xr:uid="{459447AF-0D70-41F2-B11B-DBAA6C2963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581;&#24247;&#23550;&#31574;&#35506;/003&#20581;&#24247;&#39135;&#32946;&#25512;&#36914;&#20418;/&#12288;&#9733;&#9733;&#9733;&#26989;&#21209;&#12501;&#12457;&#12523;&#12480;&#65288;&#24037;&#20107;&#20013;&#65289;/E&#12288;&#12381;&#12398;&#20182;/k&#12288;&#21508;&#31278;&#32113;&#35336;&#35519;&#26619;&#31561;/&#34892;&#25919;&#26628;&#39178;&#22763;&#35519;&#26619;&#65288;&#21402;&#29983;&#21172;&#20685;&#30465;&#65289;/H30/&#21402;&#29983;&#21172;&#20685;&#30465;/&#12304;%2015&#26032;&#28511;&#30476;&#12305;&#24179;&#25104;30&#24180;&#24230;&#34892;&#25919;&#26628;&#39178;&#22763;&#37197;&#32622;&#29366;&#2784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20581;&#24247;&#23550;&#31574;&#35506;\003&#20581;&#24247;&#39135;&#32946;&#25512;&#36914;&#20418;\&#12288;&#9733;&#9733;&#9733;&#26989;&#21209;&#12501;&#12457;&#12523;&#12480;&#65288;&#24037;&#20107;&#20013;&#65289;\E&#12288;&#12381;&#12398;&#20182;\k&#12288;&#21508;&#31278;&#32113;&#35336;&#35519;&#26619;&#31561;\&#34892;&#25919;&#26628;&#39178;&#22763;&#35519;&#26619;&#65288;&#21402;&#29983;&#21172;&#20685;&#30465;&#65289;\H30\&#21402;&#29983;&#21172;&#20685;&#30465;\&#12304;%2015&#26032;&#28511;&#30476;&#12305;&#24179;&#25104;30&#24180;&#24230;&#34892;&#25919;&#26628;&#39178;&#22763;&#37197;&#32622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１"/>
      <sheetName val="様式２"/>
      <sheetName val="様式３"/>
      <sheetName val="様式４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>
            <v>1</v>
          </cell>
          <cell r="D1" t="str">
            <v>○</v>
          </cell>
        </row>
        <row r="2">
          <cell r="A2">
            <v>2</v>
          </cell>
          <cell r="D2" t="str">
            <v>×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１"/>
      <sheetName val="様式２"/>
      <sheetName val="様式３"/>
      <sheetName val="様式４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>
            <v>1</v>
          </cell>
          <cell r="D1" t="str">
            <v>○</v>
          </cell>
        </row>
        <row r="2">
          <cell r="A2">
            <v>2</v>
          </cell>
          <cell r="D2" t="str">
            <v>×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6"/>
  <sheetViews>
    <sheetView showGridLines="0" tabSelected="1" zoomScaleNormal="100" zoomScaleSheetLayoutView="100" workbookViewId="0">
      <selection activeCell="D14" sqref="D14"/>
    </sheetView>
  </sheetViews>
  <sheetFormatPr defaultColWidth="9" defaultRowHeight="12.75" x14ac:dyDescent="0.25"/>
  <cols>
    <col min="1" max="1" width="6" style="3" customWidth="1"/>
    <col min="2" max="2" width="2.3984375" style="4" customWidth="1"/>
    <col min="3" max="3" width="10.1328125" style="5" customWidth="1"/>
    <col min="4" max="4" width="57.59765625" style="6" customWidth="1"/>
    <col min="5" max="5" width="0.86328125" style="2" customWidth="1"/>
    <col min="6" max="6" width="18.59765625" style="9" customWidth="1"/>
    <col min="7" max="7" width="5.86328125" style="2" customWidth="1"/>
    <col min="8" max="16384" width="9" style="2"/>
  </cols>
  <sheetData>
    <row r="1" spans="1:6" s="7" customFormat="1" ht="15" customHeight="1" x14ac:dyDescent="0.25">
      <c r="A1" s="10"/>
      <c r="B1" s="246" t="s">
        <v>6</v>
      </c>
      <c r="C1" s="246"/>
      <c r="D1" s="16" t="s">
        <v>7</v>
      </c>
      <c r="E1" s="17"/>
      <c r="F1" s="18" t="s">
        <v>8</v>
      </c>
    </row>
    <row r="2" spans="1:6" s="7" customFormat="1" ht="9.9499999999999993" customHeight="1" x14ac:dyDescent="0.25">
      <c r="A2" s="10"/>
      <c r="B2" s="11"/>
      <c r="C2" s="12"/>
      <c r="D2" s="13"/>
      <c r="E2" s="14"/>
      <c r="F2" s="15"/>
    </row>
    <row r="3" spans="1:6" s="1" customFormat="1" ht="24" customHeight="1" x14ac:dyDescent="0.25">
      <c r="A3" s="3"/>
      <c r="B3" s="4" t="s">
        <v>10</v>
      </c>
      <c r="C3" s="5"/>
      <c r="D3" s="6"/>
      <c r="F3" s="8"/>
    </row>
    <row r="4" spans="1:6" s="1" customFormat="1" ht="15" customHeight="1" x14ac:dyDescent="0.25">
      <c r="A4" s="3"/>
      <c r="B4" s="4"/>
      <c r="C4" s="5" t="s">
        <v>11</v>
      </c>
      <c r="D4" s="6" t="s">
        <v>9</v>
      </c>
      <c r="F4" s="8" t="s">
        <v>294</v>
      </c>
    </row>
    <row r="5" spans="1:6" s="1" customFormat="1" ht="15" customHeight="1" x14ac:dyDescent="0.25">
      <c r="A5" s="3"/>
      <c r="B5" s="4"/>
      <c r="C5" s="5" t="s">
        <v>12</v>
      </c>
      <c r="D5" s="6" t="s">
        <v>0</v>
      </c>
      <c r="F5" s="8" t="s">
        <v>294</v>
      </c>
    </row>
    <row r="6" spans="1:6" s="1" customFormat="1" ht="15" customHeight="1" x14ac:dyDescent="0.25">
      <c r="A6" s="3"/>
      <c r="B6" s="4"/>
      <c r="C6" s="5" t="s">
        <v>13</v>
      </c>
      <c r="D6" s="6" t="s">
        <v>14</v>
      </c>
      <c r="F6" s="8" t="s">
        <v>294</v>
      </c>
    </row>
    <row r="7" spans="1:6" s="1" customFormat="1" ht="15" customHeight="1" x14ac:dyDescent="0.25">
      <c r="A7" s="3"/>
      <c r="B7" s="4"/>
      <c r="C7" s="5" t="s">
        <v>15</v>
      </c>
      <c r="D7" s="6" t="s">
        <v>1</v>
      </c>
      <c r="F7" s="8" t="s">
        <v>294</v>
      </c>
    </row>
    <row r="8" spans="1:6" s="1" customFormat="1" ht="15" customHeight="1" x14ac:dyDescent="0.25">
      <c r="A8" s="3"/>
      <c r="B8" s="4"/>
      <c r="C8" s="5" t="s">
        <v>16</v>
      </c>
      <c r="D8" s="6" t="s">
        <v>2</v>
      </c>
      <c r="F8" s="8" t="s">
        <v>294</v>
      </c>
    </row>
    <row r="9" spans="1:6" s="1" customFormat="1" ht="15" customHeight="1" x14ac:dyDescent="0.25">
      <c r="A9" s="3"/>
      <c r="B9" s="4"/>
      <c r="C9" s="5" t="s">
        <v>17</v>
      </c>
      <c r="D9" s="6" t="s">
        <v>3</v>
      </c>
      <c r="F9" s="8" t="s">
        <v>294</v>
      </c>
    </row>
    <row r="10" spans="1:6" s="1" customFormat="1" ht="15" customHeight="1" x14ac:dyDescent="0.25">
      <c r="A10" s="3"/>
      <c r="B10" s="4"/>
      <c r="C10" s="5" t="s">
        <v>18</v>
      </c>
      <c r="D10" s="6" t="s">
        <v>4</v>
      </c>
      <c r="F10" s="8" t="s">
        <v>294</v>
      </c>
    </row>
    <row r="11" spans="1:6" s="1" customFormat="1" ht="15" customHeight="1" x14ac:dyDescent="0.25">
      <c r="A11" s="3"/>
      <c r="B11" s="4"/>
      <c r="C11" s="5" t="s">
        <v>19</v>
      </c>
      <c r="D11" s="6" t="s">
        <v>314</v>
      </c>
      <c r="F11" s="8" t="s">
        <v>294</v>
      </c>
    </row>
    <row r="12" spans="1:6" s="1" customFormat="1" ht="15" customHeight="1" x14ac:dyDescent="0.25">
      <c r="A12" s="3"/>
      <c r="B12" s="4"/>
      <c r="C12" s="5" t="s">
        <v>20</v>
      </c>
      <c r="D12" s="6" t="s">
        <v>236</v>
      </c>
      <c r="F12" s="8" t="s">
        <v>294</v>
      </c>
    </row>
    <row r="13" spans="1:6" s="1" customFormat="1" ht="15" customHeight="1" x14ac:dyDescent="0.25">
      <c r="A13" s="3"/>
      <c r="B13" s="4"/>
      <c r="C13" s="5" t="s">
        <v>21</v>
      </c>
      <c r="D13" s="6" t="s">
        <v>378</v>
      </c>
      <c r="F13" s="8" t="s">
        <v>294</v>
      </c>
    </row>
    <row r="14" spans="1:6" s="1" customFormat="1" ht="15" customHeight="1" x14ac:dyDescent="0.25">
      <c r="A14" s="3"/>
      <c r="B14" s="4"/>
      <c r="C14" s="5" t="s">
        <v>22</v>
      </c>
      <c r="D14" s="6" t="s">
        <v>5</v>
      </c>
      <c r="F14" s="8" t="s">
        <v>294</v>
      </c>
    </row>
    <row r="15" spans="1:6" s="1" customFormat="1" ht="15" customHeight="1" x14ac:dyDescent="0.25">
      <c r="A15" s="3"/>
      <c r="B15" s="4"/>
      <c r="C15" s="5" t="s">
        <v>23</v>
      </c>
      <c r="D15" s="6" t="s">
        <v>24</v>
      </c>
      <c r="F15" s="8" t="s">
        <v>294</v>
      </c>
    </row>
    <row r="16" spans="1:6" s="1" customFormat="1" ht="11.25" customHeight="1" x14ac:dyDescent="0.25">
      <c r="A16" s="3"/>
      <c r="B16" s="4"/>
      <c r="C16" s="5"/>
      <c r="D16" s="6"/>
      <c r="F16" s="8"/>
    </row>
  </sheetData>
  <mergeCells count="1">
    <mergeCell ref="B1:C1"/>
  </mergeCells>
  <phoneticPr fontId="7"/>
  <printOptions horizontalCentered="1"/>
  <pageMargins left="0.78740157480314965" right="0.6692913385826772" top="0.9055118110236221" bottom="0.98425196850393704" header="0.51181102362204722" footer="0.51181102362204722"/>
  <pageSetup paperSize="9" scale="95" orientation="portrait" r:id="rId1"/>
  <headerFooter alignWithMargins="0">
    <oddFooter>&amp;C&amp;9目次 - &amp;P -</oddFooter>
  </headerFooter>
  <ignoredErrors>
    <ignoredError sqref="C4:C15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F20D-F812-43B3-A5B3-3B04D8F73404}">
  <sheetPr>
    <pageSetUpPr fitToPage="1"/>
  </sheetPr>
  <dimension ref="A2:EM313"/>
  <sheetViews>
    <sheetView showGridLines="0" view="pageBreakPreview" zoomScale="150" zoomScaleNormal="130" zoomScaleSheetLayoutView="150" workbookViewId="0">
      <selection activeCell="I200" sqref="I200:T200"/>
    </sheetView>
  </sheetViews>
  <sheetFormatPr defaultColWidth="13.19921875" defaultRowHeight="7.9" x14ac:dyDescent="0.15"/>
  <cols>
    <col min="1" max="1" width="1.73046875" style="25" customWidth="1"/>
    <col min="2" max="2" width="8.796875" style="25" customWidth="1"/>
    <col min="3" max="6" width="2.9296875" style="25" customWidth="1"/>
    <col min="7" max="7" width="3.1328125" style="25" customWidth="1"/>
    <col min="8" max="74" width="2.9296875" style="25" customWidth="1"/>
    <col min="75" max="76" width="2.6640625" style="25" bestFit="1" customWidth="1"/>
    <col min="77" max="86" width="4" style="27" bestFit="1" customWidth="1"/>
    <col min="87" max="143" width="2.6640625" style="25" bestFit="1" customWidth="1"/>
    <col min="144" max="256" width="13.19921875" style="25"/>
    <col min="257" max="257" width="1.73046875" style="25" customWidth="1"/>
    <col min="258" max="258" width="8.796875" style="25" customWidth="1"/>
    <col min="259" max="262" width="2.9296875" style="25" customWidth="1"/>
    <col min="263" max="263" width="3.86328125" style="25" customWidth="1"/>
    <col min="264" max="330" width="2.9296875" style="25" customWidth="1"/>
    <col min="331" max="332" width="2.6640625" style="25" bestFit="1" customWidth="1"/>
    <col min="333" max="342" width="4" style="25" bestFit="1" customWidth="1"/>
    <col min="343" max="399" width="2.6640625" style="25" bestFit="1" customWidth="1"/>
    <col min="400" max="512" width="13.19921875" style="25"/>
    <col min="513" max="513" width="1.73046875" style="25" customWidth="1"/>
    <col min="514" max="514" width="8.796875" style="25" customWidth="1"/>
    <col min="515" max="518" width="2.9296875" style="25" customWidth="1"/>
    <col min="519" max="519" width="3.86328125" style="25" customWidth="1"/>
    <col min="520" max="586" width="2.9296875" style="25" customWidth="1"/>
    <col min="587" max="588" width="2.6640625" style="25" bestFit="1" customWidth="1"/>
    <col min="589" max="598" width="4" style="25" bestFit="1" customWidth="1"/>
    <col min="599" max="655" width="2.6640625" style="25" bestFit="1" customWidth="1"/>
    <col min="656" max="768" width="13.19921875" style="25"/>
    <col min="769" max="769" width="1.73046875" style="25" customWidth="1"/>
    <col min="770" max="770" width="8.796875" style="25" customWidth="1"/>
    <col min="771" max="774" width="2.9296875" style="25" customWidth="1"/>
    <col min="775" max="775" width="3.86328125" style="25" customWidth="1"/>
    <col min="776" max="842" width="2.9296875" style="25" customWidth="1"/>
    <col min="843" max="844" width="2.6640625" style="25" bestFit="1" customWidth="1"/>
    <col min="845" max="854" width="4" style="25" bestFit="1" customWidth="1"/>
    <col min="855" max="911" width="2.6640625" style="25" bestFit="1" customWidth="1"/>
    <col min="912" max="1024" width="13.19921875" style="25"/>
    <col min="1025" max="1025" width="1.73046875" style="25" customWidth="1"/>
    <col min="1026" max="1026" width="8.796875" style="25" customWidth="1"/>
    <col min="1027" max="1030" width="2.9296875" style="25" customWidth="1"/>
    <col min="1031" max="1031" width="3.86328125" style="25" customWidth="1"/>
    <col min="1032" max="1098" width="2.9296875" style="25" customWidth="1"/>
    <col min="1099" max="1100" width="2.6640625" style="25" bestFit="1" customWidth="1"/>
    <col min="1101" max="1110" width="4" style="25" bestFit="1" customWidth="1"/>
    <col min="1111" max="1167" width="2.6640625" style="25" bestFit="1" customWidth="1"/>
    <col min="1168" max="1280" width="13.19921875" style="25"/>
    <col min="1281" max="1281" width="1.73046875" style="25" customWidth="1"/>
    <col min="1282" max="1282" width="8.796875" style="25" customWidth="1"/>
    <col min="1283" max="1286" width="2.9296875" style="25" customWidth="1"/>
    <col min="1287" max="1287" width="3.86328125" style="25" customWidth="1"/>
    <col min="1288" max="1354" width="2.9296875" style="25" customWidth="1"/>
    <col min="1355" max="1356" width="2.6640625" style="25" bestFit="1" customWidth="1"/>
    <col min="1357" max="1366" width="4" style="25" bestFit="1" customWidth="1"/>
    <col min="1367" max="1423" width="2.6640625" style="25" bestFit="1" customWidth="1"/>
    <col min="1424" max="1536" width="13.19921875" style="25"/>
    <col min="1537" max="1537" width="1.73046875" style="25" customWidth="1"/>
    <col min="1538" max="1538" width="8.796875" style="25" customWidth="1"/>
    <col min="1539" max="1542" width="2.9296875" style="25" customWidth="1"/>
    <col min="1543" max="1543" width="3.86328125" style="25" customWidth="1"/>
    <col min="1544" max="1610" width="2.9296875" style="25" customWidth="1"/>
    <col min="1611" max="1612" width="2.6640625" style="25" bestFit="1" customWidth="1"/>
    <col min="1613" max="1622" width="4" style="25" bestFit="1" customWidth="1"/>
    <col min="1623" max="1679" width="2.6640625" style="25" bestFit="1" customWidth="1"/>
    <col min="1680" max="1792" width="13.19921875" style="25"/>
    <col min="1793" max="1793" width="1.73046875" style="25" customWidth="1"/>
    <col min="1794" max="1794" width="8.796875" style="25" customWidth="1"/>
    <col min="1795" max="1798" width="2.9296875" style="25" customWidth="1"/>
    <col min="1799" max="1799" width="3.86328125" style="25" customWidth="1"/>
    <col min="1800" max="1866" width="2.9296875" style="25" customWidth="1"/>
    <col min="1867" max="1868" width="2.6640625" style="25" bestFit="1" customWidth="1"/>
    <col min="1869" max="1878" width="4" style="25" bestFit="1" customWidth="1"/>
    <col min="1879" max="1935" width="2.6640625" style="25" bestFit="1" customWidth="1"/>
    <col min="1936" max="2048" width="13.19921875" style="25"/>
    <col min="2049" max="2049" width="1.73046875" style="25" customWidth="1"/>
    <col min="2050" max="2050" width="8.796875" style="25" customWidth="1"/>
    <col min="2051" max="2054" width="2.9296875" style="25" customWidth="1"/>
    <col min="2055" max="2055" width="3.86328125" style="25" customWidth="1"/>
    <col min="2056" max="2122" width="2.9296875" style="25" customWidth="1"/>
    <col min="2123" max="2124" width="2.6640625" style="25" bestFit="1" customWidth="1"/>
    <col min="2125" max="2134" width="4" style="25" bestFit="1" customWidth="1"/>
    <col min="2135" max="2191" width="2.6640625" style="25" bestFit="1" customWidth="1"/>
    <col min="2192" max="2304" width="13.19921875" style="25"/>
    <col min="2305" max="2305" width="1.73046875" style="25" customWidth="1"/>
    <col min="2306" max="2306" width="8.796875" style="25" customWidth="1"/>
    <col min="2307" max="2310" width="2.9296875" style="25" customWidth="1"/>
    <col min="2311" max="2311" width="3.86328125" style="25" customWidth="1"/>
    <col min="2312" max="2378" width="2.9296875" style="25" customWidth="1"/>
    <col min="2379" max="2380" width="2.6640625" style="25" bestFit="1" customWidth="1"/>
    <col min="2381" max="2390" width="4" style="25" bestFit="1" customWidth="1"/>
    <col min="2391" max="2447" width="2.6640625" style="25" bestFit="1" customWidth="1"/>
    <col min="2448" max="2560" width="13.19921875" style="25"/>
    <col min="2561" max="2561" width="1.73046875" style="25" customWidth="1"/>
    <col min="2562" max="2562" width="8.796875" style="25" customWidth="1"/>
    <col min="2563" max="2566" width="2.9296875" style="25" customWidth="1"/>
    <col min="2567" max="2567" width="3.86328125" style="25" customWidth="1"/>
    <col min="2568" max="2634" width="2.9296875" style="25" customWidth="1"/>
    <col min="2635" max="2636" width="2.6640625" style="25" bestFit="1" customWidth="1"/>
    <col min="2637" max="2646" width="4" style="25" bestFit="1" customWidth="1"/>
    <col min="2647" max="2703" width="2.6640625" style="25" bestFit="1" customWidth="1"/>
    <col min="2704" max="2816" width="13.19921875" style="25"/>
    <col min="2817" max="2817" width="1.73046875" style="25" customWidth="1"/>
    <col min="2818" max="2818" width="8.796875" style="25" customWidth="1"/>
    <col min="2819" max="2822" width="2.9296875" style="25" customWidth="1"/>
    <col min="2823" max="2823" width="3.86328125" style="25" customWidth="1"/>
    <col min="2824" max="2890" width="2.9296875" style="25" customWidth="1"/>
    <col min="2891" max="2892" width="2.6640625" style="25" bestFit="1" customWidth="1"/>
    <col min="2893" max="2902" width="4" style="25" bestFit="1" customWidth="1"/>
    <col min="2903" max="2959" width="2.6640625" style="25" bestFit="1" customWidth="1"/>
    <col min="2960" max="3072" width="13.19921875" style="25"/>
    <col min="3073" max="3073" width="1.73046875" style="25" customWidth="1"/>
    <col min="3074" max="3074" width="8.796875" style="25" customWidth="1"/>
    <col min="3075" max="3078" width="2.9296875" style="25" customWidth="1"/>
    <col min="3079" max="3079" width="3.86328125" style="25" customWidth="1"/>
    <col min="3080" max="3146" width="2.9296875" style="25" customWidth="1"/>
    <col min="3147" max="3148" width="2.6640625" style="25" bestFit="1" customWidth="1"/>
    <col min="3149" max="3158" width="4" style="25" bestFit="1" customWidth="1"/>
    <col min="3159" max="3215" width="2.6640625" style="25" bestFit="1" customWidth="1"/>
    <col min="3216" max="3328" width="13.19921875" style="25"/>
    <col min="3329" max="3329" width="1.73046875" style="25" customWidth="1"/>
    <col min="3330" max="3330" width="8.796875" style="25" customWidth="1"/>
    <col min="3331" max="3334" width="2.9296875" style="25" customWidth="1"/>
    <col min="3335" max="3335" width="3.86328125" style="25" customWidth="1"/>
    <col min="3336" max="3402" width="2.9296875" style="25" customWidth="1"/>
    <col min="3403" max="3404" width="2.6640625" style="25" bestFit="1" customWidth="1"/>
    <col min="3405" max="3414" width="4" style="25" bestFit="1" customWidth="1"/>
    <col min="3415" max="3471" width="2.6640625" style="25" bestFit="1" customWidth="1"/>
    <col min="3472" max="3584" width="13.19921875" style="25"/>
    <col min="3585" max="3585" width="1.73046875" style="25" customWidth="1"/>
    <col min="3586" max="3586" width="8.796875" style="25" customWidth="1"/>
    <col min="3587" max="3590" width="2.9296875" style="25" customWidth="1"/>
    <col min="3591" max="3591" width="3.86328125" style="25" customWidth="1"/>
    <col min="3592" max="3658" width="2.9296875" style="25" customWidth="1"/>
    <col min="3659" max="3660" width="2.6640625" style="25" bestFit="1" customWidth="1"/>
    <col min="3661" max="3670" width="4" style="25" bestFit="1" customWidth="1"/>
    <col min="3671" max="3727" width="2.6640625" style="25" bestFit="1" customWidth="1"/>
    <col min="3728" max="3840" width="13.19921875" style="25"/>
    <col min="3841" max="3841" width="1.73046875" style="25" customWidth="1"/>
    <col min="3842" max="3842" width="8.796875" style="25" customWidth="1"/>
    <col min="3843" max="3846" width="2.9296875" style="25" customWidth="1"/>
    <col min="3847" max="3847" width="3.86328125" style="25" customWidth="1"/>
    <col min="3848" max="3914" width="2.9296875" style="25" customWidth="1"/>
    <col min="3915" max="3916" width="2.6640625" style="25" bestFit="1" customWidth="1"/>
    <col min="3917" max="3926" width="4" style="25" bestFit="1" customWidth="1"/>
    <col min="3927" max="3983" width="2.6640625" style="25" bestFit="1" customWidth="1"/>
    <col min="3984" max="4096" width="13.19921875" style="25"/>
    <col min="4097" max="4097" width="1.73046875" style="25" customWidth="1"/>
    <col min="4098" max="4098" width="8.796875" style="25" customWidth="1"/>
    <col min="4099" max="4102" width="2.9296875" style="25" customWidth="1"/>
    <col min="4103" max="4103" width="3.86328125" style="25" customWidth="1"/>
    <col min="4104" max="4170" width="2.9296875" style="25" customWidth="1"/>
    <col min="4171" max="4172" width="2.6640625" style="25" bestFit="1" customWidth="1"/>
    <col min="4173" max="4182" width="4" style="25" bestFit="1" customWidth="1"/>
    <col min="4183" max="4239" width="2.6640625" style="25" bestFit="1" customWidth="1"/>
    <col min="4240" max="4352" width="13.19921875" style="25"/>
    <col min="4353" max="4353" width="1.73046875" style="25" customWidth="1"/>
    <col min="4354" max="4354" width="8.796875" style="25" customWidth="1"/>
    <col min="4355" max="4358" width="2.9296875" style="25" customWidth="1"/>
    <col min="4359" max="4359" width="3.86328125" style="25" customWidth="1"/>
    <col min="4360" max="4426" width="2.9296875" style="25" customWidth="1"/>
    <col min="4427" max="4428" width="2.6640625" style="25" bestFit="1" customWidth="1"/>
    <col min="4429" max="4438" width="4" style="25" bestFit="1" customWidth="1"/>
    <col min="4439" max="4495" width="2.6640625" style="25" bestFit="1" customWidth="1"/>
    <col min="4496" max="4608" width="13.19921875" style="25"/>
    <col min="4609" max="4609" width="1.73046875" style="25" customWidth="1"/>
    <col min="4610" max="4610" width="8.796875" style="25" customWidth="1"/>
    <col min="4611" max="4614" width="2.9296875" style="25" customWidth="1"/>
    <col min="4615" max="4615" width="3.86328125" style="25" customWidth="1"/>
    <col min="4616" max="4682" width="2.9296875" style="25" customWidth="1"/>
    <col min="4683" max="4684" width="2.6640625" style="25" bestFit="1" customWidth="1"/>
    <col min="4685" max="4694" width="4" style="25" bestFit="1" customWidth="1"/>
    <col min="4695" max="4751" width="2.6640625" style="25" bestFit="1" customWidth="1"/>
    <col min="4752" max="4864" width="13.19921875" style="25"/>
    <col min="4865" max="4865" width="1.73046875" style="25" customWidth="1"/>
    <col min="4866" max="4866" width="8.796875" style="25" customWidth="1"/>
    <col min="4867" max="4870" width="2.9296875" style="25" customWidth="1"/>
    <col min="4871" max="4871" width="3.86328125" style="25" customWidth="1"/>
    <col min="4872" max="4938" width="2.9296875" style="25" customWidth="1"/>
    <col min="4939" max="4940" width="2.6640625" style="25" bestFit="1" customWidth="1"/>
    <col min="4941" max="4950" width="4" style="25" bestFit="1" customWidth="1"/>
    <col min="4951" max="5007" width="2.6640625" style="25" bestFit="1" customWidth="1"/>
    <col min="5008" max="5120" width="13.19921875" style="25"/>
    <col min="5121" max="5121" width="1.73046875" style="25" customWidth="1"/>
    <col min="5122" max="5122" width="8.796875" style="25" customWidth="1"/>
    <col min="5123" max="5126" width="2.9296875" style="25" customWidth="1"/>
    <col min="5127" max="5127" width="3.86328125" style="25" customWidth="1"/>
    <col min="5128" max="5194" width="2.9296875" style="25" customWidth="1"/>
    <col min="5195" max="5196" width="2.6640625" style="25" bestFit="1" customWidth="1"/>
    <col min="5197" max="5206" width="4" style="25" bestFit="1" customWidth="1"/>
    <col min="5207" max="5263" width="2.6640625" style="25" bestFit="1" customWidth="1"/>
    <col min="5264" max="5376" width="13.19921875" style="25"/>
    <col min="5377" max="5377" width="1.73046875" style="25" customWidth="1"/>
    <col min="5378" max="5378" width="8.796875" style="25" customWidth="1"/>
    <col min="5379" max="5382" width="2.9296875" style="25" customWidth="1"/>
    <col min="5383" max="5383" width="3.86328125" style="25" customWidth="1"/>
    <col min="5384" max="5450" width="2.9296875" style="25" customWidth="1"/>
    <col min="5451" max="5452" width="2.6640625" style="25" bestFit="1" customWidth="1"/>
    <col min="5453" max="5462" width="4" style="25" bestFit="1" customWidth="1"/>
    <col min="5463" max="5519" width="2.6640625" style="25" bestFit="1" customWidth="1"/>
    <col min="5520" max="5632" width="13.19921875" style="25"/>
    <col min="5633" max="5633" width="1.73046875" style="25" customWidth="1"/>
    <col min="5634" max="5634" width="8.796875" style="25" customWidth="1"/>
    <col min="5635" max="5638" width="2.9296875" style="25" customWidth="1"/>
    <col min="5639" max="5639" width="3.86328125" style="25" customWidth="1"/>
    <col min="5640" max="5706" width="2.9296875" style="25" customWidth="1"/>
    <col min="5707" max="5708" width="2.6640625" style="25" bestFit="1" customWidth="1"/>
    <col min="5709" max="5718" width="4" style="25" bestFit="1" customWidth="1"/>
    <col min="5719" max="5775" width="2.6640625" style="25" bestFit="1" customWidth="1"/>
    <col min="5776" max="5888" width="13.19921875" style="25"/>
    <col min="5889" max="5889" width="1.73046875" style="25" customWidth="1"/>
    <col min="5890" max="5890" width="8.796875" style="25" customWidth="1"/>
    <col min="5891" max="5894" width="2.9296875" style="25" customWidth="1"/>
    <col min="5895" max="5895" width="3.86328125" style="25" customWidth="1"/>
    <col min="5896" max="5962" width="2.9296875" style="25" customWidth="1"/>
    <col min="5963" max="5964" width="2.6640625" style="25" bestFit="1" customWidth="1"/>
    <col min="5965" max="5974" width="4" style="25" bestFit="1" customWidth="1"/>
    <col min="5975" max="6031" width="2.6640625" style="25" bestFit="1" customWidth="1"/>
    <col min="6032" max="6144" width="13.19921875" style="25"/>
    <col min="6145" max="6145" width="1.73046875" style="25" customWidth="1"/>
    <col min="6146" max="6146" width="8.796875" style="25" customWidth="1"/>
    <col min="6147" max="6150" width="2.9296875" style="25" customWidth="1"/>
    <col min="6151" max="6151" width="3.86328125" style="25" customWidth="1"/>
    <col min="6152" max="6218" width="2.9296875" style="25" customWidth="1"/>
    <col min="6219" max="6220" width="2.6640625" style="25" bestFit="1" customWidth="1"/>
    <col min="6221" max="6230" width="4" style="25" bestFit="1" customWidth="1"/>
    <col min="6231" max="6287" width="2.6640625" style="25" bestFit="1" customWidth="1"/>
    <col min="6288" max="6400" width="13.19921875" style="25"/>
    <col min="6401" max="6401" width="1.73046875" style="25" customWidth="1"/>
    <col min="6402" max="6402" width="8.796875" style="25" customWidth="1"/>
    <col min="6403" max="6406" width="2.9296875" style="25" customWidth="1"/>
    <col min="6407" max="6407" width="3.86328125" style="25" customWidth="1"/>
    <col min="6408" max="6474" width="2.9296875" style="25" customWidth="1"/>
    <col min="6475" max="6476" width="2.6640625" style="25" bestFit="1" customWidth="1"/>
    <col min="6477" max="6486" width="4" style="25" bestFit="1" customWidth="1"/>
    <col min="6487" max="6543" width="2.6640625" style="25" bestFit="1" customWidth="1"/>
    <col min="6544" max="6656" width="13.19921875" style="25"/>
    <col min="6657" max="6657" width="1.73046875" style="25" customWidth="1"/>
    <col min="6658" max="6658" width="8.796875" style="25" customWidth="1"/>
    <col min="6659" max="6662" width="2.9296875" style="25" customWidth="1"/>
    <col min="6663" max="6663" width="3.86328125" style="25" customWidth="1"/>
    <col min="6664" max="6730" width="2.9296875" style="25" customWidth="1"/>
    <col min="6731" max="6732" width="2.6640625" style="25" bestFit="1" customWidth="1"/>
    <col min="6733" max="6742" width="4" style="25" bestFit="1" customWidth="1"/>
    <col min="6743" max="6799" width="2.6640625" style="25" bestFit="1" customWidth="1"/>
    <col min="6800" max="6912" width="13.19921875" style="25"/>
    <col min="6913" max="6913" width="1.73046875" style="25" customWidth="1"/>
    <col min="6914" max="6914" width="8.796875" style="25" customWidth="1"/>
    <col min="6915" max="6918" width="2.9296875" style="25" customWidth="1"/>
    <col min="6919" max="6919" width="3.86328125" style="25" customWidth="1"/>
    <col min="6920" max="6986" width="2.9296875" style="25" customWidth="1"/>
    <col min="6987" max="6988" width="2.6640625" style="25" bestFit="1" customWidth="1"/>
    <col min="6989" max="6998" width="4" style="25" bestFit="1" customWidth="1"/>
    <col min="6999" max="7055" width="2.6640625" style="25" bestFit="1" customWidth="1"/>
    <col min="7056" max="7168" width="13.19921875" style="25"/>
    <col min="7169" max="7169" width="1.73046875" style="25" customWidth="1"/>
    <col min="7170" max="7170" width="8.796875" style="25" customWidth="1"/>
    <col min="7171" max="7174" width="2.9296875" style="25" customWidth="1"/>
    <col min="7175" max="7175" width="3.86328125" style="25" customWidth="1"/>
    <col min="7176" max="7242" width="2.9296875" style="25" customWidth="1"/>
    <col min="7243" max="7244" width="2.6640625" style="25" bestFit="1" customWidth="1"/>
    <col min="7245" max="7254" width="4" style="25" bestFit="1" customWidth="1"/>
    <col min="7255" max="7311" width="2.6640625" style="25" bestFit="1" customWidth="1"/>
    <col min="7312" max="7424" width="13.19921875" style="25"/>
    <col min="7425" max="7425" width="1.73046875" style="25" customWidth="1"/>
    <col min="7426" max="7426" width="8.796875" style="25" customWidth="1"/>
    <col min="7427" max="7430" width="2.9296875" style="25" customWidth="1"/>
    <col min="7431" max="7431" width="3.86328125" style="25" customWidth="1"/>
    <col min="7432" max="7498" width="2.9296875" style="25" customWidth="1"/>
    <col min="7499" max="7500" width="2.6640625" style="25" bestFit="1" customWidth="1"/>
    <col min="7501" max="7510" width="4" style="25" bestFit="1" customWidth="1"/>
    <col min="7511" max="7567" width="2.6640625" style="25" bestFit="1" customWidth="1"/>
    <col min="7568" max="7680" width="13.19921875" style="25"/>
    <col min="7681" max="7681" width="1.73046875" style="25" customWidth="1"/>
    <col min="7682" max="7682" width="8.796875" style="25" customWidth="1"/>
    <col min="7683" max="7686" width="2.9296875" style="25" customWidth="1"/>
    <col min="7687" max="7687" width="3.86328125" style="25" customWidth="1"/>
    <col min="7688" max="7754" width="2.9296875" style="25" customWidth="1"/>
    <col min="7755" max="7756" width="2.6640625" style="25" bestFit="1" customWidth="1"/>
    <col min="7757" max="7766" width="4" style="25" bestFit="1" customWidth="1"/>
    <col min="7767" max="7823" width="2.6640625" style="25" bestFit="1" customWidth="1"/>
    <col min="7824" max="7936" width="13.19921875" style="25"/>
    <col min="7937" max="7937" width="1.73046875" style="25" customWidth="1"/>
    <col min="7938" max="7938" width="8.796875" style="25" customWidth="1"/>
    <col min="7939" max="7942" width="2.9296875" style="25" customWidth="1"/>
    <col min="7943" max="7943" width="3.86328125" style="25" customWidth="1"/>
    <col min="7944" max="8010" width="2.9296875" style="25" customWidth="1"/>
    <col min="8011" max="8012" width="2.6640625" style="25" bestFit="1" customWidth="1"/>
    <col min="8013" max="8022" width="4" style="25" bestFit="1" customWidth="1"/>
    <col min="8023" max="8079" width="2.6640625" style="25" bestFit="1" customWidth="1"/>
    <col min="8080" max="8192" width="13.19921875" style="25"/>
    <col min="8193" max="8193" width="1.73046875" style="25" customWidth="1"/>
    <col min="8194" max="8194" width="8.796875" style="25" customWidth="1"/>
    <col min="8195" max="8198" width="2.9296875" style="25" customWidth="1"/>
    <col min="8199" max="8199" width="3.86328125" style="25" customWidth="1"/>
    <col min="8200" max="8266" width="2.9296875" style="25" customWidth="1"/>
    <col min="8267" max="8268" width="2.6640625" style="25" bestFit="1" customWidth="1"/>
    <col min="8269" max="8278" width="4" style="25" bestFit="1" customWidth="1"/>
    <col min="8279" max="8335" width="2.6640625" style="25" bestFit="1" customWidth="1"/>
    <col min="8336" max="8448" width="13.19921875" style="25"/>
    <col min="8449" max="8449" width="1.73046875" style="25" customWidth="1"/>
    <col min="8450" max="8450" width="8.796875" style="25" customWidth="1"/>
    <col min="8451" max="8454" width="2.9296875" style="25" customWidth="1"/>
    <col min="8455" max="8455" width="3.86328125" style="25" customWidth="1"/>
    <col min="8456" max="8522" width="2.9296875" style="25" customWidth="1"/>
    <col min="8523" max="8524" width="2.6640625" style="25" bestFit="1" customWidth="1"/>
    <col min="8525" max="8534" width="4" style="25" bestFit="1" customWidth="1"/>
    <col min="8535" max="8591" width="2.6640625" style="25" bestFit="1" customWidth="1"/>
    <col min="8592" max="8704" width="13.19921875" style="25"/>
    <col min="8705" max="8705" width="1.73046875" style="25" customWidth="1"/>
    <col min="8706" max="8706" width="8.796875" style="25" customWidth="1"/>
    <col min="8707" max="8710" width="2.9296875" style="25" customWidth="1"/>
    <col min="8711" max="8711" width="3.86328125" style="25" customWidth="1"/>
    <col min="8712" max="8778" width="2.9296875" style="25" customWidth="1"/>
    <col min="8779" max="8780" width="2.6640625" style="25" bestFit="1" customWidth="1"/>
    <col min="8781" max="8790" width="4" style="25" bestFit="1" customWidth="1"/>
    <col min="8791" max="8847" width="2.6640625" style="25" bestFit="1" customWidth="1"/>
    <col min="8848" max="8960" width="13.19921875" style="25"/>
    <col min="8961" max="8961" width="1.73046875" style="25" customWidth="1"/>
    <col min="8962" max="8962" width="8.796875" style="25" customWidth="1"/>
    <col min="8963" max="8966" width="2.9296875" style="25" customWidth="1"/>
    <col min="8967" max="8967" width="3.86328125" style="25" customWidth="1"/>
    <col min="8968" max="9034" width="2.9296875" style="25" customWidth="1"/>
    <col min="9035" max="9036" width="2.6640625" style="25" bestFit="1" customWidth="1"/>
    <col min="9037" max="9046" width="4" style="25" bestFit="1" customWidth="1"/>
    <col min="9047" max="9103" width="2.6640625" style="25" bestFit="1" customWidth="1"/>
    <col min="9104" max="9216" width="13.19921875" style="25"/>
    <col min="9217" max="9217" width="1.73046875" style="25" customWidth="1"/>
    <col min="9218" max="9218" width="8.796875" style="25" customWidth="1"/>
    <col min="9219" max="9222" width="2.9296875" style="25" customWidth="1"/>
    <col min="9223" max="9223" width="3.86328125" style="25" customWidth="1"/>
    <col min="9224" max="9290" width="2.9296875" style="25" customWidth="1"/>
    <col min="9291" max="9292" width="2.6640625" style="25" bestFit="1" customWidth="1"/>
    <col min="9293" max="9302" width="4" style="25" bestFit="1" customWidth="1"/>
    <col min="9303" max="9359" width="2.6640625" style="25" bestFit="1" customWidth="1"/>
    <col min="9360" max="9472" width="13.19921875" style="25"/>
    <col min="9473" max="9473" width="1.73046875" style="25" customWidth="1"/>
    <col min="9474" max="9474" width="8.796875" style="25" customWidth="1"/>
    <col min="9475" max="9478" width="2.9296875" style="25" customWidth="1"/>
    <col min="9479" max="9479" width="3.86328125" style="25" customWidth="1"/>
    <col min="9480" max="9546" width="2.9296875" style="25" customWidth="1"/>
    <col min="9547" max="9548" width="2.6640625" style="25" bestFit="1" customWidth="1"/>
    <col min="9549" max="9558" width="4" style="25" bestFit="1" customWidth="1"/>
    <col min="9559" max="9615" width="2.6640625" style="25" bestFit="1" customWidth="1"/>
    <col min="9616" max="9728" width="13.19921875" style="25"/>
    <col min="9729" max="9729" width="1.73046875" style="25" customWidth="1"/>
    <col min="9730" max="9730" width="8.796875" style="25" customWidth="1"/>
    <col min="9731" max="9734" width="2.9296875" style="25" customWidth="1"/>
    <col min="9735" max="9735" width="3.86328125" style="25" customWidth="1"/>
    <col min="9736" max="9802" width="2.9296875" style="25" customWidth="1"/>
    <col min="9803" max="9804" width="2.6640625" style="25" bestFit="1" customWidth="1"/>
    <col min="9805" max="9814" width="4" style="25" bestFit="1" customWidth="1"/>
    <col min="9815" max="9871" width="2.6640625" style="25" bestFit="1" customWidth="1"/>
    <col min="9872" max="9984" width="13.19921875" style="25"/>
    <col min="9985" max="9985" width="1.73046875" style="25" customWidth="1"/>
    <col min="9986" max="9986" width="8.796875" style="25" customWidth="1"/>
    <col min="9987" max="9990" width="2.9296875" style="25" customWidth="1"/>
    <col min="9991" max="9991" width="3.86328125" style="25" customWidth="1"/>
    <col min="9992" max="10058" width="2.9296875" style="25" customWidth="1"/>
    <col min="10059" max="10060" width="2.6640625" style="25" bestFit="1" customWidth="1"/>
    <col min="10061" max="10070" width="4" style="25" bestFit="1" customWidth="1"/>
    <col min="10071" max="10127" width="2.6640625" style="25" bestFit="1" customWidth="1"/>
    <col min="10128" max="10240" width="13.19921875" style="25"/>
    <col min="10241" max="10241" width="1.73046875" style="25" customWidth="1"/>
    <col min="10242" max="10242" width="8.796875" style="25" customWidth="1"/>
    <col min="10243" max="10246" width="2.9296875" style="25" customWidth="1"/>
    <col min="10247" max="10247" width="3.86328125" style="25" customWidth="1"/>
    <col min="10248" max="10314" width="2.9296875" style="25" customWidth="1"/>
    <col min="10315" max="10316" width="2.6640625" style="25" bestFit="1" customWidth="1"/>
    <col min="10317" max="10326" width="4" style="25" bestFit="1" customWidth="1"/>
    <col min="10327" max="10383" width="2.6640625" style="25" bestFit="1" customWidth="1"/>
    <col min="10384" max="10496" width="13.19921875" style="25"/>
    <col min="10497" max="10497" width="1.73046875" style="25" customWidth="1"/>
    <col min="10498" max="10498" width="8.796875" style="25" customWidth="1"/>
    <col min="10499" max="10502" width="2.9296875" style="25" customWidth="1"/>
    <col min="10503" max="10503" width="3.86328125" style="25" customWidth="1"/>
    <col min="10504" max="10570" width="2.9296875" style="25" customWidth="1"/>
    <col min="10571" max="10572" width="2.6640625" style="25" bestFit="1" customWidth="1"/>
    <col min="10573" max="10582" width="4" style="25" bestFit="1" customWidth="1"/>
    <col min="10583" max="10639" width="2.6640625" style="25" bestFit="1" customWidth="1"/>
    <col min="10640" max="10752" width="13.19921875" style="25"/>
    <col min="10753" max="10753" width="1.73046875" style="25" customWidth="1"/>
    <col min="10754" max="10754" width="8.796875" style="25" customWidth="1"/>
    <col min="10755" max="10758" width="2.9296875" style="25" customWidth="1"/>
    <col min="10759" max="10759" width="3.86328125" style="25" customWidth="1"/>
    <col min="10760" max="10826" width="2.9296875" style="25" customWidth="1"/>
    <col min="10827" max="10828" width="2.6640625" style="25" bestFit="1" customWidth="1"/>
    <col min="10829" max="10838" width="4" style="25" bestFit="1" customWidth="1"/>
    <col min="10839" max="10895" width="2.6640625" style="25" bestFit="1" customWidth="1"/>
    <col min="10896" max="11008" width="13.19921875" style="25"/>
    <col min="11009" max="11009" width="1.73046875" style="25" customWidth="1"/>
    <col min="11010" max="11010" width="8.796875" style="25" customWidth="1"/>
    <col min="11011" max="11014" width="2.9296875" style="25" customWidth="1"/>
    <col min="11015" max="11015" width="3.86328125" style="25" customWidth="1"/>
    <col min="11016" max="11082" width="2.9296875" style="25" customWidth="1"/>
    <col min="11083" max="11084" width="2.6640625" style="25" bestFit="1" customWidth="1"/>
    <col min="11085" max="11094" width="4" style="25" bestFit="1" customWidth="1"/>
    <col min="11095" max="11151" width="2.6640625" style="25" bestFit="1" customWidth="1"/>
    <col min="11152" max="11264" width="13.19921875" style="25"/>
    <col min="11265" max="11265" width="1.73046875" style="25" customWidth="1"/>
    <col min="11266" max="11266" width="8.796875" style="25" customWidth="1"/>
    <col min="11267" max="11270" width="2.9296875" style="25" customWidth="1"/>
    <col min="11271" max="11271" width="3.86328125" style="25" customWidth="1"/>
    <col min="11272" max="11338" width="2.9296875" style="25" customWidth="1"/>
    <col min="11339" max="11340" width="2.6640625" style="25" bestFit="1" customWidth="1"/>
    <col min="11341" max="11350" width="4" style="25" bestFit="1" customWidth="1"/>
    <col min="11351" max="11407" width="2.6640625" style="25" bestFit="1" customWidth="1"/>
    <col min="11408" max="11520" width="13.19921875" style="25"/>
    <col min="11521" max="11521" width="1.73046875" style="25" customWidth="1"/>
    <col min="11522" max="11522" width="8.796875" style="25" customWidth="1"/>
    <col min="11523" max="11526" width="2.9296875" style="25" customWidth="1"/>
    <col min="11527" max="11527" width="3.86328125" style="25" customWidth="1"/>
    <col min="11528" max="11594" width="2.9296875" style="25" customWidth="1"/>
    <col min="11595" max="11596" width="2.6640625" style="25" bestFit="1" customWidth="1"/>
    <col min="11597" max="11606" width="4" style="25" bestFit="1" customWidth="1"/>
    <col min="11607" max="11663" width="2.6640625" style="25" bestFit="1" customWidth="1"/>
    <col min="11664" max="11776" width="13.19921875" style="25"/>
    <col min="11777" max="11777" width="1.73046875" style="25" customWidth="1"/>
    <col min="11778" max="11778" width="8.796875" style="25" customWidth="1"/>
    <col min="11779" max="11782" width="2.9296875" style="25" customWidth="1"/>
    <col min="11783" max="11783" width="3.86328125" style="25" customWidth="1"/>
    <col min="11784" max="11850" width="2.9296875" style="25" customWidth="1"/>
    <col min="11851" max="11852" width="2.6640625" style="25" bestFit="1" customWidth="1"/>
    <col min="11853" max="11862" width="4" style="25" bestFit="1" customWidth="1"/>
    <col min="11863" max="11919" width="2.6640625" style="25" bestFit="1" customWidth="1"/>
    <col min="11920" max="12032" width="13.19921875" style="25"/>
    <col min="12033" max="12033" width="1.73046875" style="25" customWidth="1"/>
    <col min="12034" max="12034" width="8.796875" style="25" customWidth="1"/>
    <col min="12035" max="12038" width="2.9296875" style="25" customWidth="1"/>
    <col min="12039" max="12039" width="3.86328125" style="25" customWidth="1"/>
    <col min="12040" max="12106" width="2.9296875" style="25" customWidth="1"/>
    <col min="12107" max="12108" width="2.6640625" style="25" bestFit="1" customWidth="1"/>
    <col min="12109" max="12118" width="4" style="25" bestFit="1" customWidth="1"/>
    <col min="12119" max="12175" width="2.6640625" style="25" bestFit="1" customWidth="1"/>
    <col min="12176" max="12288" width="13.19921875" style="25"/>
    <col min="12289" max="12289" width="1.73046875" style="25" customWidth="1"/>
    <col min="12290" max="12290" width="8.796875" style="25" customWidth="1"/>
    <col min="12291" max="12294" width="2.9296875" style="25" customWidth="1"/>
    <col min="12295" max="12295" width="3.86328125" style="25" customWidth="1"/>
    <col min="12296" max="12362" width="2.9296875" style="25" customWidth="1"/>
    <col min="12363" max="12364" width="2.6640625" style="25" bestFit="1" customWidth="1"/>
    <col min="12365" max="12374" width="4" style="25" bestFit="1" customWidth="1"/>
    <col min="12375" max="12431" width="2.6640625" style="25" bestFit="1" customWidth="1"/>
    <col min="12432" max="12544" width="13.19921875" style="25"/>
    <col min="12545" max="12545" width="1.73046875" style="25" customWidth="1"/>
    <col min="12546" max="12546" width="8.796875" style="25" customWidth="1"/>
    <col min="12547" max="12550" width="2.9296875" style="25" customWidth="1"/>
    <col min="12551" max="12551" width="3.86328125" style="25" customWidth="1"/>
    <col min="12552" max="12618" width="2.9296875" style="25" customWidth="1"/>
    <col min="12619" max="12620" width="2.6640625" style="25" bestFit="1" customWidth="1"/>
    <col min="12621" max="12630" width="4" style="25" bestFit="1" customWidth="1"/>
    <col min="12631" max="12687" width="2.6640625" style="25" bestFit="1" customWidth="1"/>
    <col min="12688" max="12800" width="13.19921875" style="25"/>
    <col min="12801" max="12801" width="1.73046875" style="25" customWidth="1"/>
    <col min="12802" max="12802" width="8.796875" style="25" customWidth="1"/>
    <col min="12803" max="12806" width="2.9296875" style="25" customWidth="1"/>
    <col min="12807" max="12807" width="3.86328125" style="25" customWidth="1"/>
    <col min="12808" max="12874" width="2.9296875" style="25" customWidth="1"/>
    <col min="12875" max="12876" width="2.6640625" style="25" bestFit="1" customWidth="1"/>
    <col min="12877" max="12886" width="4" style="25" bestFit="1" customWidth="1"/>
    <col min="12887" max="12943" width="2.6640625" style="25" bestFit="1" customWidth="1"/>
    <col min="12944" max="13056" width="13.19921875" style="25"/>
    <col min="13057" max="13057" width="1.73046875" style="25" customWidth="1"/>
    <col min="13058" max="13058" width="8.796875" style="25" customWidth="1"/>
    <col min="13059" max="13062" width="2.9296875" style="25" customWidth="1"/>
    <col min="13063" max="13063" width="3.86328125" style="25" customWidth="1"/>
    <col min="13064" max="13130" width="2.9296875" style="25" customWidth="1"/>
    <col min="13131" max="13132" width="2.6640625" style="25" bestFit="1" customWidth="1"/>
    <col min="13133" max="13142" width="4" style="25" bestFit="1" customWidth="1"/>
    <col min="13143" max="13199" width="2.6640625" style="25" bestFit="1" customWidth="1"/>
    <col min="13200" max="13312" width="13.19921875" style="25"/>
    <col min="13313" max="13313" width="1.73046875" style="25" customWidth="1"/>
    <col min="13314" max="13314" width="8.796875" style="25" customWidth="1"/>
    <col min="13315" max="13318" width="2.9296875" style="25" customWidth="1"/>
    <col min="13319" max="13319" width="3.86328125" style="25" customWidth="1"/>
    <col min="13320" max="13386" width="2.9296875" style="25" customWidth="1"/>
    <col min="13387" max="13388" width="2.6640625" style="25" bestFit="1" customWidth="1"/>
    <col min="13389" max="13398" width="4" style="25" bestFit="1" customWidth="1"/>
    <col min="13399" max="13455" width="2.6640625" style="25" bestFit="1" customWidth="1"/>
    <col min="13456" max="13568" width="13.19921875" style="25"/>
    <col min="13569" max="13569" width="1.73046875" style="25" customWidth="1"/>
    <col min="13570" max="13570" width="8.796875" style="25" customWidth="1"/>
    <col min="13571" max="13574" width="2.9296875" style="25" customWidth="1"/>
    <col min="13575" max="13575" width="3.86328125" style="25" customWidth="1"/>
    <col min="13576" max="13642" width="2.9296875" style="25" customWidth="1"/>
    <col min="13643" max="13644" width="2.6640625" style="25" bestFit="1" customWidth="1"/>
    <col min="13645" max="13654" width="4" style="25" bestFit="1" customWidth="1"/>
    <col min="13655" max="13711" width="2.6640625" style="25" bestFit="1" customWidth="1"/>
    <col min="13712" max="13824" width="13.19921875" style="25"/>
    <col min="13825" max="13825" width="1.73046875" style="25" customWidth="1"/>
    <col min="13826" max="13826" width="8.796875" style="25" customWidth="1"/>
    <col min="13827" max="13830" width="2.9296875" style="25" customWidth="1"/>
    <col min="13831" max="13831" width="3.86328125" style="25" customWidth="1"/>
    <col min="13832" max="13898" width="2.9296875" style="25" customWidth="1"/>
    <col min="13899" max="13900" width="2.6640625" style="25" bestFit="1" customWidth="1"/>
    <col min="13901" max="13910" width="4" style="25" bestFit="1" customWidth="1"/>
    <col min="13911" max="13967" width="2.6640625" style="25" bestFit="1" customWidth="1"/>
    <col min="13968" max="14080" width="13.19921875" style="25"/>
    <col min="14081" max="14081" width="1.73046875" style="25" customWidth="1"/>
    <col min="14082" max="14082" width="8.796875" style="25" customWidth="1"/>
    <col min="14083" max="14086" width="2.9296875" style="25" customWidth="1"/>
    <col min="14087" max="14087" width="3.86328125" style="25" customWidth="1"/>
    <col min="14088" max="14154" width="2.9296875" style="25" customWidth="1"/>
    <col min="14155" max="14156" width="2.6640625" style="25" bestFit="1" customWidth="1"/>
    <col min="14157" max="14166" width="4" style="25" bestFit="1" customWidth="1"/>
    <col min="14167" max="14223" width="2.6640625" style="25" bestFit="1" customWidth="1"/>
    <col min="14224" max="14336" width="13.19921875" style="25"/>
    <col min="14337" max="14337" width="1.73046875" style="25" customWidth="1"/>
    <col min="14338" max="14338" width="8.796875" style="25" customWidth="1"/>
    <col min="14339" max="14342" width="2.9296875" style="25" customWidth="1"/>
    <col min="14343" max="14343" width="3.86328125" style="25" customWidth="1"/>
    <col min="14344" max="14410" width="2.9296875" style="25" customWidth="1"/>
    <col min="14411" max="14412" width="2.6640625" style="25" bestFit="1" customWidth="1"/>
    <col min="14413" max="14422" width="4" style="25" bestFit="1" customWidth="1"/>
    <col min="14423" max="14479" width="2.6640625" style="25" bestFit="1" customWidth="1"/>
    <col min="14480" max="14592" width="13.19921875" style="25"/>
    <col min="14593" max="14593" width="1.73046875" style="25" customWidth="1"/>
    <col min="14594" max="14594" width="8.796875" style="25" customWidth="1"/>
    <col min="14595" max="14598" width="2.9296875" style="25" customWidth="1"/>
    <col min="14599" max="14599" width="3.86328125" style="25" customWidth="1"/>
    <col min="14600" max="14666" width="2.9296875" style="25" customWidth="1"/>
    <col min="14667" max="14668" width="2.6640625" style="25" bestFit="1" customWidth="1"/>
    <col min="14669" max="14678" width="4" style="25" bestFit="1" customWidth="1"/>
    <col min="14679" max="14735" width="2.6640625" style="25" bestFit="1" customWidth="1"/>
    <col min="14736" max="14848" width="13.19921875" style="25"/>
    <col min="14849" max="14849" width="1.73046875" style="25" customWidth="1"/>
    <col min="14850" max="14850" width="8.796875" style="25" customWidth="1"/>
    <col min="14851" max="14854" width="2.9296875" style="25" customWidth="1"/>
    <col min="14855" max="14855" width="3.86328125" style="25" customWidth="1"/>
    <col min="14856" max="14922" width="2.9296875" style="25" customWidth="1"/>
    <col min="14923" max="14924" width="2.6640625" style="25" bestFit="1" customWidth="1"/>
    <col min="14925" max="14934" width="4" style="25" bestFit="1" customWidth="1"/>
    <col min="14935" max="14991" width="2.6640625" style="25" bestFit="1" customWidth="1"/>
    <col min="14992" max="15104" width="13.19921875" style="25"/>
    <col min="15105" max="15105" width="1.73046875" style="25" customWidth="1"/>
    <col min="15106" max="15106" width="8.796875" style="25" customWidth="1"/>
    <col min="15107" max="15110" width="2.9296875" style="25" customWidth="1"/>
    <col min="15111" max="15111" width="3.86328125" style="25" customWidth="1"/>
    <col min="15112" max="15178" width="2.9296875" style="25" customWidth="1"/>
    <col min="15179" max="15180" width="2.6640625" style="25" bestFit="1" customWidth="1"/>
    <col min="15181" max="15190" width="4" style="25" bestFit="1" customWidth="1"/>
    <col min="15191" max="15247" width="2.6640625" style="25" bestFit="1" customWidth="1"/>
    <col min="15248" max="15360" width="13.19921875" style="25"/>
    <col min="15361" max="15361" width="1.73046875" style="25" customWidth="1"/>
    <col min="15362" max="15362" width="8.796875" style="25" customWidth="1"/>
    <col min="15363" max="15366" width="2.9296875" style="25" customWidth="1"/>
    <col min="15367" max="15367" width="3.86328125" style="25" customWidth="1"/>
    <col min="15368" max="15434" width="2.9296875" style="25" customWidth="1"/>
    <col min="15435" max="15436" width="2.6640625" style="25" bestFit="1" customWidth="1"/>
    <col min="15437" max="15446" width="4" style="25" bestFit="1" customWidth="1"/>
    <col min="15447" max="15503" width="2.6640625" style="25" bestFit="1" customWidth="1"/>
    <col min="15504" max="15616" width="13.19921875" style="25"/>
    <col min="15617" max="15617" width="1.73046875" style="25" customWidth="1"/>
    <col min="15618" max="15618" width="8.796875" style="25" customWidth="1"/>
    <col min="15619" max="15622" width="2.9296875" style="25" customWidth="1"/>
    <col min="15623" max="15623" width="3.86328125" style="25" customWidth="1"/>
    <col min="15624" max="15690" width="2.9296875" style="25" customWidth="1"/>
    <col min="15691" max="15692" width="2.6640625" style="25" bestFit="1" customWidth="1"/>
    <col min="15693" max="15702" width="4" style="25" bestFit="1" customWidth="1"/>
    <col min="15703" max="15759" width="2.6640625" style="25" bestFit="1" customWidth="1"/>
    <col min="15760" max="15872" width="13.19921875" style="25"/>
    <col min="15873" max="15873" width="1.73046875" style="25" customWidth="1"/>
    <col min="15874" max="15874" width="8.796875" style="25" customWidth="1"/>
    <col min="15875" max="15878" width="2.9296875" style="25" customWidth="1"/>
    <col min="15879" max="15879" width="3.86328125" style="25" customWidth="1"/>
    <col min="15880" max="15946" width="2.9296875" style="25" customWidth="1"/>
    <col min="15947" max="15948" width="2.6640625" style="25" bestFit="1" customWidth="1"/>
    <col min="15949" max="15958" width="4" style="25" bestFit="1" customWidth="1"/>
    <col min="15959" max="16015" width="2.6640625" style="25" bestFit="1" customWidth="1"/>
    <col min="16016" max="16128" width="13.19921875" style="25"/>
    <col min="16129" max="16129" width="1.73046875" style="25" customWidth="1"/>
    <col min="16130" max="16130" width="8.796875" style="25" customWidth="1"/>
    <col min="16131" max="16134" width="2.9296875" style="25" customWidth="1"/>
    <col min="16135" max="16135" width="3.86328125" style="25" customWidth="1"/>
    <col min="16136" max="16202" width="2.9296875" style="25" customWidth="1"/>
    <col min="16203" max="16204" width="2.6640625" style="25" bestFit="1" customWidth="1"/>
    <col min="16205" max="16214" width="4" style="25" bestFit="1" customWidth="1"/>
    <col min="16215" max="16271" width="2.6640625" style="25" bestFit="1" customWidth="1"/>
    <col min="16272" max="16384" width="13.19921875" style="25"/>
  </cols>
  <sheetData>
    <row r="2" spans="2:97" ht="12.75" x14ac:dyDescent="0.25">
      <c r="B2" s="57" t="s">
        <v>235</v>
      </c>
    </row>
    <row r="3" spans="2:97" ht="9" customHeight="1" x14ac:dyDescent="0.15">
      <c r="BU3" s="28"/>
      <c r="BV3" s="28"/>
    </row>
    <row r="4" spans="2:97" ht="9" customHeight="1" x14ac:dyDescent="0.15">
      <c r="B4" s="212"/>
      <c r="C4" s="249" t="s">
        <v>160</v>
      </c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96"/>
      <c r="U4" s="249" t="s">
        <v>161</v>
      </c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96"/>
      <c r="AM4" s="249" t="s">
        <v>162</v>
      </c>
      <c r="AN4" s="250"/>
      <c r="AO4" s="250"/>
      <c r="AP4" s="250"/>
      <c r="AQ4" s="250"/>
      <c r="AR4" s="250"/>
      <c r="AS4" s="250"/>
      <c r="AT4" s="250"/>
      <c r="AU4" s="250"/>
      <c r="AV4" s="250"/>
      <c r="AW4" s="250"/>
      <c r="AX4" s="250"/>
      <c r="AY4" s="250"/>
      <c r="AZ4" s="250"/>
      <c r="BA4" s="250"/>
      <c r="BB4" s="250"/>
      <c r="BC4" s="250"/>
      <c r="BD4" s="296"/>
      <c r="BE4" s="252" t="s">
        <v>307</v>
      </c>
      <c r="BF4" s="252"/>
      <c r="BG4" s="252"/>
      <c r="BH4" s="252"/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252"/>
      <c r="BU4" s="252"/>
      <c r="BV4" s="252"/>
    </row>
    <row r="5" spans="2:97" ht="9" customHeight="1" x14ac:dyDescent="0.15">
      <c r="B5" s="114"/>
      <c r="C5" s="244" t="s">
        <v>163</v>
      </c>
      <c r="D5" s="289"/>
      <c r="E5" s="289"/>
      <c r="F5" s="289"/>
      <c r="G5" s="289"/>
      <c r="H5" s="290"/>
      <c r="I5" s="252" t="s">
        <v>204</v>
      </c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44" t="s">
        <v>163</v>
      </c>
      <c r="V5" s="289"/>
      <c r="W5" s="289"/>
      <c r="X5" s="289"/>
      <c r="Y5" s="289"/>
      <c r="Z5" s="290"/>
      <c r="AA5" s="252" t="s">
        <v>204</v>
      </c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44" t="s">
        <v>163</v>
      </c>
      <c r="AN5" s="289"/>
      <c r="AO5" s="289"/>
      <c r="AP5" s="289"/>
      <c r="AQ5" s="289"/>
      <c r="AR5" s="290"/>
      <c r="AS5" s="252" t="s">
        <v>204</v>
      </c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44" t="s">
        <v>163</v>
      </c>
      <c r="BF5" s="289"/>
      <c r="BG5" s="289"/>
      <c r="BH5" s="289"/>
      <c r="BI5" s="289"/>
      <c r="BJ5" s="290"/>
      <c r="BK5" s="252" t="s">
        <v>204</v>
      </c>
      <c r="BL5" s="252"/>
      <c r="BM5" s="252"/>
      <c r="BN5" s="252"/>
      <c r="BO5" s="252"/>
      <c r="BP5" s="252"/>
      <c r="BQ5" s="252"/>
      <c r="BR5" s="252"/>
      <c r="BS5" s="252"/>
      <c r="BT5" s="252"/>
      <c r="BU5" s="252"/>
      <c r="BV5" s="252"/>
    </row>
    <row r="6" spans="2:97" ht="9" customHeight="1" x14ac:dyDescent="0.15">
      <c r="B6" s="114"/>
      <c r="C6" s="291"/>
      <c r="D6" s="292"/>
      <c r="E6" s="292"/>
      <c r="F6" s="292"/>
      <c r="G6" s="292"/>
      <c r="H6" s="293"/>
      <c r="I6" s="295" t="s">
        <v>205</v>
      </c>
      <c r="J6" s="253"/>
      <c r="K6" s="253"/>
      <c r="L6" s="253"/>
      <c r="M6" s="253"/>
      <c r="N6" s="248"/>
      <c r="O6" s="295" t="s">
        <v>206</v>
      </c>
      <c r="P6" s="253"/>
      <c r="Q6" s="253"/>
      <c r="R6" s="253"/>
      <c r="S6" s="253"/>
      <c r="T6" s="248"/>
      <c r="U6" s="291"/>
      <c r="V6" s="292"/>
      <c r="W6" s="292"/>
      <c r="X6" s="292"/>
      <c r="Y6" s="292"/>
      <c r="Z6" s="293"/>
      <c r="AA6" s="295" t="s">
        <v>205</v>
      </c>
      <c r="AB6" s="253"/>
      <c r="AC6" s="253"/>
      <c r="AD6" s="253"/>
      <c r="AE6" s="253"/>
      <c r="AF6" s="248"/>
      <c r="AG6" s="295" t="s">
        <v>206</v>
      </c>
      <c r="AH6" s="253"/>
      <c r="AI6" s="253"/>
      <c r="AJ6" s="253"/>
      <c r="AK6" s="253"/>
      <c r="AL6" s="248"/>
      <c r="AM6" s="291"/>
      <c r="AN6" s="292"/>
      <c r="AO6" s="292"/>
      <c r="AP6" s="292"/>
      <c r="AQ6" s="292"/>
      <c r="AR6" s="293"/>
      <c r="AS6" s="295" t="s">
        <v>205</v>
      </c>
      <c r="AT6" s="253"/>
      <c r="AU6" s="253"/>
      <c r="AV6" s="253"/>
      <c r="AW6" s="253"/>
      <c r="AX6" s="248"/>
      <c r="AY6" s="295" t="s">
        <v>206</v>
      </c>
      <c r="AZ6" s="253"/>
      <c r="BA6" s="253"/>
      <c r="BB6" s="253"/>
      <c r="BC6" s="253"/>
      <c r="BD6" s="248"/>
      <c r="BE6" s="291"/>
      <c r="BF6" s="292"/>
      <c r="BG6" s="292"/>
      <c r="BH6" s="292"/>
      <c r="BI6" s="292"/>
      <c r="BJ6" s="293"/>
      <c r="BK6" s="295" t="s">
        <v>205</v>
      </c>
      <c r="BL6" s="253"/>
      <c r="BM6" s="253"/>
      <c r="BN6" s="253"/>
      <c r="BO6" s="253"/>
      <c r="BP6" s="248"/>
      <c r="BQ6" s="295" t="s">
        <v>206</v>
      </c>
      <c r="BR6" s="253"/>
      <c r="BS6" s="253"/>
      <c r="BT6" s="253"/>
      <c r="BU6" s="253"/>
      <c r="BV6" s="248"/>
    </row>
    <row r="7" spans="2:97" ht="9" customHeight="1" x14ac:dyDescent="0.15">
      <c r="B7" s="114"/>
      <c r="C7" s="291"/>
      <c r="D7" s="292"/>
      <c r="E7" s="292"/>
      <c r="F7" s="292"/>
      <c r="G7" s="292"/>
      <c r="H7" s="293"/>
      <c r="I7" s="295" t="s">
        <v>377</v>
      </c>
      <c r="J7" s="253"/>
      <c r="K7" s="253"/>
      <c r="L7" s="253"/>
      <c r="M7" s="253"/>
      <c r="N7" s="248"/>
      <c r="O7" s="295" t="s">
        <v>377</v>
      </c>
      <c r="P7" s="253"/>
      <c r="Q7" s="253"/>
      <c r="R7" s="253"/>
      <c r="S7" s="253"/>
      <c r="T7" s="248"/>
      <c r="U7" s="291"/>
      <c r="V7" s="292"/>
      <c r="W7" s="292"/>
      <c r="X7" s="292"/>
      <c r="Y7" s="292"/>
      <c r="Z7" s="293"/>
      <c r="AA7" s="295" t="s">
        <v>377</v>
      </c>
      <c r="AB7" s="253"/>
      <c r="AC7" s="253"/>
      <c r="AD7" s="253"/>
      <c r="AE7" s="253"/>
      <c r="AF7" s="248"/>
      <c r="AG7" s="295" t="s">
        <v>377</v>
      </c>
      <c r="AH7" s="253"/>
      <c r="AI7" s="253"/>
      <c r="AJ7" s="253"/>
      <c r="AK7" s="253"/>
      <c r="AL7" s="248"/>
      <c r="AM7" s="291"/>
      <c r="AN7" s="292"/>
      <c r="AO7" s="292"/>
      <c r="AP7" s="292"/>
      <c r="AQ7" s="292"/>
      <c r="AR7" s="293"/>
      <c r="AS7" s="295" t="s">
        <v>377</v>
      </c>
      <c r="AT7" s="253"/>
      <c r="AU7" s="253"/>
      <c r="AV7" s="253"/>
      <c r="AW7" s="253"/>
      <c r="AX7" s="248"/>
      <c r="AY7" s="295" t="s">
        <v>377</v>
      </c>
      <c r="AZ7" s="253"/>
      <c r="BA7" s="253"/>
      <c r="BB7" s="253"/>
      <c r="BC7" s="253"/>
      <c r="BD7" s="248"/>
      <c r="BE7" s="291"/>
      <c r="BF7" s="292"/>
      <c r="BG7" s="292"/>
      <c r="BH7" s="292"/>
      <c r="BI7" s="292"/>
      <c r="BJ7" s="293"/>
      <c r="BK7" s="295" t="s">
        <v>377</v>
      </c>
      <c r="BL7" s="253"/>
      <c r="BM7" s="253"/>
      <c r="BN7" s="253"/>
      <c r="BO7" s="253"/>
      <c r="BP7" s="248"/>
      <c r="BQ7" s="295" t="s">
        <v>377</v>
      </c>
      <c r="BR7" s="253"/>
      <c r="BS7" s="253"/>
      <c r="BT7" s="253"/>
      <c r="BU7" s="253"/>
      <c r="BV7" s="248"/>
    </row>
    <row r="8" spans="2:97" ht="9" customHeight="1" x14ac:dyDescent="0.15">
      <c r="B8" s="119" t="s">
        <v>27</v>
      </c>
      <c r="C8" s="294"/>
      <c r="D8" s="284"/>
      <c r="E8" s="284"/>
      <c r="F8" s="284"/>
      <c r="G8" s="284"/>
      <c r="H8" s="285"/>
      <c r="I8" s="245" t="s">
        <v>376</v>
      </c>
      <c r="J8" s="284"/>
      <c r="K8" s="284"/>
      <c r="L8" s="284"/>
      <c r="M8" s="284"/>
      <c r="N8" s="285"/>
      <c r="O8" s="245" t="s">
        <v>375</v>
      </c>
      <c r="P8" s="284"/>
      <c r="Q8" s="284"/>
      <c r="R8" s="284"/>
      <c r="S8" s="284"/>
      <c r="T8" s="285"/>
      <c r="U8" s="294"/>
      <c r="V8" s="284"/>
      <c r="W8" s="284"/>
      <c r="X8" s="284"/>
      <c r="Y8" s="284"/>
      <c r="Z8" s="285"/>
      <c r="AA8" s="245" t="s">
        <v>376</v>
      </c>
      <c r="AB8" s="284"/>
      <c r="AC8" s="284"/>
      <c r="AD8" s="284"/>
      <c r="AE8" s="284"/>
      <c r="AF8" s="285"/>
      <c r="AG8" s="245" t="s">
        <v>375</v>
      </c>
      <c r="AH8" s="284"/>
      <c r="AI8" s="284"/>
      <c r="AJ8" s="284"/>
      <c r="AK8" s="284"/>
      <c r="AL8" s="285"/>
      <c r="AM8" s="294"/>
      <c r="AN8" s="284"/>
      <c r="AO8" s="284"/>
      <c r="AP8" s="284"/>
      <c r="AQ8" s="284"/>
      <c r="AR8" s="285"/>
      <c r="AS8" s="245" t="s">
        <v>376</v>
      </c>
      <c r="AT8" s="284"/>
      <c r="AU8" s="284"/>
      <c r="AV8" s="284"/>
      <c r="AW8" s="284"/>
      <c r="AX8" s="285"/>
      <c r="AY8" s="245" t="s">
        <v>375</v>
      </c>
      <c r="AZ8" s="284"/>
      <c r="BA8" s="284"/>
      <c r="BB8" s="284"/>
      <c r="BC8" s="284"/>
      <c r="BD8" s="285"/>
      <c r="BE8" s="294"/>
      <c r="BF8" s="284"/>
      <c r="BG8" s="284"/>
      <c r="BH8" s="284"/>
      <c r="BI8" s="284"/>
      <c r="BJ8" s="285"/>
      <c r="BK8" s="245" t="s">
        <v>376</v>
      </c>
      <c r="BL8" s="284"/>
      <c r="BM8" s="284"/>
      <c r="BN8" s="284"/>
      <c r="BO8" s="284"/>
      <c r="BP8" s="285"/>
      <c r="BQ8" s="245" t="s">
        <v>375</v>
      </c>
      <c r="BR8" s="284"/>
      <c r="BS8" s="284"/>
      <c r="BT8" s="284"/>
      <c r="BU8" s="284"/>
      <c r="BV8" s="285"/>
      <c r="CN8" s="28"/>
      <c r="CO8" s="28"/>
      <c r="CP8" s="28"/>
      <c r="CQ8" s="28"/>
      <c r="CR8" s="28"/>
      <c r="CS8" s="28"/>
    </row>
    <row r="9" spans="2:97" s="215" customFormat="1" ht="12" customHeight="1" x14ac:dyDescent="0.15">
      <c r="B9" s="240"/>
      <c r="C9" s="286" t="s">
        <v>207</v>
      </c>
      <c r="D9" s="286" t="s">
        <v>258</v>
      </c>
      <c r="E9" s="286" t="s">
        <v>259</v>
      </c>
      <c r="F9" s="286" t="s">
        <v>260</v>
      </c>
      <c r="G9" s="286" t="s">
        <v>374</v>
      </c>
      <c r="H9" s="286" t="s">
        <v>373</v>
      </c>
      <c r="I9" s="286" t="s">
        <v>207</v>
      </c>
      <c r="J9" s="286" t="s">
        <v>258</v>
      </c>
      <c r="K9" s="286" t="s">
        <v>259</v>
      </c>
      <c r="L9" s="286" t="s">
        <v>260</v>
      </c>
      <c r="M9" s="286" t="s">
        <v>374</v>
      </c>
      <c r="N9" s="286" t="s">
        <v>373</v>
      </c>
      <c r="O9" s="286" t="s">
        <v>207</v>
      </c>
      <c r="P9" s="286" t="s">
        <v>258</v>
      </c>
      <c r="Q9" s="286" t="s">
        <v>259</v>
      </c>
      <c r="R9" s="286" t="s">
        <v>260</v>
      </c>
      <c r="S9" s="286" t="s">
        <v>374</v>
      </c>
      <c r="T9" s="286" t="s">
        <v>373</v>
      </c>
      <c r="U9" s="286" t="s">
        <v>207</v>
      </c>
      <c r="V9" s="286" t="s">
        <v>258</v>
      </c>
      <c r="W9" s="286" t="s">
        <v>259</v>
      </c>
      <c r="X9" s="286" t="s">
        <v>260</v>
      </c>
      <c r="Y9" s="286" t="s">
        <v>374</v>
      </c>
      <c r="Z9" s="286" t="s">
        <v>373</v>
      </c>
      <c r="AA9" s="286" t="s">
        <v>207</v>
      </c>
      <c r="AB9" s="286" t="s">
        <v>258</v>
      </c>
      <c r="AC9" s="286" t="s">
        <v>259</v>
      </c>
      <c r="AD9" s="286" t="s">
        <v>260</v>
      </c>
      <c r="AE9" s="286" t="s">
        <v>374</v>
      </c>
      <c r="AF9" s="286" t="s">
        <v>373</v>
      </c>
      <c r="AG9" s="286" t="s">
        <v>207</v>
      </c>
      <c r="AH9" s="286" t="s">
        <v>258</v>
      </c>
      <c r="AI9" s="286" t="s">
        <v>259</v>
      </c>
      <c r="AJ9" s="286" t="s">
        <v>260</v>
      </c>
      <c r="AK9" s="286" t="s">
        <v>374</v>
      </c>
      <c r="AL9" s="286" t="s">
        <v>373</v>
      </c>
      <c r="AM9" s="286" t="s">
        <v>207</v>
      </c>
      <c r="AN9" s="286" t="s">
        <v>258</v>
      </c>
      <c r="AO9" s="286" t="s">
        <v>259</v>
      </c>
      <c r="AP9" s="286" t="s">
        <v>260</v>
      </c>
      <c r="AQ9" s="286" t="s">
        <v>374</v>
      </c>
      <c r="AR9" s="286" t="s">
        <v>373</v>
      </c>
      <c r="AS9" s="286" t="s">
        <v>207</v>
      </c>
      <c r="AT9" s="286" t="s">
        <v>258</v>
      </c>
      <c r="AU9" s="286" t="s">
        <v>259</v>
      </c>
      <c r="AV9" s="286" t="s">
        <v>260</v>
      </c>
      <c r="AW9" s="286" t="s">
        <v>374</v>
      </c>
      <c r="AX9" s="286" t="s">
        <v>373</v>
      </c>
      <c r="AY9" s="286" t="s">
        <v>207</v>
      </c>
      <c r="AZ9" s="286" t="s">
        <v>258</v>
      </c>
      <c r="BA9" s="286" t="s">
        <v>259</v>
      </c>
      <c r="BB9" s="286" t="s">
        <v>260</v>
      </c>
      <c r="BC9" s="286" t="s">
        <v>374</v>
      </c>
      <c r="BD9" s="286" t="s">
        <v>373</v>
      </c>
      <c r="BE9" s="286" t="s">
        <v>207</v>
      </c>
      <c r="BF9" s="286" t="s">
        <v>258</v>
      </c>
      <c r="BG9" s="286" t="s">
        <v>259</v>
      </c>
      <c r="BH9" s="286" t="s">
        <v>260</v>
      </c>
      <c r="BI9" s="286" t="s">
        <v>374</v>
      </c>
      <c r="BJ9" s="286" t="s">
        <v>373</v>
      </c>
      <c r="BK9" s="286" t="s">
        <v>207</v>
      </c>
      <c r="BL9" s="286" t="s">
        <v>258</v>
      </c>
      <c r="BM9" s="286" t="s">
        <v>259</v>
      </c>
      <c r="BN9" s="286" t="s">
        <v>260</v>
      </c>
      <c r="BO9" s="286" t="s">
        <v>374</v>
      </c>
      <c r="BP9" s="286" t="s">
        <v>373</v>
      </c>
      <c r="BQ9" s="286" t="s">
        <v>207</v>
      </c>
      <c r="BR9" s="286" t="s">
        <v>258</v>
      </c>
      <c r="BS9" s="286" t="s">
        <v>259</v>
      </c>
      <c r="BT9" s="286" t="s">
        <v>260</v>
      </c>
      <c r="BU9" s="286" t="s">
        <v>374</v>
      </c>
      <c r="BV9" s="286" t="s">
        <v>373</v>
      </c>
      <c r="BY9" s="221"/>
      <c r="BZ9" s="221"/>
      <c r="CA9" s="221"/>
      <c r="CB9" s="221"/>
      <c r="CC9" s="221"/>
      <c r="CD9" s="221"/>
      <c r="CE9" s="221"/>
      <c r="CF9" s="221"/>
      <c r="CG9" s="221"/>
      <c r="CH9" s="221"/>
      <c r="CN9" s="238"/>
      <c r="CO9" s="238"/>
      <c r="CP9" s="238"/>
      <c r="CQ9" s="238"/>
      <c r="CR9" s="238"/>
      <c r="CS9" s="238"/>
    </row>
    <row r="10" spans="2:97" s="215" customFormat="1" ht="12" customHeight="1" x14ac:dyDescent="0.15">
      <c r="B10" s="240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Y10" s="221"/>
      <c r="BZ10" s="221"/>
      <c r="CA10" s="221"/>
      <c r="CB10" s="221"/>
      <c r="CC10" s="221"/>
      <c r="CD10" s="221"/>
      <c r="CE10" s="221"/>
      <c r="CF10" s="221"/>
      <c r="CG10" s="221"/>
      <c r="CH10" s="221"/>
      <c r="CN10" s="238"/>
      <c r="CO10" s="238"/>
      <c r="CP10" s="238"/>
      <c r="CQ10" s="238"/>
      <c r="CR10" s="238"/>
      <c r="CS10" s="238"/>
    </row>
    <row r="11" spans="2:97" s="215" customFormat="1" ht="12" customHeight="1" x14ac:dyDescent="0.15">
      <c r="B11" s="240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Y11" s="221"/>
      <c r="BZ11" s="221"/>
      <c r="CA11" s="221"/>
      <c r="CB11" s="221"/>
      <c r="CC11" s="221"/>
      <c r="CD11" s="221"/>
      <c r="CE11" s="221"/>
      <c r="CF11" s="221"/>
      <c r="CG11" s="221"/>
      <c r="CH11" s="221"/>
      <c r="CN11" s="238"/>
      <c r="CO11" s="238"/>
      <c r="CP11" s="238"/>
      <c r="CQ11" s="238"/>
      <c r="CR11" s="238"/>
      <c r="CS11" s="238"/>
    </row>
    <row r="12" spans="2:97" s="215" customFormat="1" ht="12" customHeight="1" x14ac:dyDescent="0.15">
      <c r="B12" s="240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Y12" s="221"/>
      <c r="BZ12" s="221"/>
      <c r="CA12" s="221"/>
      <c r="CB12" s="221"/>
      <c r="CC12" s="221"/>
      <c r="CD12" s="221"/>
      <c r="CE12" s="221"/>
      <c r="CF12" s="221"/>
      <c r="CG12" s="221"/>
      <c r="CH12" s="221"/>
      <c r="CN12" s="238"/>
      <c r="CO12" s="238"/>
      <c r="CP12" s="238"/>
      <c r="CQ12" s="238"/>
      <c r="CR12" s="238"/>
      <c r="CS12" s="238"/>
    </row>
    <row r="13" spans="2:97" s="215" customFormat="1" ht="12" customHeight="1" x14ac:dyDescent="0.15">
      <c r="B13" s="239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288"/>
      <c r="BY13" s="221"/>
      <c r="BZ13" s="221"/>
      <c r="CA13" s="221"/>
      <c r="CB13" s="221"/>
      <c r="CC13" s="221"/>
      <c r="CD13" s="221"/>
      <c r="CE13" s="221"/>
      <c r="CF13" s="221"/>
      <c r="CG13" s="221"/>
      <c r="CH13" s="221"/>
      <c r="CN13" s="238"/>
      <c r="CO13" s="238"/>
      <c r="CP13" s="238"/>
      <c r="CQ13" s="238"/>
      <c r="CR13" s="238"/>
      <c r="CS13" s="238"/>
    </row>
    <row r="14" spans="2:97" ht="9" customHeight="1" x14ac:dyDescent="0.15">
      <c r="B14" s="4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CN14" s="28"/>
      <c r="CO14" s="28"/>
      <c r="CP14" s="28"/>
      <c r="CQ14" s="28"/>
      <c r="CR14" s="28"/>
      <c r="CS14" s="28"/>
    </row>
    <row r="15" spans="2:97" ht="9" customHeight="1" x14ac:dyDescent="0.15">
      <c r="B15" s="31" t="s">
        <v>365</v>
      </c>
      <c r="C15" s="46">
        <v>234</v>
      </c>
      <c r="D15" s="46">
        <v>209</v>
      </c>
      <c r="E15" s="46">
        <v>226</v>
      </c>
      <c r="F15" s="46">
        <v>534</v>
      </c>
      <c r="G15" s="46">
        <v>896</v>
      </c>
      <c r="H15" s="46">
        <v>307</v>
      </c>
      <c r="I15" s="46">
        <v>102</v>
      </c>
      <c r="J15" s="46">
        <v>94</v>
      </c>
      <c r="K15" s="46">
        <v>158</v>
      </c>
      <c r="L15" s="46">
        <v>423</v>
      </c>
      <c r="M15" s="46">
        <v>520</v>
      </c>
      <c r="N15" s="46">
        <v>256</v>
      </c>
      <c r="O15" s="46">
        <v>55</v>
      </c>
      <c r="P15" s="46">
        <v>33</v>
      </c>
      <c r="Q15" s="46">
        <v>94</v>
      </c>
      <c r="R15" s="46">
        <v>542</v>
      </c>
      <c r="S15" s="46">
        <v>343</v>
      </c>
      <c r="T15" s="46">
        <v>382</v>
      </c>
      <c r="U15" s="46">
        <v>70</v>
      </c>
      <c r="V15" s="46">
        <v>31</v>
      </c>
      <c r="W15" s="46">
        <v>152</v>
      </c>
      <c r="X15" s="46">
        <v>205</v>
      </c>
      <c r="Y15" s="46">
        <v>277</v>
      </c>
      <c r="Z15" s="46">
        <v>181</v>
      </c>
      <c r="AA15" s="46">
        <v>2</v>
      </c>
      <c r="AC15" s="46">
        <v>17</v>
      </c>
      <c r="AD15" s="46">
        <v>79</v>
      </c>
      <c r="AE15" s="46">
        <v>54</v>
      </c>
      <c r="AF15" s="46">
        <v>45</v>
      </c>
      <c r="AG15" s="46">
        <v>1</v>
      </c>
      <c r="AH15" s="46">
        <v>0</v>
      </c>
      <c r="AI15" s="46">
        <v>5</v>
      </c>
      <c r="AJ15" s="46">
        <v>30</v>
      </c>
      <c r="AK15" s="46">
        <v>13</v>
      </c>
      <c r="AL15" s="46">
        <v>23</v>
      </c>
      <c r="AM15" s="46">
        <v>51</v>
      </c>
      <c r="AN15" s="46">
        <v>49</v>
      </c>
      <c r="AO15" s="46">
        <v>0</v>
      </c>
      <c r="AP15" s="46">
        <v>0</v>
      </c>
      <c r="AQ15" s="46">
        <v>100</v>
      </c>
      <c r="AR15" s="46">
        <v>0</v>
      </c>
      <c r="AS15" s="46">
        <v>15</v>
      </c>
      <c r="AT15" s="46">
        <v>8</v>
      </c>
      <c r="AU15" s="46">
        <v>0</v>
      </c>
      <c r="AV15" s="46">
        <v>0</v>
      </c>
      <c r="AW15" s="46">
        <v>22</v>
      </c>
      <c r="AX15" s="46">
        <v>1</v>
      </c>
      <c r="AY15" s="46">
        <v>9</v>
      </c>
      <c r="AZ15" s="46">
        <v>3</v>
      </c>
      <c r="BA15" s="46">
        <v>0</v>
      </c>
      <c r="BB15" s="46">
        <v>0</v>
      </c>
      <c r="BC15" s="46">
        <v>10</v>
      </c>
      <c r="BD15" s="46">
        <v>3</v>
      </c>
      <c r="BE15" s="46">
        <v>33</v>
      </c>
      <c r="BF15" s="46">
        <v>50</v>
      </c>
      <c r="BG15" s="46">
        <v>1</v>
      </c>
      <c r="BH15" s="46">
        <v>0</v>
      </c>
      <c r="BI15" s="46">
        <v>78</v>
      </c>
      <c r="BJ15" s="46">
        <v>6</v>
      </c>
      <c r="BK15" s="46">
        <v>8</v>
      </c>
      <c r="BL15" s="46">
        <v>5</v>
      </c>
      <c r="BM15" s="46">
        <v>2</v>
      </c>
      <c r="BN15" s="46">
        <v>0</v>
      </c>
      <c r="BO15" s="46">
        <v>12</v>
      </c>
      <c r="BP15" s="46">
        <v>2</v>
      </c>
      <c r="BQ15" s="46">
        <v>1</v>
      </c>
      <c r="BR15" s="46">
        <v>0</v>
      </c>
      <c r="BS15" s="46">
        <v>0</v>
      </c>
      <c r="BT15" s="46">
        <v>1</v>
      </c>
      <c r="BU15" s="46">
        <v>2</v>
      </c>
      <c r="BV15" s="46">
        <v>0</v>
      </c>
      <c r="CN15" s="28"/>
      <c r="CO15" s="28"/>
      <c r="CP15" s="28"/>
      <c r="CQ15" s="28"/>
      <c r="CR15" s="28"/>
      <c r="CS15" s="28"/>
    </row>
    <row r="16" spans="2:97" ht="9" customHeight="1" x14ac:dyDescent="0.15">
      <c r="C16" s="46"/>
      <c r="D16" s="46"/>
      <c r="E16" s="46"/>
      <c r="F16" s="46"/>
      <c r="G16" s="46"/>
      <c r="H16" s="46"/>
      <c r="I16" s="46"/>
      <c r="J16" s="46"/>
      <c r="K16" s="47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CN16" s="28"/>
      <c r="CO16" s="28"/>
      <c r="CP16" s="28"/>
      <c r="CQ16" s="28"/>
      <c r="CR16" s="28"/>
      <c r="CS16" s="28"/>
    </row>
    <row r="17" spans="1:97" ht="9" customHeight="1" x14ac:dyDescent="0.15">
      <c r="B17" s="31">
        <v>27</v>
      </c>
      <c r="C17" s="46">
        <v>247</v>
      </c>
      <c r="D17" s="46">
        <v>225</v>
      </c>
      <c r="E17" s="46">
        <v>243</v>
      </c>
      <c r="F17" s="46">
        <v>502</v>
      </c>
      <c r="G17" s="46">
        <v>933</v>
      </c>
      <c r="H17" s="46">
        <v>284</v>
      </c>
      <c r="I17" s="46">
        <v>121</v>
      </c>
      <c r="J17" s="46">
        <v>97</v>
      </c>
      <c r="K17" s="47">
        <v>144</v>
      </c>
      <c r="L17" s="46">
        <v>387</v>
      </c>
      <c r="M17" s="46">
        <v>517</v>
      </c>
      <c r="N17" s="46">
        <v>232</v>
      </c>
      <c r="O17" s="46">
        <v>95</v>
      </c>
      <c r="P17" s="46">
        <v>42</v>
      </c>
      <c r="Q17" s="46">
        <v>111</v>
      </c>
      <c r="R17" s="46">
        <v>486</v>
      </c>
      <c r="S17" s="46">
        <v>364</v>
      </c>
      <c r="T17" s="46">
        <v>370</v>
      </c>
      <c r="U17" s="46">
        <v>89</v>
      </c>
      <c r="V17" s="46">
        <v>39</v>
      </c>
      <c r="W17" s="46">
        <v>163</v>
      </c>
      <c r="X17" s="46">
        <v>171</v>
      </c>
      <c r="Y17" s="46">
        <v>309</v>
      </c>
      <c r="Z17" s="46">
        <v>153</v>
      </c>
      <c r="AA17" s="46">
        <v>10</v>
      </c>
      <c r="AB17" s="25">
        <v>2</v>
      </c>
      <c r="AC17" s="46">
        <v>20</v>
      </c>
      <c r="AD17" s="46">
        <v>63</v>
      </c>
      <c r="AE17" s="46">
        <v>63</v>
      </c>
      <c r="AF17" s="46">
        <v>32</v>
      </c>
      <c r="AG17" s="46">
        <v>0</v>
      </c>
      <c r="AH17" s="46">
        <v>1</v>
      </c>
      <c r="AI17" s="46">
        <v>7</v>
      </c>
      <c r="AJ17" s="46">
        <v>25</v>
      </c>
      <c r="AK17" s="46">
        <v>15</v>
      </c>
      <c r="AL17" s="46">
        <v>18</v>
      </c>
      <c r="AM17" s="46">
        <v>48</v>
      </c>
      <c r="AN17" s="46">
        <v>44</v>
      </c>
      <c r="AO17" s="46">
        <v>1</v>
      </c>
      <c r="AP17" s="46">
        <v>0</v>
      </c>
      <c r="AQ17" s="46">
        <v>93</v>
      </c>
      <c r="AR17" s="46">
        <v>0</v>
      </c>
      <c r="AS17" s="46">
        <v>7</v>
      </c>
      <c r="AT17" s="46">
        <v>12</v>
      </c>
      <c r="AU17" s="46">
        <v>0</v>
      </c>
      <c r="AV17" s="46">
        <v>0</v>
      </c>
      <c r="AW17" s="46">
        <v>17</v>
      </c>
      <c r="AX17" s="46">
        <v>2</v>
      </c>
      <c r="AY17" s="46">
        <v>16</v>
      </c>
      <c r="AZ17" s="46">
        <v>3</v>
      </c>
      <c r="BA17" s="46">
        <v>0</v>
      </c>
      <c r="BB17" s="46">
        <v>1</v>
      </c>
      <c r="BC17" s="46">
        <v>18</v>
      </c>
      <c r="BD17" s="46">
        <v>2</v>
      </c>
      <c r="BE17" s="46">
        <v>33</v>
      </c>
      <c r="BF17" s="46">
        <v>46</v>
      </c>
      <c r="BG17" s="46">
        <v>1</v>
      </c>
      <c r="BH17" s="46">
        <v>0</v>
      </c>
      <c r="BI17" s="46">
        <v>76</v>
      </c>
      <c r="BJ17" s="46">
        <v>4</v>
      </c>
      <c r="BK17" s="46">
        <v>9</v>
      </c>
      <c r="BL17" s="46">
        <v>6</v>
      </c>
      <c r="BM17" s="46">
        <v>1</v>
      </c>
      <c r="BN17" s="46">
        <v>0</v>
      </c>
      <c r="BO17" s="46">
        <v>15</v>
      </c>
      <c r="BP17" s="46">
        <v>1</v>
      </c>
      <c r="BQ17" s="46">
        <v>3</v>
      </c>
      <c r="BR17" s="46">
        <v>0</v>
      </c>
      <c r="BS17" s="46">
        <v>0</v>
      </c>
      <c r="BT17" s="46">
        <v>0</v>
      </c>
      <c r="BU17" s="46">
        <v>2</v>
      </c>
      <c r="BV17" s="46">
        <v>1</v>
      </c>
      <c r="CN17" s="28"/>
      <c r="CO17" s="28"/>
      <c r="CP17" s="28"/>
      <c r="CQ17" s="28"/>
      <c r="CR17" s="28"/>
      <c r="CS17" s="28"/>
    </row>
    <row r="18" spans="1:97" ht="9" customHeight="1" x14ac:dyDescent="0.15">
      <c r="B18" s="31"/>
      <c r="C18" s="46"/>
      <c r="D18" s="46"/>
      <c r="E18" s="46"/>
      <c r="F18" s="46"/>
      <c r="G18" s="46"/>
      <c r="H18" s="46"/>
      <c r="I18" s="46"/>
      <c r="J18" s="46"/>
      <c r="K18" s="47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CN18" s="28"/>
      <c r="CO18" s="28"/>
      <c r="CP18" s="28"/>
      <c r="CQ18" s="28"/>
      <c r="CR18" s="28"/>
      <c r="CS18" s="28"/>
    </row>
    <row r="19" spans="1:97" ht="9" customHeight="1" x14ac:dyDescent="0.15">
      <c r="B19" s="31">
        <v>28</v>
      </c>
      <c r="C19" s="46">
        <v>319</v>
      </c>
      <c r="D19" s="46">
        <v>201</v>
      </c>
      <c r="E19" s="46">
        <v>174</v>
      </c>
      <c r="F19" s="46">
        <v>510</v>
      </c>
      <c r="G19" s="46">
        <v>1001</v>
      </c>
      <c r="H19" s="46">
        <v>203</v>
      </c>
      <c r="I19" s="46">
        <v>135</v>
      </c>
      <c r="J19" s="46">
        <v>110</v>
      </c>
      <c r="K19" s="47">
        <v>123</v>
      </c>
      <c r="L19" s="46">
        <v>389</v>
      </c>
      <c r="M19" s="46">
        <v>593</v>
      </c>
      <c r="N19" s="46">
        <v>164</v>
      </c>
      <c r="O19" s="46">
        <v>89</v>
      </c>
      <c r="P19" s="46">
        <v>35</v>
      </c>
      <c r="Q19" s="46">
        <v>118</v>
      </c>
      <c r="R19" s="46">
        <v>534</v>
      </c>
      <c r="S19" s="46">
        <v>419</v>
      </c>
      <c r="T19" s="46">
        <v>357</v>
      </c>
      <c r="U19" s="46">
        <v>132</v>
      </c>
      <c r="V19" s="46">
        <v>27</v>
      </c>
      <c r="W19" s="46">
        <v>83</v>
      </c>
      <c r="X19" s="46">
        <v>193</v>
      </c>
      <c r="Y19" s="46">
        <v>345</v>
      </c>
      <c r="Z19" s="46">
        <v>90</v>
      </c>
      <c r="AA19" s="46">
        <v>12</v>
      </c>
      <c r="AB19" s="25">
        <v>1</v>
      </c>
      <c r="AC19" s="46">
        <v>12</v>
      </c>
      <c r="AD19" s="46">
        <v>67</v>
      </c>
      <c r="AE19" s="46">
        <v>74</v>
      </c>
      <c r="AF19" s="46">
        <v>18</v>
      </c>
      <c r="AG19" s="46">
        <v>4</v>
      </c>
      <c r="AH19" s="46">
        <v>4</v>
      </c>
      <c r="AI19" s="46">
        <v>3</v>
      </c>
      <c r="AJ19" s="46">
        <v>31</v>
      </c>
      <c r="AK19" s="46">
        <v>26</v>
      </c>
      <c r="AL19" s="46">
        <v>16</v>
      </c>
      <c r="AM19" s="46">
        <v>50</v>
      </c>
      <c r="AN19" s="46">
        <v>44</v>
      </c>
      <c r="AO19" s="46">
        <v>0</v>
      </c>
      <c r="AP19" s="46">
        <v>0</v>
      </c>
      <c r="AQ19" s="46">
        <v>93</v>
      </c>
      <c r="AR19" s="46">
        <v>1</v>
      </c>
      <c r="AS19" s="46">
        <v>11</v>
      </c>
      <c r="AT19" s="46">
        <v>10</v>
      </c>
      <c r="AU19" s="46">
        <v>0</v>
      </c>
      <c r="AV19" s="46">
        <v>0</v>
      </c>
      <c r="AW19" s="46">
        <v>18</v>
      </c>
      <c r="AX19" s="46">
        <v>3</v>
      </c>
      <c r="AY19" s="46">
        <v>12</v>
      </c>
      <c r="AZ19" s="46">
        <v>3</v>
      </c>
      <c r="BA19" s="46">
        <v>0</v>
      </c>
      <c r="BB19" s="46">
        <v>0</v>
      </c>
      <c r="BC19" s="46">
        <v>13</v>
      </c>
      <c r="BD19" s="46">
        <v>1</v>
      </c>
      <c r="BE19" s="46">
        <v>39</v>
      </c>
      <c r="BF19" s="46">
        <v>40</v>
      </c>
      <c r="BG19" s="46">
        <v>3</v>
      </c>
      <c r="BH19" s="46">
        <v>0</v>
      </c>
      <c r="BI19" s="46">
        <v>70</v>
      </c>
      <c r="BJ19" s="46">
        <v>12</v>
      </c>
      <c r="BK19" s="46">
        <v>10</v>
      </c>
      <c r="BL19" s="46">
        <v>7</v>
      </c>
      <c r="BM19" s="46">
        <v>0</v>
      </c>
      <c r="BN19" s="46">
        <v>0</v>
      </c>
      <c r="BO19" s="46">
        <v>14</v>
      </c>
      <c r="BP19" s="46">
        <v>3</v>
      </c>
      <c r="BQ19" s="46">
        <v>0</v>
      </c>
      <c r="BR19" s="46">
        <v>0</v>
      </c>
      <c r="BS19" s="46">
        <v>0</v>
      </c>
      <c r="BT19" s="46">
        <v>2</v>
      </c>
      <c r="BU19" s="46">
        <v>1</v>
      </c>
      <c r="BV19" s="46">
        <v>1</v>
      </c>
      <c r="CN19" s="28"/>
      <c r="CO19" s="28"/>
      <c r="CP19" s="28"/>
      <c r="CQ19" s="28"/>
      <c r="CR19" s="28"/>
      <c r="CS19" s="28"/>
    </row>
    <row r="20" spans="1:97" ht="9" customHeight="1" x14ac:dyDescent="0.15">
      <c r="B20" s="31"/>
      <c r="C20" s="46"/>
      <c r="D20" s="46"/>
      <c r="E20" s="46"/>
      <c r="F20" s="46"/>
      <c r="G20" s="46"/>
      <c r="H20" s="46"/>
      <c r="I20" s="46"/>
      <c r="J20" s="46"/>
      <c r="K20" s="47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CN20" s="28"/>
      <c r="CO20" s="28"/>
      <c r="CP20" s="28"/>
      <c r="CQ20" s="28"/>
      <c r="CR20" s="28"/>
      <c r="CS20" s="28"/>
    </row>
    <row r="21" spans="1:97" ht="9" customHeight="1" x14ac:dyDescent="0.15">
      <c r="B21" s="31">
        <v>29</v>
      </c>
      <c r="C21" s="46">
        <v>318</v>
      </c>
      <c r="D21" s="46">
        <v>200</v>
      </c>
      <c r="E21" s="46">
        <v>172</v>
      </c>
      <c r="F21" s="46">
        <v>509</v>
      </c>
      <c r="G21" s="46">
        <v>961</v>
      </c>
      <c r="H21" s="46">
        <v>238</v>
      </c>
      <c r="I21" s="46">
        <v>137</v>
      </c>
      <c r="J21" s="46">
        <v>108</v>
      </c>
      <c r="K21" s="47">
        <v>140</v>
      </c>
      <c r="L21" s="46">
        <v>388</v>
      </c>
      <c r="M21" s="46">
        <v>598</v>
      </c>
      <c r="N21" s="46">
        <v>175</v>
      </c>
      <c r="O21" s="46">
        <v>75</v>
      </c>
      <c r="P21" s="46">
        <v>33</v>
      </c>
      <c r="Q21" s="46">
        <v>106</v>
      </c>
      <c r="R21" s="46">
        <v>539</v>
      </c>
      <c r="S21" s="46">
        <v>376</v>
      </c>
      <c r="T21" s="46">
        <v>377</v>
      </c>
      <c r="U21" s="46">
        <v>128</v>
      </c>
      <c r="V21" s="46">
        <v>24</v>
      </c>
      <c r="W21" s="46">
        <v>85</v>
      </c>
      <c r="X21" s="46">
        <v>194</v>
      </c>
      <c r="Y21" s="46">
        <v>331</v>
      </c>
      <c r="Z21" s="46">
        <v>100</v>
      </c>
      <c r="AA21" s="46">
        <v>7</v>
      </c>
      <c r="AB21" s="25">
        <v>0</v>
      </c>
      <c r="AC21" s="46">
        <v>15</v>
      </c>
      <c r="AD21" s="46">
        <v>69</v>
      </c>
      <c r="AE21" s="46">
        <v>67</v>
      </c>
      <c r="AF21" s="46">
        <v>24</v>
      </c>
      <c r="AG21" s="46">
        <v>2</v>
      </c>
      <c r="AH21" s="46">
        <v>0</v>
      </c>
      <c r="AI21" s="46">
        <v>2</v>
      </c>
      <c r="AJ21" s="46">
        <v>26</v>
      </c>
      <c r="AK21" s="46">
        <v>19</v>
      </c>
      <c r="AL21" s="46">
        <v>11</v>
      </c>
      <c r="AM21" s="46">
        <v>49</v>
      </c>
      <c r="AN21" s="46">
        <v>44</v>
      </c>
      <c r="AO21" s="46">
        <v>0</v>
      </c>
      <c r="AP21" s="46">
        <v>0</v>
      </c>
      <c r="AQ21" s="46">
        <v>89</v>
      </c>
      <c r="AR21" s="46">
        <v>4</v>
      </c>
      <c r="AS21" s="46">
        <v>12</v>
      </c>
      <c r="AT21" s="46">
        <v>7</v>
      </c>
      <c r="AU21" s="46">
        <v>0</v>
      </c>
      <c r="AV21" s="46">
        <v>0</v>
      </c>
      <c r="AW21" s="46">
        <v>18</v>
      </c>
      <c r="AX21" s="46">
        <v>1</v>
      </c>
      <c r="AY21" s="46">
        <v>10</v>
      </c>
      <c r="AZ21" s="46">
        <v>5</v>
      </c>
      <c r="BA21" s="46">
        <v>0</v>
      </c>
      <c r="BB21" s="46">
        <v>0</v>
      </c>
      <c r="BC21" s="46">
        <v>15</v>
      </c>
      <c r="BD21" s="46">
        <v>0</v>
      </c>
      <c r="BE21" s="46">
        <v>40</v>
      </c>
      <c r="BF21" s="46">
        <v>42</v>
      </c>
      <c r="BG21" s="46">
        <v>1</v>
      </c>
      <c r="BH21" s="46">
        <v>0</v>
      </c>
      <c r="BI21" s="46">
        <v>76</v>
      </c>
      <c r="BJ21" s="46">
        <v>7</v>
      </c>
      <c r="BK21" s="46">
        <v>10</v>
      </c>
      <c r="BL21" s="46">
        <v>6</v>
      </c>
      <c r="BM21" s="46">
        <v>0</v>
      </c>
      <c r="BN21" s="46">
        <v>1</v>
      </c>
      <c r="BO21" s="46">
        <v>13</v>
      </c>
      <c r="BP21" s="46">
        <v>4</v>
      </c>
      <c r="BQ21" s="46">
        <v>0</v>
      </c>
      <c r="BR21" s="46">
        <v>0</v>
      </c>
      <c r="BS21" s="46">
        <v>0</v>
      </c>
      <c r="BT21" s="46">
        <v>2</v>
      </c>
      <c r="BU21" s="46">
        <v>0</v>
      </c>
      <c r="BV21" s="46">
        <v>2</v>
      </c>
      <c r="CN21" s="28"/>
      <c r="CO21" s="28"/>
      <c r="CP21" s="28"/>
      <c r="CQ21" s="28"/>
      <c r="CR21" s="28"/>
      <c r="CS21" s="28"/>
    </row>
    <row r="22" spans="1:97" ht="9" customHeight="1" x14ac:dyDescent="0.15">
      <c r="B22" s="31"/>
      <c r="C22" s="46"/>
      <c r="D22" s="46"/>
      <c r="E22" s="46"/>
      <c r="F22" s="46"/>
      <c r="G22" s="46"/>
      <c r="H22" s="46"/>
      <c r="I22" s="46"/>
      <c r="J22" s="46"/>
      <c r="K22" s="47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CN22" s="28"/>
      <c r="CO22" s="28"/>
      <c r="CP22" s="28"/>
      <c r="CQ22" s="28"/>
      <c r="CR22" s="28"/>
      <c r="CS22" s="28"/>
    </row>
    <row r="23" spans="1:97" ht="9" customHeight="1" x14ac:dyDescent="0.15">
      <c r="B23" s="31">
        <v>30</v>
      </c>
      <c r="C23" s="46">
        <v>293</v>
      </c>
      <c r="D23" s="46">
        <v>213</v>
      </c>
      <c r="E23" s="46">
        <v>170</v>
      </c>
      <c r="F23" s="46">
        <v>431</v>
      </c>
      <c r="G23" s="46">
        <v>897</v>
      </c>
      <c r="H23" s="46">
        <v>210</v>
      </c>
      <c r="I23" s="46">
        <v>169</v>
      </c>
      <c r="J23" s="46">
        <v>110</v>
      </c>
      <c r="K23" s="47">
        <v>134</v>
      </c>
      <c r="L23" s="46">
        <v>397</v>
      </c>
      <c r="M23" s="46">
        <v>613</v>
      </c>
      <c r="N23" s="46">
        <v>197</v>
      </c>
      <c r="O23" s="46">
        <v>97</v>
      </c>
      <c r="P23" s="46">
        <v>26</v>
      </c>
      <c r="Q23" s="46">
        <v>114</v>
      </c>
      <c r="R23" s="46">
        <v>533</v>
      </c>
      <c r="S23" s="46">
        <v>379</v>
      </c>
      <c r="T23" s="46">
        <v>391</v>
      </c>
      <c r="U23" s="46">
        <v>109</v>
      </c>
      <c r="V23" s="46">
        <v>45</v>
      </c>
      <c r="W23" s="46">
        <v>84</v>
      </c>
      <c r="X23" s="46">
        <v>159</v>
      </c>
      <c r="Y23" s="46">
        <v>306</v>
      </c>
      <c r="Z23" s="46">
        <v>91</v>
      </c>
      <c r="AA23" s="46">
        <v>12</v>
      </c>
      <c r="AB23" s="25">
        <v>0</v>
      </c>
      <c r="AC23" s="46">
        <v>11</v>
      </c>
      <c r="AD23" s="46">
        <v>70</v>
      </c>
      <c r="AE23" s="46">
        <v>64</v>
      </c>
      <c r="AF23" s="46">
        <v>29</v>
      </c>
      <c r="AG23" s="46">
        <v>1</v>
      </c>
      <c r="AH23" s="46">
        <v>0</v>
      </c>
      <c r="AI23" s="46">
        <v>3</v>
      </c>
      <c r="AJ23" s="46">
        <v>30</v>
      </c>
      <c r="AK23" s="46">
        <v>19</v>
      </c>
      <c r="AL23" s="46">
        <v>15</v>
      </c>
      <c r="AM23" s="46">
        <v>53</v>
      </c>
      <c r="AN23" s="46">
        <v>40</v>
      </c>
      <c r="AO23" s="46">
        <v>0</v>
      </c>
      <c r="AP23" s="46">
        <v>0</v>
      </c>
      <c r="AQ23" s="46">
        <v>91</v>
      </c>
      <c r="AR23" s="46">
        <v>2</v>
      </c>
      <c r="AS23" s="46">
        <v>12</v>
      </c>
      <c r="AT23" s="46">
        <v>9</v>
      </c>
      <c r="AU23" s="46">
        <v>0</v>
      </c>
      <c r="AV23" s="46">
        <v>0</v>
      </c>
      <c r="AW23" s="46">
        <v>18</v>
      </c>
      <c r="AX23" s="46">
        <v>3</v>
      </c>
      <c r="AY23" s="46">
        <v>7</v>
      </c>
      <c r="AZ23" s="46">
        <v>5</v>
      </c>
      <c r="BA23" s="46">
        <v>0</v>
      </c>
      <c r="BB23" s="46">
        <v>0</v>
      </c>
      <c r="BC23" s="46">
        <v>11</v>
      </c>
      <c r="BD23" s="46">
        <v>1</v>
      </c>
      <c r="BE23" s="46">
        <v>39</v>
      </c>
      <c r="BF23" s="46">
        <v>39</v>
      </c>
      <c r="BG23" s="46">
        <v>1</v>
      </c>
      <c r="BH23" s="46">
        <v>0</v>
      </c>
      <c r="BI23" s="46">
        <v>68</v>
      </c>
      <c r="BJ23" s="46">
        <v>11</v>
      </c>
      <c r="BK23" s="46">
        <v>8</v>
      </c>
      <c r="BL23" s="46">
        <v>9</v>
      </c>
      <c r="BM23" s="46">
        <v>0</v>
      </c>
      <c r="BN23" s="46">
        <v>0</v>
      </c>
      <c r="BO23" s="46">
        <v>13</v>
      </c>
      <c r="BP23" s="46">
        <v>4</v>
      </c>
      <c r="BQ23" s="46">
        <v>3</v>
      </c>
      <c r="BR23" s="46">
        <v>0</v>
      </c>
      <c r="BS23" s="46">
        <v>0</v>
      </c>
      <c r="BT23" s="46">
        <v>4</v>
      </c>
      <c r="BU23" s="46">
        <v>1</v>
      </c>
      <c r="BV23" s="46">
        <v>6</v>
      </c>
      <c r="CN23" s="28"/>
      <c r="CO23" s="28"/>
      <c r="CP23" s="28"/>
      <c r="CQ23" s="28"/>
      <c r="CR23" s="28"/>
      <c r="CS23" s="28"/>
    </row>
    <row r="24" spans="1:97" ht="9" customHeight="1" x14ac:dyDescent="0.15">
      <c r="B24" s="31"/>
      <c r="C24" s="46"/>
      <c r="D24" s="46"/>
      <c r="E24" s="46"/>
      <c r="F24" s="46"/>
      <c r="G24" s="46"/>
      <c r="H24" s="46"/>
      <c r="I24" s="46"/>
      <c r="J24" s="46"/>
      <c r="K24" s="47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CN24" s="28"/>
      <c r="CO24" s="28"/>
      <c r="CP24" s="28"/>
      <c r="CQ24" s="28"/>
      <c r="CR24" s="28"/>
      <c r="CS24" s="28"/>
    </row>
    <row r="25" spans="1:97" ht="9" customHeight="1" x14ac:dyDescent="0.15">
      <c r="B25" s="31" t="s">
        <v>270</v>
      </c>
      <c r="C25" s="46">
        <v>293</v>
      </c>
      <c r="D25" s="46">
        <v>207</v>
      </c>
      <c r="E25" s="46">
        <v>199</v>
      </c>
      <c r="F25" s="46">
        <v>426</v>
      </c>
      <c r="G25" s="46">
        <v>904</v>
      </c>
      <c r="H25" s="46">
        <v>221</v>
      </c>
      <c r="I25" s="46">
        <v>147</v>
      </c>
      <c r="J25" s="46">
        <v>113</v>
      </c>
      <c r="K25" s="47">
        <v>124</v>
      </c>
      <c r="L25" s="46">
        <v>407</v>
      </c>
      <c r="M25" s="46">
        <v>591</v>
      </c>
      <c r="N25" s="46">
        <v>200</v>
      </c>
      <c r="O25" s="46">
        <v>97</v>
      </c>
      <c r="P25" s="46">
        <v>18</v>
      </c>
      <c r="Q25" s="46">
        <v>111</v>
      </c>
      <c r="R25" s="46">
        <v>534</v>
      </c>
      <c r="S25" s="46">
        <v>376</v>
      </c>
      <c r="T25" s="46">
        <v>384</v>
      </c>
      <c r="U25" s="46">
        <v>107</v>
      </c>
      <c r="V25" s="46">
        <v>34</v>
      </c>
      <c r="W25" s="46">
        <v>105</v>
      </c>
      <c r="X25" s="46">
        <v>146</v>
      </c>
      <c r="Y25" s="46">
        <v>302</v>
      </c>
      <c r="Z25" s="46">
        <v>90</v>
      </c>
      <c r="AA25" s="46">
        <v>5</v>
      </c>
      <c r="AB25" s="25">
        <v>1</v>
      </c>
      <c r="AC25" s="46">
        <v>13</v>
      </c>
      <c r="AD25" s="46">
        <v>72</v>
      </c>
      <c r="AE25" s="46">
        <v>59</v>
      </c>
      <c r="AF25" s="46">
        <v>32</v>
      </c>
      <c r="AG25" s="46">
        <v>2</v>
      </c>
      <c r="AH25" s="46">
        <v>0</v>
      </c>
      <c r="AI25" s="46">
        <v>1</v>
      </c>
      <c r="AJ25" s="46">
        <v>33</v>
      </c>
      <c r="AK25" s="46">
        <v>25</v>
      </c>
      <c r="AL25" s="46">
        <v>11</v>
      </c>
      <c r="AM25" s="46">
        <v>53</v>
      </c>
      <c r="AN25" s="46">
        <v>38</v>
      </c>
      <c r="AO25" s="46">
        <v>0</v>
      </c>
      <c r="AP25" s="46">
        <v>0</v>
      </c>
      <c r="AQ25" s="46">
        <v>89</v>
      </c>
      <c r="AR25" s="46">
        <v>2</v>
      </c>
      <c r="AS25" s="46">
        <v>8</v>
      </c>
      <c r="AT25" s="46">
        <v>11</v>
      </c>
      <c r="AU25" s="46">
        <v>0</v>
      </c>
      <c r="AV25" s="46">
        <v>0</v>
      </c>
      <c r="AW25" s="46">
        <v>18</v>
      </c>
      <c r="AX25" s="46">
        <v>1</v>
      </c>
      <c r="AY25" s="46">
        <v>10</v>
      </c>
      <c r="AZ25" s="46">
        <v>5</v>
      </c>
      <c r="BA25" s="46">
        <v>0</v>
      </c>
      <c r="BB25" s="46">
        <v>0</v>
      </c>
      <c r="BC25" s="46">
        <v>13</v>
      </c>
      <c r="BD25" s="46">
        <v>2</v>
      </c>
      <c r="BE25" s="46">
        <v>37</v>
      </c>
      <c r="BF25" s="46">
        <v>40</v>
      </c>
      <c r="BG25" s="46">
        <v>0</v>
      </c>
      <c r="BH25" s="46">
        <v>0</v>
      </c>
      <c r="BI25" s="46">
        <v>65</v>
      </c>
      <c r="BJ25" s="46">
        <v>12</v>
      </c>
      <c r="BK25" s="46">
        <v>11</v>
      </c>
      <c r="BL25" s="46">
        <v>7</v>
      </c>
      <c r="BM25" s="46">
        <v>1</v>
      </c>
      <c r="BN25" s="46">
        <v>0</v>
      </c>
      <c r="BO25" s="46">
        <v>15</v>
      </c>
      <c r="BP25" s="46">
        <v>4</v>
      </c>
      <c r="BQ25" s="46">
        <v>2</v>
      </c>
      <c r="BR25" s="46">
        <v>0</v>
      </c>
      <c r="BS25" s="46">
        <v>0</v>
      </c>
      <c r="BT25" s="46">
        <v>5</v>
      </c>
      <c r="BU25" s="46">
        <v>2</v>
      </c>
      <c r="BV25" s="46">
        <v>5</v>
      </c>
      <c r="CN25" s="28"/>
      <c r="CO25" s="28"/>
      <c r="CP25" s="28"/>
      <c r="CQ25" s="28"/>
      <c r="CR25" s="28"/>
      <c r="CS25" s="28"/>
    </row>
    <row r="26" spans="1:97" ht="9.75" customHeight="1" x14ac:dyDescent="0.15">
      <c r="B26" s="31"/>
      <c r="C26" s="46"/>
      <c r="D26" s="46"/>
      <c r="E26" s="46"/>
      <c r="F26" s="46"/>
      <c r="G26" s="46"/>
      <c r="H26" s="46"/>
      <c r="I26" s="46"/>
      <c r="J26" s="46"/>
      <c r="K26" s="47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CN26" s="28"/>
      <c r="CO26" s="28"/>
      <c r="CP26" s="28"/>
      <c r="CQ26" s="28"/>
      <c r="CR26" s="28"/>
      <c r="CS26" s="28"/>
    </row>
    <row r="27" spans="1:97" ht="9" customHeight="1" x14ac:dyDescent="0.15">
      <c r="A27" s="33"/>
      <c r="B27" s="54" t="s">
        <v>308</v>
      </c>
      <c r="C27" s="46">
        <v>293</v>
      </c>
      <c r="D27" s="46">
        <v>207</v>
      </c>
      <c r="E27" s="46">
        <v>196</v>
      </c>
      <c r="F27" s="46">
        <v>451</v>
      </c>
      <c r="G27" s="46">
        <v>937</v>
      </c>
      <c r="H27" s="46">
        <v>210</v>
      </c>
      <c r="I27" s="46">
        <v>154</v>
      </c>
      <c r="J27" s="46">
        <v>108</v>
      </c>
      <c r="K27" s="47">
        <v>118</v>
      </c>
      <c r="L27" s="46">
        <v>386</v>
      </c>
      <c r="M27" s="46">
        <v>584</v>
      </c>
      <c r="N27" s="46">
        <v>182</v>
      </c>
      <c r="O27" s="46">
        <v>96</v>
      </c>
      <c r="P27" s="46">
        <v>19</v>
      </c>
      <c r="Q27" s="46">
        <v>105</v>
      </c>
      <c r="R27" s="46">
        <v>522</v>
      </c>
      <c r="S27" s="46">
        <v>371</v>
      </c>
      <c r="T27" s="46">
        <v>371</v>
      </c>
      <c r="U27" s="46">
        <v>109</v>
      </c>
      <c r="V27" s="46">
        <v>27</v>
      </c>
      <c r="W27" s="46">
        <v>93</v>
      </c>
      <c r="X27" s="46">
        <v>148</v>
      </c>
      <c r="Y27" s="46">
        <v>286</v>
      </c>
      <c r="Z27" s="46">
        <v>91</v>
      </c>
      <c r="AA27" s="46">
        <v>8</v>
      </c>
      <c r="AB27" s="46">
        <v>2</v>
      </c>
      <c r="AC27" s="46">
        <v>15</v>
      </c>
      <c r="AD27" s="46">
        <v>67</v>
      </c>
      <c r="AE27" s="46">
        <v>63</v>
      </c>
      <c r="AF27" s="46">
        <v>29</v>
      </c>
      <c r="AG27" s="46">
        <v>3</v>
      </c>
      <c r="AH27" s="46">
        <v>1</v>
      </c>
      <c r="AI27" s="46">
        <v>4</v>
      </c>
      <c r="AJ27" s="46">
        <v>28</v>
      </c>
      <c r="AK27" s="46">
        <v>26</v>
      </c>
      <c r="AL27" s="46">
        <v>10</v>
      </c>
      <c r="AM27" s="46">
        <v>52</v>
      </c>
      <c r="AN27" s="46">
        <v>39</v>
      </c>
      <c r="AO27" s="46" t="s">
        <v>209</v>
      </c>
      <c r="AP27" s="46" t="s">
        <v>209</v>
      </c>
      <c r="AQ27" s="46">
        <v>90</v>
      </c>
      <c r="AR27" s="46">
        <v>1</v>
      </c>
      <c r="AS27" s="46">
        <v>9</v>
      </c>
      <c r="AT27" s="46">
        <v>11</v>
      </c>
      <c r="AU27" s="46" t="s">
        <v>209</v>
      </c>
      <c r="AV27" s="46" t="s">
        <v>209</v>
      </c>
      <c r="AW27" s="46">
        <v>18</v>
      </c>
      <c r="AX27" s="46">
        <v>2</v>
      </c>
      <c r="AY27" s="46">
        <v>10</v>
      </c>
      <c r="AZ27" s="46">
        <v>4</v>
      </c>
      <c r="BA27" s="46" t="s">
        <v>209</v>
      </c>
      <c r="BB27" s="46" t="s">
        <v>209</v>
      </c>
      <c r="BC27" s="46">
        <v>13</v>
      </c>
      <c r="BD27" s="46">
        <v>1</v>
      </c>
      <c r="BE27" s="46">
        <v>29</v>
      </c>
      <c r="BF27" s="46">
        <v>49</v>
      </c>
      <c r="BG27" s="46" t="s">
        <v>209</v>
      </c>
      <c r="BH27" s="46">
        <v>1</v>
      </c>
      <c r="BI27" s="46">
        <v>70</v>
      </c>
      <c r="BJ27" s="46">
        <v>9</v>
      </c>
      <c r="BK27" s="46">
        <v>11</v>
      </c>
      <c r="BL27" s="46">
        <v>5</v>
      </c>
      <c r="BM27" s="46" t="s">
        <v>209</v>
      </c>
      <c r="BN27" s="46" t="s">
        <v>209</v>
      </c>
      <c r="BO27" s="46">
        <v>12</v>
      </c>
      <c r="BP27" s="46">
        <v>4</v>
      </c>
      <c r="BQ27" s="46">
        <v>1</v>
      </c>
      <c r="BR27" s="46">
        <v>1</v>
      </c>
      <c r="BS27" s="46" t="s">
        <v>209</v>
      </c>
      <c r="BT27" s="46">
        <v>5</v>
      </c>
      <c r="BU27" s="46">
        <v>3</v>
      </c>
      <c r="BV27" s="46">
        <v>4</v>
      </c>
      <c r="CN27" s="28"/>
      <c r="CO27" s="28"/>
      <c r="CP27" s="28"/>
      <c r="CQ27" s="28"/>
      <c r="CR27" s="28"/>
      <c r="CS27" s="28"/>
    </row>
    <row r="28" spans="1:97" ht="9" customHeight="1" x14ac:dyDescent="0.15">
      <c r="A28" s="33"/>
      <c r="B28" s="54"/>
      <c r="C28" s="46"/>
      <c r="D28" s="46"/>
      <c r="E28" s="46"/>
      <c r="F28" s="46"/>
      <c r="G28" s="46"/>
      <c r="H28" s="46"/>
      <c r="I28" s="46"/>
      <c r="J28" s="46"/>
      <c r="K28" s="47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29"/>
      <c r="W28" s="46"/>
      <c r="X28" s="46"/>
      <c r="Y28" s="46"/>
      <c r="Z28" s="46"/>
      <c r="AA28" s="46"/>
      <c r="AB28" s="29"/>
      <c r="AC28" s="46"/>
      <c r="AD28" s="46"/>
      <c r="AE28" s="29"/>
      <c r="AF28" s="46"/>
      <c r="AG28" s="46"/>
      <c r="AH28" s="46"/>
      <c r="AI28" s="46"/>
      <c r="AJ28" s="46"/>
      <c r="AK28" s="29"/>
      <c r="AL28" s="46"/>
      <c r="AM28" s="46"/>
      <c r="AN28" s="46"/>
      <c r="AO28" s="46"/>
      <c r="AP28" s="46"/>
      <c r="AQ28" s="29"/>
      <c r="AR28" s="46"/>
      <c r="AS28" s="46"/>
      <c r="AT28" s="29"/>
      <c r="AU28" s="46"/>
      <c r="AV28" s="46"/>
      <c r="AW28" s="29"/>
      <c r="AX28" s="46"/>
      <c r="AY28" s="46"/>
      <c r="AZ28" s="29"/>
      <c r="BA28" s="46"/>
      <c r="BB28" s="46"/>
      <c r="BC28" s="29"/>
      <c r="BD28" s="46"/>
      <c r="BE28" s="46"/>
      <c r="BF28" s="29"/>
      <c r="BG28" s="46"/>
      <c r="BH28" s="46"/>
      <c r="BI28" s="29"/>
      <c r="BJ28" s="46"/>
      <c r="BK28" s="46"/>
      <c r="BL28" s="29"/>
      <c r="BM28" s="46"/>
      <c r="BN28" s="46"/>
      <c r="BO28" s="29"/>
      <c r="BP28" s="46"/>
      <c r="BQ28" s="46"/>
      <c r="BR28" s="29"/>
      <c r="BS28" s="47"/>
      <c r="BT28" s="46"/>
      <c r="BU28" s="29"/>
      <c r="BV28" s="46"/>
      <c r="CN28" s="28"/>
      <c r="CO28" s="28"/>
      <c r="CP28" s="28"/>
      <c r="CQ28" s="28"/>
      <c r="CR28" s="28"/>
      <c r="CS28" s="28"/>
    </row>
    <row r="29" spans="1:97" ht="9" customHeight="1" x14ac:dyDescent="0.15">
      <c r="A29" s="33"/>
      <c r="B29" s="54" t="s">
        <v>309</v>
      </c>
      <c r="C29" s="46">
        <v>285</v>
      </c>
      <c r="D29" s="46">
        <v>205</v>
      </c>
      <c r="E29" s="46">
        <v>201</v>
      </c>
      <c r="F29" s="46">
        <v>436</v>
      </c>
      <c r="G29" s="46">
        <v>904</v>
      </c>
      <c r="H29" s="46">
        <v>223</v>
      </c>
      <c r="I29" s="46">
        <v>166</v>
      </c>
      <c r="J29" s="46">
        <v>106</v>
      </c>
      <c r="K29" s="47">
        <v>116</v>
      </c>
      <c r="L29" s="46">
        <v>380</v>
      </c>
      <c r="M29" s="46">
        <v>574</v>
      </c>
      <c r="N29" s="46">
        <v>194</v>
      </c>
      <c r="O29" s="46">
        <v>98</v>
      </c>
      <c r="P29" s="46">
        <v>26</v>
      </c>
      <c r="Q29" s="46">
        <v>99</v>
      </c>
      <c r="R29" s="46">
        <v>523</v>
      </c>
      <c r="S29" s="46">
        <v>370</v>
      </c>
      <c r="T29" s="46">
        <v>376</v>
      </c>
      <c r="U29" s="46">
        <v>97</v>
      </c>
      <c r="V29" s="29">
        <v>29</v>
      </c>
      <c r="W29" s="46">
        <v>102</v>
      </c>
      <c r="X29" s="46">
        <v>144</v>
      </c>
      <c r="Y29" s="46">
        <v>276</v>
      </c>
      <c r="Z29" s="46">
        <v>96</v>
      </c>
      <c r="AA29" s="46">
        <v>11</v>
      </c>
      <c r="AB29" s="29">
        <v>0</v>
      </c>
      <c r="AC29" s="46">
        <v>14</v>
      </c>
      <c r="AD29" s="46">
        <v>58</v>
      </c>
      <c r="AE29" s="29">
        <v>55</v>
      </c>
      <c r="AF29" s="46">
        <v>28</v>
      </c>
      <c r="AG29" s="46">
        <v>3</v>
      </c>
      <c r="AH29" s="46">
        <v>0</v>
      </c>
      <c r="AI29" s="46">
        <v>2</v>
      </c>
      <c r="AJ29" s="46">
        <v>29</v>
      </c>
      <c r="AK29" s="29">
        <v>22</v>
      </c>
      <c r="AL29" s="46">
        <v>12</v>
      </c>
      <c r="AM29" s="46">
        <v>47</v>
      </c>
      <c r="AN29" s="46">
        <v>40</v>
      </c>
      <c r="AO29" s="46">
        <v>0</v>
      </c>
      <c r="AP29" s="46">
        <v>0</v>
      </c>
      <c r="AQ29" s="29">
        <v>85</v>
      </c>
      <c r="AR29" s="46">
        <v>2</v>
      </c>
      <c r="AS29" s="46">
        <v>11</v>
      </c>
      <c r="AT29" s="29">
        <v>11</v>
      </c>
      <c r="AU29" s="46">
        <v>0</v>
      </c>
      <c r="AV29" s="46">
        <v>0</v>
      </c>
      <c r="AW29" s="29">
        <v>18</v>
      </c>
      <c r="AX29" s="46">
        <v>4</v>
      </c>
      <c r="AY29" s="46">
        <v>9</v>
      </c>
      <c r="AZ29" s="29">
        <v>3</v>
      </c>
      <c r="BA29" s="46">
        <v>0</v>
      </c>
      <c r="BB29" s="46">
        <v>0</v>
      </c>
      <c r="BC29" s="29">
        <v>11</v>
      </c>
      <c r="BD29" s="46">
        <v>1</v>
      </c>
      <c r="BE29" s="46">
        <v>6</v>
      </c>
      <c r="BF29" s="29">
        <v>2</v>
      </c>
      <c r="BG29" s="46">
        <v>0</v>
      </c>
      <c r="BH29" s="46">
        <v>1</v>
      </c>
      <c r="BI29" s="29">
        <v>6</v>
      </c>
      <c r="BJ29" s="46">
        <v>3</v>
      </c>
      <c r="BK29" s="46">
        <v>3</v>
      </c>
      <c r="BL29" s="29">
        <v>2</v>
      </c>
      <c r="BM29" s="46">
        <v>0</v>
      </c>
      <c r="BN29" s="46">
        <v>2</v>
      </c>
      <c r="BO29" s="29">
        <v>4</v>
      </c>
      <c r="BP29" s="46">
        <v>3</v>
      </c>
      <c r="BQ29" s="46">
        <v>1</v>
      </c>
      <c r="BR29" s="29">
        <v>0</v>
      </c>
      <c r="BS29" s="47">
        <v>0</v>
      </c>
      <c r="BT29" s="46">
        <v>0</v>
      </c>
      <c r="BU29" s="29">
        <v>1</v>
      </c>
      <c r="BV29" s="46">
        <v>0</v>
      </c>
      <c r="CN29" s="28"/>
      <c r="CO29" s="28"/>
      <c r="CP29" s="28"/>
      <c r="CQ29" s="28"/>
      <c r="CR29" s="28"/>
      <c r="CS29" s="28"/>
    </row>
    <row r="30" spans="1:97" ht="9" customHeight="1" x14ac:dyDescent="0.15">
      <c r="A30" s="33"/>
      <c r="B30" s="54"/>
      <c r="C30" s="46"/>
      <c r="D30" s="46"/>
      <c r="E30" s="46"/>
      <c r="F30" s="46"/>
      <c r="G30" s="46"/>
      <c r="H30" s="46"/>
      <c r="I30" s="46"/>
      <c r="J30" s="46"/>
      <c r="K30" s="47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29"/>
      <c r="W30" s="46"/>
      <c r="X30" s="46"/>
      <c r="Y30" s="46"/>
      <c r="Z30" s="46"/>
      <c r="AA30" s="46"/>
      <c r="AB30" s="29"/>
      <c r="AC30" s="46"/>
      <c r="AD30" s="46"/>
      <c r="AE30" s="29"/>
      <c r="AF30" s="46"/>
      <c r="AG30" s="46"/>
      <c r="AH30" s="46"/>
      <c r="AI30" s="46"/>
      <c r="AJ30" s="46"/>
      <c r="AK30" s="29"/>
      <c r="AL30" s="46"/>
      <c r="AM30" s="46"/>
      <c r="AN30" s="46"/>
      <c r="AO30" s="46"/>
      <c r="AP30" s="46"/>
      <c r="AQ30" s="29"/>
      <c r="AR30" s="46"/>
      <c r="AS30" s="46"/>
      <c r="AT30" s="29"/>
      <c r="AU30" s="46"/>
      <c r="AV30" s="46"/>
      <c r="AW30" s="29"/>
      <c r="AX30" s="46"/>
      <c r="AY30" s="46"/>
      <c r="AZ30" s="29"/>
      <c r="BA30" s="46"/>
      <c r="BB30" s="46"/>
      <c r="BC30" s="29"/>
      <c r="BD30" s="46"/>
      <c r="BE30" s="46"/>
      <c r="BF30" s="29"/>
      <c r="BG30" s="46"/>
      <c r="BH30" s="46"/>
      <c r="BI30" s="29"/>
      <c r="BJ30" s="46"/>
      <c r="BK30" s="46"/>
      <c r="BL30" s="29"/>
      <c r="BM30" s="46"/>
      <c r="BN30" s="46"/>
      <c r="BO30" s="29"/>
      <c r="BP30" s="46"/>
      <c r="BQ30" s="46"/>
      <c r="BR30" s="29"/>
      <c r="BS30" s="47"/>
      <c r="BT30" s="46"/>
      <c r="BU30" s="29"/>
      <c r="BV30" s="46"/>
      <c r="CN30" s="28"/>
      <c r="CO30" s="28"/>
      <c r="CP30" s="28"/>
      <c r="CQ30" s="28"/>
      <c r="CR30" s="28"/>
      <c r="CS30" s="28"/>
    </row>
    <row r="31" spans="1:97" ht="9" customHeight="1" x14ac:dyDescent="0.15">
      <c r="A31" s="33"/>
      <c r="B31" s="54" t="s">
        <v>316</v>
      </c>
      <c r="C31" s="46">
        <v>297</v>
      </c>
      <c r="D31" s="46">
        <v>205</v>
      </c>
      <c r="E31" s="46">
        <v>194</v>
      </c>
      <c r="F31" s="46">
        <v>416</v>
      </c>
      <c r="G31" s="46">
        <v>910</v>
      </c>
      <c r="H31" s="46">
        <v>202</v>
      </c>
      <c r="I31" s="46">
        <v>179</v>
      </c>
      <c r="J31" s="46">
        <v>105</v>
      </c>
      <c r="K31" s="47">
        <v>116</v>
      </c>
      <c r="L31" s="46">
        <v>371</v>
      </c>
      <c r="M31" s="46">
        <v>581</v>
      </c>
      <c r="N31" s="46">
        <v>190</v>
      </c>
      <c r="O31" s="46">
        <v>105</v>
      </c>
      <c r="P31" s="46">
        <v>26</v>
      </c>
      <c r="Q31" s="46">
        <v>104</v>
      </c>
      <c r="R31" s="46">
        <v>529</v>
      </c>
      <c r="S31" s="46">
        <v>394</v>
      </c>
      <c r="T31" s="46">
        <v>370</v>
      </c>
      <c r="U31" s="46">
        <v>108</v>
      </c>
      <c r="V31" s="29">
        <v>26</v>
      </c>
      <c r="W31" s="46">
        <v>98</v>
      </c>
      <c r="X31" s="46">
        <v>136</v>
      </c>
      <c r="Y31" s="46">
        <v>275</v>
      </c>
      <c r="Z31" s="46">
        <v>93</v>
      </c>
      <c r="AA31" s="46">
        <v>13</v>
      </c>
      <c r="AB31" s="29">
        <v>0</v>
      </c>
      <c r="AC31" s="46">
        <v>11</v>
      </c>
      <c r="AD31" s="46">
        <v>54</v>
      </c>
      <c r="AE31" s="29">
        <v>52</v>
      </c>
      <c r="AF31" s="46">
        <v>26</v>
      </c>
      <c r="AG31" s="46">
        <v>4</v>
      </c>
      <c r="AH31" s="46">
        <v>0</v>
      </c>
      <c r="AI31" s="46">
        <v>8</v>
      </c>
      <c r="AJ31" s="46">
        <v>26</v>
      </c>
      <c r="AK31" s="29">
        <v>29</v>
      </c>
      <c r="AL31" s="46">
        <v>9</v>
      </c>
      <c r="AM31" s="46">
        <v>41</v>
      </c>
      <c r="AN31" s="46">
        <v>44</v>
      </c>
      <c r="AO31" s="46">
        <v>0</v>
      </c>
      <c r="AP31" s="46">
        <v>0</v>
      </c>
      <c r="AQ31" s="29">
        <v>83</v>
      </c>
      <c r="AR31" s="46">
        <v>2</v>
      </c>
      <c r="AS31" s="46">
        <v>13</v>
      </c>
      <c r="AT31" s="29">
        <v>10</v>
      </c>
      <c r="AU31" s="46">
        <v>0</v>
      </c>
      <c r="AV31" s="46">
        <v>0</v>
      </c>
      <c r="AW31" s="29">
        <v>22</v>
      </c>
      <c r="AX31" s="46">
        <v>1</v>
      </c>
      <c r="AY31" s="46">
        <v>8</v>
      </c>
      <c r="AZ31" s="29">
        <v>3</v>
      </c>
      <c r="BA31" s="46">
        <v>0</v>
      </c>
      <c r="BB31" s="46">
        <v>0</v>
      </c>
      <c r="BC31" s="29">
        <v>10</v>
      </c>
      <c r="BD31" s="46">
        <v>1</v>
      </c>
      <c r="BE31" s="46">
        <v>35</v>
      </c>
      <c r="BF31" s="29">
        <v>41</v>
      </c>
      <c r="BG31" s="46">
        <v>0</v>
      </c>
      <c r="BH31" s="46">
        <v>0</v>
      </c>
      <c r="BI31" s="29">
        <v>69</v>
      </c>
      <c r="BJ31" s="46">
        <v>7</v>
      </c>
      <c r="BK31" s="46">
        <v>14</v>
      </c>
      <c r="BL31" s="29">
        <v>3</v>
      </c>
      <c r="BM31" s="46">
        <v>0</v>
      </c>
      <c r="BN31" s="46">
        <v>0</v>
      </c>
      <c r="BO31" s="29">
        <v>13</v>
      </c>
      <c r="BP31" s="46">
        <v>4</v>
      </c>
      <c r="BQ31" s="46">
        <v>2</v>
      </c>
      <c r="BR31" s="29">
        <v>1</v>
      </c>
      <c r="BS31" s="47">
        <v>0</v>
      </c>
      <c r="BT31" s="46">
        <v>4</v>
      </c>
      <c r="BU31" s="29">
        <v>4</v>
      </c>
      <c r="BV31" s="46">
        <v>3</v>
      </c>
      <c r="CN31" s="28"/>
      <c r="CO31" s="28"/>
      <c r="CP31" s="28"/>
      <c r="CQ31" s="28"/>
      <c r="CR31" s="28"/>
      <c r="CS31" s="28"/>
    </row>
    <row r="32" spans="1:97" ht="9" customHeight="1" x14ac:dyDescent="0.15">
      <c r="A32" s="33"/>
      <c r="B32" s="54"/>
      <c r="C32" s="46"/>
      <c r="D32" s="46"/>
      <c r="E32" s="46"/>
      <c r="F32" s="46"/>
      <c r="G32" s="46"/>
      <c r="H32" s="46"/>
      <c r="I32" s="46"/>
      <c r="J32" s="46"/>
      <c r="K32" s="47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29"/>
      <c r="W32" s="46"/>
      <c r="X32" s="46"/>
      <c r="Y32" s="46"/>
      <c r="Z32" s="46"/>
      <c r="AA32" s="46"/>
      <c r="AB32" s="29"/>
      <c r="AC32" s="46"/>
      <c r="AD32" s="46"/>
      <c r="AE32" s="29"/>
      <c r="AF32" s="46"/>
      <c r="AG32" s="46"/>
      <c r="AH32" s="46"/>
      <c r="AI32" s="46"/>
      <c r="AJ32" s="46"/>
      <c r="AK32" s="29"/>
      <c r="AL32" s="46"/>
      <c r="AM32" s="46"/>
      <c r="AN32" s="46"/>
      <c r="AO32" s="46"/>
      <c r="AP32" s="46"/>
      <c r="AQ32" s="29"/>
      <c r="AR32" s="46"/>
      <c r="AS32" s="46"/>
      <c r="AT32" s="29"/>
      <c r="AU32" s="46"/>
      <c r="AV32" s="46"/>
      <c r="AW32" s="29"/>
      <c r="AX32" s="46"/>
      <c r="AY32" s="46"/>
      <c r="AZ32" s="29"/>
      <c r="BA32" s="46"/>
      <c r="BB32" s="46"/>
      <c r="BC32" s="29"/>
      <c r="BD32" s="46"/>
      <c r="BE32" s="46"/>
      <c r="BF32" s="29"/>
      <c r="BG32" s="46"/>
      <c r="BH32" s="46"/>
      <c r="BI32" s="29"/>
      <c r="BJ32" s="46"/>
      <c r="BK32" s="46"/>
      <c r="BL32" s="29"/>
      <c r="BM32" s="46"/>
      <c r="BN32" s="46"/>
      <c r="BO32" s="29"/>
      <c r="BP32" s="46"/>
      <c r="BQ32" s="46"/>
      <c r="BR32" s="29"/>
      <c r="BS32" s="47"/>
      <c r="BT32" s="46"/>
      <c r="BU32" s="29"/>
      <c r="BV32" s="46"/>
      <c r="CN32" s="28"/>
      <c r="CO32" s="28"/>
      <c r="CP32" s="28"/>
      <c r="CQ32" s="28"/>
      <c r="CR32" s="28"/>
      <c r="CS32" s="28"/>
    </row>
    <row r="33" spans="1:143" ht="9" customHeight="1" x14ac:dyDescent="0.15">
      <c r="A33" s="33"/>
      <c r="B33" s="54" t="s">
        <v>358</v>
      </c>
      <c r="C33" s="46">
        <v>291</v>
      </c>
      <c r="D33" s="46">
        <v>203</v>
      </c>
      <c r="E33" s="46">
        <v>193</v>
      </c>
      <c r="F33" s="46">
        <v>398</v>
      </c>
      <c r="G33" s="46">
        <v>863</v>
      </c>
      <c r="H33" s="46">
        <v>222</v>
      </c>
      <c r="I33" s="46">
        <v>169</v>
      </c>
      <c r="J33" s="46">
        <v>106</v>
      </c>
      <c r="K33" s="46">
        <v>124</v>
      </c>
      <c r="L33" s="46">
        <v>374</v>
      </c>
      <c r="M33" s="46">
        <v>580</v>
      </c>
      <c r="N33" s="46">
        <v>193</v>
      </c>
      <c r="O33" s="46">
        <v>99</v>
      </c>
      <c r="P33" s="46">
        <v>24</v>
      </c>
      <c r="Q33" s="46">
        <v>110</v>
      </c>
      <c r="R33" s="46">
        <v>531</v>
      </c>
      <c r="S33" s="46">
        <v>367</v>
      </c>
      <c r="T33" s="46">
        <v>397</v>
      </c>
      <c r="U33" s="46">
        <v>99</v>
      </c>
      <c r="V33" s="46">
        <v>26</v>
      </c>
      <c r="W33" s="46">
        <v>92</v>
      </c>
      <c r="X33" s="46">
        <v>138</v>
      </c>
      <c r="Y33" s="46">
        <v>236</v>
      </c>
      <c r="Z33" s="46">
        <v>119</v>
      </c>
      <c r="AA33" s="46">
        <v>10</v>
      </c>
      <c r="AB33" s="46">
        <v>1</v>
      </c>
      <c r="AC33" s="46">
        <v>13</v>
      </c>
      <c r="AD33" s="46">
        <v>51</v>
      </c>
      <c r="AE33" s="46">
        <v>43</v>
      </c>
      <c r="AF33" s="46">
        <v>32</v>
      </c>
      <c r="AG33" s="46">
        <v>2</v>
      </c>
      <c r="AH33" s="46">
        <v>0</v>
      </c>
      <c r="AI33" s="46">
        <v>7</v>
      </c>
      <c r="AJ33" s="46">
        <v>31</v>
      </c>
      <c r="AK33" s="46">
        <v>23</v>
      </c>
      <c r="AL33" s="46">
        <v>17</v>
      </c>
      <c r="AM33" s="46">
        <v>40</v>
      </c>
      <c r="AN33" s="46">
        <v>42</v>
      </c>
      <c r="AO33" s="46">
        <v>0</v>
      </c>
      <c r="AP33" s="46">
        <v>0</v>
      </c>
      <c r="AQ33" s="46">
        <v>81</v>
      </c>
      <c r="AR33" s="46">
        <v>1</v>
      </c>
      <c r="AS33" s="46">
        <v>12</v>
      </c>
      <c r="AT33" s="46">
        <v>10</v>
      </c>
      <c r="AU33" s="46">
        <v>0</v>
      </c>
      <c r="AV33" s="46">
        <v>0</v>
      </c>
      <c r="AW33" s="46">
        <v>19</v>
      </c>
      <c r="AX33" s="46">
        <v>3</v>
      </c>
      <c r="AY33" s="46">
        <v>9</v>
      </c>
      <c r="AZ33" s="46">
        <v>3</v>
      </c>
      <c r="BA33" s="46">
        <v>0</v>
      </c>
      <c r="BB33" s="46">
        <v>0</v>
      </c>
      <c r="BC33" s="46">
        <v>12</v>
      </c>
      <c r="BD33" s="46">
        <v>0</v>
      </c>
      <c r="BE33" s="46">
        <v>35</v>
      </c>
      <c r="BF33" s="46">
        <v>37</v>
      </c>
      <c r="BG33" s="46">
        <v>0</v>
      </c>
      <c r="BH33" s="46">
        <v>1</v>
      </c>
      <c r="BI33" s="46">
        <v>70</v>
      </c>
      <c r="BJ33" s="46">
        <v>3</v>
      </c>
      <c r="BK33" s="46">
        <v>13</v>
      </c>
      <c r="BL33" s="46">
        <v>6</v>
      </c>
      <c r="BM33" s="46">
        <v>0</v>
      </c>
      <c r="BN33" s="46">
        <v>0</v>
      </c>
      <c r="BO33" s="46">
        <v>16</v>
      </c>
      <c r="BP33" s="46">
        <v>3</v>
      </c>
      <c r="BQ33" s="46">
        <v>1</v>
      </c>
      <c r="BR33" s="46">
        <v>0</v>
      </c>
      <c r="BS33" s="46">
        <v>0</v>
      </c>
      <c r="BT33" s="46">
        <v>2</v>
      </c>
      <c r="BU33" s="46">
        <v>1</v>
      </c>
      <c r="BV33" s="46">
        <v>2</v>
      </c>
      <c r="BY33" s="25"/>
      <c r="BZ33" s="25"/>
      <c r="CA33" s="25"/>
      <c r="CB33" s="25"/>
      <c r="CN33" s="28"/>
      <c r="CO33" s="28"/>
      <c r="CP33" s="28"/>
      <c r="CQ33" s="28"/>
      <c r="CR33" s="28"/>
      <c r="CS33" s="28"/>
    </row>
    <row r="34" spans="1:143" ht="9" customHeight="1" x14ac:dyDescent="0.15">
      <c r="A34" s="33"/>
      <c r="B34" s="54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29"/>
      <c r="W34" s="46"/>
      <c r="X34" s="46"/>
      <c r="Y34" s="46"/>
      <c r="Z34" s="46"/>
      <c r="AA34" s="46"/>
      <c r="AB34" s="29"/>
      <c r="AC34" s="46"/>
      <c r="AD34" s="46"/>
      <c r="AE34" s="29"/>
      <c r="AF34" s="46"/>
      <c r="AG34" s="46"/>
      <c r="AH34" s="46"/>
      <c r="AI34" s="46"/>
      <c r="AJ34" s="46"/>
      <c r="AK34" s="29"/>
      <c r="AL34" s="46"/>
      <c r="AM34" s="46"/>
      <c r="AN34" s="46"/>
      <c r="AO34" s="46"/>
      <c r="AP34" s="46"/>
      <c r="AQ34" s="29"/>
      <c r="AR34" s="46"/>
      <c r="AS34" s="46"/>
      <c r="AT34" s="29"/>
      <c r="AU34" s="46"/>
      <c r="AV34" s="46"/>
      <c r="AW34" s="29"/>
      <c r="AX34" s="46"/>
      <c r="AY34" s="46"/>
      <c r="AZ34" s="29"/>
      <c r="BA34" s="46"/>
      <c r="BB34" s="46"/>
      <c r="BC34" s="29"/>
      <c r="BD34" s="46"/>
      <c r="BE34" s="46"/>
      <c r="BF34" s="46"/>
      <c r="BG34" s="46"/>
      <c r="BH34" s="46"/>
      <c r="BI34" s="29"/>
      <c r="BJ34" s="46"/>
      <c r="BK34" s="46"/>
      <c r="BL34" s="29"/>
      <c r="BM34" s="46"/>
      <c r="BN34" s="46"/>
      <c r="BO34" s="29"/>
      <c r="BP34" s="46"/>
      <c r="BQ34" s="46"/>
      <c r="BR34" s="29"/>
      <c r="BS34" s="47"/>
      <c r="BT34" s="46"/>
      <c r="BU34" s="29"/>
      <c r="BV34" s="46"/>
      <c r="BY34" s="25"/>
      <c r="BZ34" s="25"/>
      <c r="CA34" s="25"/>
      <c r="CB34" s="25"/>
      <c r="CN34" s="28"/>
      <c r="CO34" s="28"/>
      <c r="CP34" s="28"/>
      <c r="CQ34" s="28"/>
      <c r="CR34" s="28"/>
      <c r="CS34" s="28"/>
    </row>
    <row r="35" spans="1:143" ht="9" customHeight="1" x14ac:dyDescent="0.15">
      <c r="A35" s="33"/>
      <c r="B35" s="231" t="s">
        <v>366</v>
      </c>
      <c r="C35" s="217">
        <v>313</v>
      </c>
      <c r="D35" s="217">
        <v>195</v>
      </c>
      <c r="E35" s="217">
        <v>202</v>
      </c>
      <c r="F35" s="217">
        <v>369</v>
      </c>
      <c r="G35" s="217">
        <v>870</v>
      </c>
      <c r="H35" s="217">
        <v>209</v>
      </c>
      <c r="I35" s="217">
        <v>145</v>
      </c>
      <c r="J35" s="217">
        <v>120</v>
      </c>
      <c r="K35" s="217">
        <v>115</v>
      </c>
      <c r="L35" s="217">
        <v>378</v>
      </c>
      <c r="M35" s="217">
        <v>579</v>
      </c>
      <c r="N35" s="217">
        <v>179</v>
      </c>
      <c r="O35" s="217">
        <v>107</v>
      </c>
      <c r="P35" s="217">
        <v>25</v>
      </c>
      <c r="Q35" s="217">
        <v>99</v>
      </c>
      <c r="R35" s="217">
        <v>551</v>
      </c>
      <c r="S35" s="217">
        <v>376</v>
      </c>
      <c r="T35" s="217">
        <v>406</v>
      </c>
      <c r="U35" s="217">
        <v>107</v>
      </c>
      <c r="V35" s="217">
        <v>24</v>
      </c>
      <c r="W35" s="217">
        <v>85</v>
      </c>
      <c r="X35" s="217">
        <v>136</v>
      </c>
      <c r="Y35" s="217">
        <v>243</v>
      </c>
      <c r="Z35" s="217">
        <v>109</v>
      </c>
      <c r="AA35" s="217">
        <v>8</v>
      </c>
      <c r="AB35" s="217">
        <v>3</v>
      </c>
      <c r="AC35" s="217">
        <v>7</v>
      </c>
      <c r="AD35" s="217">
        <v>53</v>
      </c>
      <c r="AE35" s="217">
        <v>42</v>
      </c>
      <c r="AF35" s="217">
        <v>29</v>
      </c>
      <c r="AG35" s="217">
        <v>4</v>
      </c>
      <c r="AH35" s="217">
        <v>0</v>
      </c>
      <c r="AI35" s="217">
        <v>3</v>
      </c>
      <c r="AJ35" s="217">
        <v>36</v>
      </c>
      <c r="AK35" s="217">
        <v>26</v>
      </c>
      <c r="AL35" s="217">
        <v>17</v>
      </c>
      <c r="AM35" s="217">
        <v>37</v>
      </c>
      <c r="AN35" s="217">
        <v>45</v>
      </c>
      <c r="AO35" s="217">
        <v>0</v>
      </c>
      <c r="AP35" s="217">
        <v>0</v>
      </c>
      <c r="AQ35" s="217">
        <v>80</v>
      </c>
      <c r="AR35" s="217">
        <v>2</v>
      </c>
      <c r="AS35" s="217">
        <v>8</v>
      </c>
      <c r="AT35" s="217">
        <v>13</v>
      </c>
      <c r="AU35" s="217">
        <v>0</v>
      </c>
      <c r="AV35" s="217">
        <v>0</v>
      </c>
      <c r="AW35" s="217">
        <v>20</v>
      </c>
      <c r="AX35" s="217">
        <v>1</v>
      </c>
      <c r="AY35" s="217">
        <v>10</v>
      </c>
      <c r="AZ35" s="217">
        <v>1</v>
      </c>
      <c r="BA35" s="217">
        <v>0</v>
      </c>
      <c r="BB35" s="217">
        <v>0</v>
      </c>
      <c r="BC35" s="217">
        <v>9</v>
      </c>
      <c r="BD35" s="217">
        <v>2</v>
      </c>
      <c r="BE35" s="217">
        <v>38</v>
      </c>
      <c r="BF35" s="217">
        <v>36</v>
      </c>
      <c r="BG35" s="217">
        <v>1</v>
      </c>
      <c r="BH35" s="217">
        <v>1</v>
      </c>
      <c r="BI35" s="217">
        <v>70</v>
      </c>
      <c r="BJ35" s="217">
        <v>6</v>
      </c>
      <c r="BK35" s="217">
        <v>8</v>
      </c>
      <c r="BL35" s="217">
        <v>6</v>
      </c>
      <c r="BM35" s="217">
        <v>0</v>
      </c>
      <c r="BN35" s="217">
        <v>0</v>
      </c>
      <c r="BO35" s="217">
        <v>11</v>
      </c>
      <c r="BP35" s="217">
        <v>3</v>
      </c>
      <c r="BQ35" s="217">
        <v>0</v>
      </c>
      <c r="BR35" s="217">
        <v>0</v>
      </c>
      <c r="BS35" s="217">
        <v>0</v>
      </c>
      <c r="BT35" s="217">
        <v>3</v>
      </c>
      <c r="BU35" s="217">
        <v>1</v>
      </c>
      <c r="BV35" s="217">
        <v>2</v>
      </c>
      <c r="BY35" s="25"/>
      <c r="BZ35" s="25"/>
      <c r="CA35" s="25"/>
      <c r="CB35" s="25"/>
      <c r="CN35" s="28"/>
      <c r="CO35" s="28"/>
      <c r="CP35" s="28"/>
      <c r="CQ35" s="28"/>
      <c r="CR35" s="28"/>
      <c r="CS35" s="28"/>
    </row>
    <row r="36" spans="1:143" ht="9" customHeight="1" x14ac:dyDescent="0.15">
      <c r="A36" s="33"/>
      <c r="B36" s="225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5"/>
      <c r="W36" s="217"/>
      <c r="X36" s="217"/>
      <c r="Y36" s="217"/>
      <c r="Z36" s="217"/>
      <c r="AA36" s="217"/>
      <c r="AB36" s="215"/>
      <c r="AC36" s="217"/>
      <c r="AD36" s="217"/>
      <c r="AE36" s="215"/>
      <c r="AF36" s="217"/>
      <c r="AG36" s="217"/>
      <c r="AH36" s="217"/>
      <c r="AI36" s="217"/>
      <c r="AJ36" s="217"/>
      <c r="AK36" s="215"/>
      <c r="AL36" s="217"/>
      <c r="AM36" s="217"/>
      <c r="AN36" s="217"/>
      <c r="AO36" s="217"/>
      <c r="AP36" s="217"/>
      <c r="AQ36" s="215"/>
      <c r="AR36" s="217"/>
      <c r="AS36" s="217"/>
      <c r="AT36" s="215"/>
      <c r="AU36" s="217"/>
      <c r="AV36" s="217"/>
      <c r="AW36" s="215"/>
      <c r="AX36" s="217"/>
      <c r="AY36" s="217"/>
      <c r="AZ36" s="215"/>
      <c r="BA36" s="217"/>
      <c r="BB36" s="217"/>
      <c r="BC36" s="215"/>
      <c r="BD36" s="217"/>
      <c r="BE36" s="217"/>
      <c r="BF36" s="217"/>
      <c r="BG36" s="217"/>
      <c r="BH36" s="217"/>
      <c r="BI36" s="215"/>
      <c r="BJ36" s="217"/>
      <c r="BK36" s="217"/>
      <c r="BL36" s="215"/>
      <c r="BM36" s="217"/>
      <c r="BN36" s="217"/>
      <c r="BO36" s="215"/>
      <c r="BP36" s="217"/>
      <c r="BQ36" s="217"/>
      <c r="BR36" s="215"/>
      <c r="BS36" s="218"/>
      <c r="BT36" s="217"/>
      <c r="BU36" s="215"/>
      <c r="BV36" s="217"/>
      <c r="BY36" s="25"/>
      <c r="BZ36" s="25"/>
      <c r="CA36" s="25"/>
      <c r="CB36" s="25"/>
      <c r="CN36" s="28"/>
      <c r="CO36" s="28"/>
      <c r="CP36" s="28"/>
      <c r="CQ36" s="28"/>
      <c r="CR36" s="28"/>
      <c r="CS36" s="28"/>
    </row>
    <row r="37" spans="1:143" s="227" customFormat="1" ht="9" customHeight="1" x14ac:dyDescent="0.15">
      <c r="B37" s="225" t="s">
        <v>208</v>
      </c>
      <c r="C37" s="217">
        <v>118</v>
      </c>
      <c r="D37" s="217">
        <v>84</v>
      </c>
      <c r="E37" s="217">
        <v>49</v>
      </c>
      <c r="F37" s="217">
        <v>201</v>
      </c>
      <c r="G37" s="217">
        <v>357</v>
      </c>
      <c r="H37" s="217">
        <v>95</v>
      </c>
      <c r="I37" s="217">
        <v>35</v>
      </c>
      <c r="J37" s="217">
        <v>28</v>
      </c>
      <c r="K37" s="217">
        <v>32</v>
      </c>
      <c r="L37" s="217">
        <v>146</v>
      </c>
      <c r="M37" s="217">
        <v>171</v>
      </c>
      <c r="N37" s="217">
        <v>70</v>
      </c>
      <c r="O37" s="217">
        <v>38</v>
      </c>
      <c r="P37" s="217">
        <v>6</v>
      </c>
      <c r="Q37" s="217">
        <v>26</v>
      </c>
      <c r="R37" s="217">
        <v>181</v>
      </c>
      <c r="S37" s="217">
        <v>108</v>
      </c>
      <c r="T37" s="217">
        <v>143</v>
      </c>
      <c r="U37" s="217">
        <v>38</v>
      </c>
      <c r="V37" s="215">
        <v>9</v>
      </c>
      <c r="W37" s="217">
        <v>18</v>
      </c>
      <c r="X37" s="217">
        <v>61</v>
      </c>
      <c r="Y37" s="217">
        <v>86</v>
      </c>
      <c r="Z37" s="217">
        <v>40</v>
      </c>
      <c r="AA37" s="217">
        <v>1</v>
      </c>
      <c r="AB37" s="217">
        <v>0</v>
      </c>
      <c r="AC37" s="217">
        <v>1</v>
      </c>
      <c r="AD37" s="217">
        <v>13</v>
      </c>
      <c r="AE37" s="217">
        <v>7</v>
      </c>
      <c r="AF37" s="217">
        <v>8</v>
      </c>
      <c r="AG37" s="217">
        <v>0</v>
      </c>
      <c r="AH37" s="217">
        <v>0</v>
      </c>
      <c r="AI37" s="217">
        <v>0</v>
      </c>
      <c r="AJ37" s="217">
        <v>5</v>
      </c>
      <c r="AK37" s="217">
        <v>3</v>
      </c>
      <c r="AL37" s="217">
        <v>2</v>
      </c>
      <c r="AM37" s="217">
        <v>15</v>
      </c>
      <c r="AN37" s="217">
        <v>21</v>
      </c>
      <c r="AO37" s="217">
        <v>0</v>
      </c>
      <c r="AP37" s="217">
        <v>0</v>
      </c>
      <c r="AQ37" s="217">
        <v>36</v>
      </c>
      <c r="AR37" s="217">
        <v>0</v>
      </c>
      <c r="AS37" s="217">
        <v>1</v>
      </c>
      <c r="AT37" s="217">
        <v>3</v>
      </c>
      <c r="AU37" s="217">
        <v>0</v>
      </c>
      <c r="AV37" s="217">
        <v>0</v>
      </c>
      <c r="AW37" s="217">
        <v>4</v>
      </c>
      <c r="AX37" s="217">
        <v>0</v>
      </c>
      <c r="AY37" s="217">
        <v>2</v>
      </c>
      <c r="AZ37" s="217">
        <v>0</v>
      </c>
      <c r="BA37" s="217">
        <v>0</v>
      </c>
      <c r="BB37" s="217">
        <v>0</v>
      </c>
      <c r="BC37" s="217">
        <v>2</v>
      </c>
      <c r="BD37" s="217">
        <v>0</v>
      </c>
      <c r="BE37" s="217">
        <v>15</v>
      </c>
      <c r="BF37" s="217">
        <v>16</v>
      </c>
      <c r="BG37" s="217">
        <v>0</v>
      </c>
      <c r="BH37" s="217">
        <v>1</v>
      </c>
      <c r="BI37" s="217">
        <v>30</v>
      </c>
      <c r="BJ37" s="217">
        <v>2</v>
      </c>
      <c r="BK37" s="217">
        <v>3</v>
      </c>
      <c r="BL37" s="217">
        <v>2</v>
      </c>
      <c r="BM37" s="217">
        <v>0</v>
      </c>
      <c r="BN37" s="217">
        <v>0</v>
      </c>
      <c r="BO37" s="217">
        <v>5</v>
      </c>
      <c r="BP37" s="217">
        <v>0</v>
      </c>
      <c r="BQ37" s="217">
        <v>0</v>
      </c>
      <c r="BR37" s="217">
        <v>0</v>
      </c>
      <c r="BS37" s="218">
        <v>0</v>
      </c>
      <c r="BT37" s="217">
        <v>0</v>
      </c>
      <c r="BU37" s="217">
        <v>0</v>
      </c>
      <c r="BV37" s="217">
        <v>0</v>
      </c>
      <c r="BW37" s="230"/>
      <c r="CD37" s="229"/>
      <c r="CE37" s="229"/>
      <c r="CF37" s="229"/>
      <c r="CG37" s="229"/>
      <c r="CH37" s="229"/>
      <c r="CN37" s="228"/>
      <c r="CO37" s="228"/>
      <c r="CP37" s="228"/>
      <c r="CQ37" s="228"/>
      <c r="CR37" s="228"/>
      <c r="CS37" s="228"/>
    </row>
    <row r="38" spans="1:143" ht="9" customHeight="1" x14ac:dyDescent="0.15">
      <c r="B38" s="225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5"/>
      <c r="W38" s="217"/>
      <c r="X38" s="217"/>
      <c r="Y38" s="217"/>
      <c r="Z38" s="217"/>
      <c r="AA38" s="217"/>
      <c r="AB38" s="215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5"/>
      <c r="AU38" s="217"/>
      <c r="AV38" s="217"/>
      <c r="AW38" s="217"/>
      <c r="AX38" s="217"/>
      <c r="AY38" s="217"/>
      <c r="AZ38" s="215"/>
      <c r="BA38" s="217"/>
      <c r="BB38" s="217"/>
      <c r="BC38" s="217"/>
      <c r="BD38" s="217"/>
      <c r="BE38" s="217"/>
      <c r="BF38" s="215"/>
      <c r="BG38" s="217"/>
      <c r="BH38" s="217"/>
      <c r="BI38" s="217"/>
      <c r="BJ38" s="217"/>
      <c r="BK38" s="217"/>
      <c r="BL38" s="215"/>
      <c r="BM38" s="217"/>
      <c r="BN38" s="217"/>
      <c r="BO38" s="217"/>
      <c r="BP38" s="217"/>
      <c r="BQ38" s="217"/>
      <c r="BR38" s="217"/>
      <c r="BS38" s="218"/>
      <c r="BT38" s="217"/>
      <c r="BU38" s="217"/>
      <c r="BV38" s="217"/>
      <c r="BW38" s="29"/>
      <c r="BY38" s="25"/>
      <c r="BZ38" s="25"/>
      <c r="CA38" s="25"/>
      <c r="CB38" s="25"/>
      <c r="CC38" s="25"/>
      <c r="CN38" s="28"/>
      <c r="CO38" s="28"/>
      <c r="CP38" s="28"/>
      <c r="CQ38" s="28"/>
      <c r="CR38" s="28"/>
      <c r="CS38" s="28"/>
    </row>
    <row r="39" spans="1:143" ht="9" customHeight="1" x14ac:dyDescent="0.15">
      <c r="B39" s="225" t="s">
        <v>66</v>
      </c>
      <c r="C39" s="217">
        <v>9</v>
      </c>
      <c r="D39" s="217">
        <v>5</v>
      </c>
      <c r="E39" s="217">
        <v>10</v>
      </c>
      <c r="F39" s="217">
        <v>7</v>
      </c>
      <c r="G39" s="217">
        <v>21</v>
      </c>
      <c r="H39" s="217">
        <v>10</v>
      </c>
      <c r="I39" s="217">
        <v>10</v>
      </c>
      <c r="J39" s="217">
        <v>5</v>
      </c>
      <c r="K39" s="217">
        <v>1</v>
      </c>
      <c r="L39" s="217">
        <v>12</v>
      </c>
      <c r="M39" s="217">
        <v>23</v>
      </c>
      <c r="N39" s="217">
        <v>5</v>
      </c>
      <c r="O39" s="217">
        <v>2</v>
      </c>
      <c r="P39" s="217">
        <v>1</v>
      </c>
      <c r="Q39" s="217">
        <v>7</v>
      </c>
      <c r="R39" s="217">
        <v>12</v>
      </c>
      <c r="S39" s="217">
        <v>7</v>
      </c>
      <c r="T39" s="217">
        <v>15</v>
      </c>
      <c r="U39" s="217">
        <v>4</v>
      </c>
      <c r="V39" s="217">
        <v>1</v>
      </c>
      <c r="W39" s="217">
        <v>9</v>
      </c>
      <c r="X39" s="217">
        <v>2</v>
      </c>
      <c r="Y39" s="217">
        <v>9</v>
      </c>
      <c r="Z39" s="217">
        <v>7</v>
      </c>
      <c r="AA39" s="217">
        <v>0</v>
      </c>
      <c r="AB39" s="217">
        <v>0</v>
      </c>
      <c r="AC39" s="217">
        <v>1</v>
      </c>
      <c r="AD39" s="217">
        <v>0</v>
      </c>
      <c r="AE39" s="217">
        <v>0</v>
      </c>
      <c r="AF39" s="217">
        <v>1</v>
      </c>
      <c r="AG39" s="217">
        <v>0</v>
      </c>
      <c r="AH39" s="217">
        <v>0</v>
      </c>
      <c r="AI39" s="217">
        <v>0</v>
      </c>
      <c r="AJ39" s="217">
        <v>1</v>
      </c>
      <c r="AK39" s="217">
        <v>0</v>
      </c>
      <c r="AL39" s="217">
        <v>1</v>
      </c>
      <c r="AM39" s="217">
        <v>1</v>
      </c>
      <c r="AN39" s="217">
        <v>1</v>
      </c>
      <c r="AO39" s="217">
        <v>0</v>
      </c>
      <c r="AP39" s="217">
        <v>0</v>
      </c>
      <c r="AQ39" s="217">
        <v>2</v>
      </c>
      <c r="AR39" s="217">
        <v>0</v>
      </c>
      <c r="AS39" s="217">
        <v>2</v>
      </c>
      <c r="AT39" s="217">
        <v>1</v>
      </c>
      <c r="AU39" s="217">
        <v>0</v>
      </c>
      <c r="AV39" s="217">
        <v>0</v>
      </c>
      <c r="AW39" s="217">
        <v>3</v>
      </c>
      <c r="AX39" s="217">
        <v>0</v>
      </c>
      <c r="AY39" s="217">
        <v>0</v>
      </c>
      <c r="AZ39" s="217">
        <v>0</v>
      </c>
      <c r="BA39" s="217">
        <v>0</v>
      </c>
      <c r="BB39" s="217">
        <v>0</v>
      </c>
      <c r="BC39" s="217">
        <v>0</v>
      </c>
      <c r="BD39" s="217">
        <v>0</v>
      </c>
      <c r="BE39" s="217">
        <v>2</v>
      </c>
      <c r="BF39" s="217">
        <v>1</v>
      </c>
      <c r="BG39" s="217">
        <v>0</v>
      </c>
      <c r="BH39" s="217">
        <v>0</v>
      </c>
      <c r="BI39" s="217">
        <v>2</v>
      </c>
      <c r="BJ39" s="217">
        <v>1</v>
      </c>
      <c r="BK39" s="217">
        <v>1</v>
      </c>
      <c r="BL39" s="217">
        <v>0</v>
      </c>
      <c r="BM39" s="217">
        <v>0</v>
      </c>
      <c r="BN39" s="217">
        <v>0</v>
      </c>
      <c r="BO39" s="217">
        <v>0</v>
      </c>
      <c r="BP39" s="217">
        <v>1</v>
      </c>
      <c r="BQ39" s="217">
        <v>0</v>
      </c>
      <c r="BR39" s="217">
        <v>0</v>
      </c>
      <c r="BS39" s="218">
        <v>0</v>
      </c>
      <c r="BT39" s="217">
        <v>0</v>
      </c>
      <c r="BU39" s="217">
        <v>0</v>
      </c>
      <c r="BV39" s="217">
        <v>0</v>
      </c>
      <c r="BW39" s="29"/>
      <c r="BY39" s="25"/>
      <c r="BZ39" s="25"/>
      <c r="CA39" s="25"/>
      <c r="CB39" s="25"/>
      <c r="CC39" s="25"/>
      <c r="CD39" s="27" t="s">
        <v>210</v>
      </c>
      <c r="CE39" s="27" t="s">
        <v>210</v>
      </c>
      <c r="CF39" s="27" t="s">
        <v>210</v>
      </c>
      <c r="CG39" s="27" t="s">
        <v>210</v>
      </c>
      <c r="CH39" s="27" t="s">
        <v>210</v>
      </c>
      <c r="CI39" s="25" t="s">
        <v>210</v>
      </c>
      <c r="CJ39" s="25" t="s">
        <v>210</v>
      </c>
      <c r="CK39" s="25" t="s">
        <v>210</v>
      </c>
      <c r="CL39" s="25" t="s">
        <v>210</v>
      </c>
      <c r="CM39" s="25" t="s">
        <v>210</v>
      </c>
      <c r="CN39" s="28" t="s">
        <v>210</v>
      </c>
      <c r="CO39" s="28" t="s">
        <v>210</v>
      </c>
      <c r="CP39" s="28" t="s">
        <v>210</v>
      </c>
      <c r="CQ39" s="28" t="s">
        <v>210</v>
      </c>
      <c r="CR39" s="28" t="s">
        <v>210</v>
      </c>
      <c r="CS39" s="28" t="s">
        <v>210</v>
      </c>
      <c r="CT39" s="25" t="s">
        <v>210</v>
      </c>
      <c r="CU39" s="25" t="s">
        <v>210</v>
      </c>
      <c r="CV39" s="25" t="s">
        <v>210</v>
      </c>
      <c r="CW39" s="25" t="s">
        <v>210</v>
      </c>
      <c r="CX39" s="25" t="s">
        <v>210</v>
      </c>
      <c r="CY39" s="25" t="s">
        <v>210</v>
      </c>
      <c r="CZ39" s="25" t="s">
        <v>210</v>
      </c>
      <c r="DA39" s="25" t="s">
        <v>210</v>
      </c>
      <c r="DB39" s="25" t="s">
        <v>210</v>
      </c>
      <c r="DC39" s="25" t="s">
        <v>210</v>
      </c>
      <c r="DD39" s="25" t="s">
        <v>210</v>
      </c>
      <c r="DE39" s="25" t="s">
        <v>210</v>
      </c>
      <c r="DF39" s="25" t="s">
        <v>210</v>
      </c>
      <c r="DG39" s="25" t="s">
        <v>210</v>
      </c>
      <c r="DH39" s="25" t="s">
        <v>210</v>
      </c>
      <c r="DI39" s="25" t="s">
        <v>210</v>
      </c>
      <c r="DJ39" s="25" t="s">
        <v>210</v>
      </c>
      <c r="DK39" s="25" t="s">
        <v>210</v>
      </c>
      <c r="DL39" s="25" t="s">
        <v>210</v>
      </c>
      <c r="DM39" s="25" t="s">
        <v>210</v>
      </c>
      <c r="DN39" s="25" t="s">
        <v>210</v>
      </c>
      <c r="DO39" s="25" t="s">
        <v>210</v>
      </c>
      <c r="DP39" s="25" t="s">
        <v>210</v>
      </c>
      <c r="DQ39" s="25" t="s">
        <v>210</v>
      </c>
      <c r="DR39" s="25" t="s">
        <v>210</v>
      </c>
      <c r="DS39" s="25" t="s">
        <v>210</v>
      </c>
      <c r="DT39" s="25" t="s">
        <v>210</v>
      </c>
      <c r="DU39" s="25" t="s">
        <v>210</v>
      </c>
      <c r="DV39" s="25" t="s">
        <v>210</v>
      </c>
      <c r="DW39" s="25" t="s">
        <v>210</v>
      </c>
      <c r="DX39" s="25" t="s">
        <v>210</v>
      </c>
      <c r="DY39" s="25" t="s">
        <v>210</v>
      </c>
      <c r="DZ39" s="25" t="s">
        <v>210</v>
      </c>
      <c r="EA39" s="25" t="s">
        <v>210</v>
      </c>
      <c r="EB39" s="25" t="s">
        <v>210</v>
      </c>
      <c r="EC39" s="25" t="s">
        <v>210</v>
      </c>
      <c r="ED39" s="25" t="s">
        <v>210</v>
      </c>
      <c r="EE39" s="25" t="s">
        <v>210</v>
      </c>
      <c r="EF39" s="25" t="s">
        <v>210</v>
      </c>
      <c r="EG39" s="25" t="s">
        <v>210</v>
      </c>
      <c r="EH39" s="25" t="s">
        <v>210</v>
      </c>
      <c r="EI39" s="25" t="s">
        <v>210</v>
      </c>
      <c r="EJ39" s="25" t="s">
        <v>210</v>
      </c>
      <c r="EK39" s="25" t="s">
        <v>210</v>
      </c>
      <c r="EL39" s="25" t="s">
        <v>210</v>
      </c>
      <c r="EM39" s="25" t="s">
        <v>210</v>
      </c>
    </row>
    <row r="40" spans="1:143" ht="9" customHeight="1" x14ac:dyDescent="0.15">
      <c r="B40" s="225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8"/>
      <c r="BT40" s="217"/>
      <c r="BU40" s="217"/>
      <c r="BV40" s="217"/>
      <c r="BW40" s="29"/>
      <c r="BY40" s="25"/>
      <c r="BZ40" s="25"/>
      <c r="CA40" s="25"/>
      <c r="CB40" s="25"/>
      <c r="CC40" s="25"/>
      <c r="CN40" s="28"/>
      <c r="CO40" s="28"/>
      <c r="CP40" s="28"/>
      <c r="CQ40" s="28"/>
      <c r="CR40" s="28"/>
      <c r="CS40" s="28"/>
    </row>
    <row r="41" spans="1:143" ht="9" customHeight="1" x14ac:dyDescent="0.15">
      <c r="B41" s="225" t="s">
        <v>67</v>
      </c>
      <c r="C41" s="217">
        <v>25</v>
      </c>
      <c r="D41" s="217">
        <v>15</v>
      </c>
      <c r="E41" s="217">
        <v>21</v>
      </c>
      <c r="F41" s="217">
        <v>9</v>
      </c>
      <c r="G41" s="217">
        <v>67</v>
      </c>
      <c r="H41" s="217">
        <v>3</v>
      </c>
      <c r="I41" s="217">
        <v>8</v>
      </c>
      <c r="J41" s="217">
        <v>20</v>
      </c>
      <c r="K41" s="217">
        <v>9</v>
      </c>
      <c r="L41" s="217">
        <v>30</v>
      </c>
      <c r="M41" s="217">
        <v>54</v>
      </c>
      <c r="N41" s="217">
        <v>13</v>
      </c>
      <c r="O41" s="217">
        <v>7</v>
      </c>
      <c r="P41" s="217">
        <v>5</v>
      </c>
      <c r="Q41" s="217">
        <v>4</v>
      </c>
      <c r="R41" s="217">
        <v>42</v>
      </c>
      <c r="S41" s="217">
        <v>31</v>
      </c>
      <c r="T41" s="217">
        <v>27</v>
      </c>
      <c r="U41" s="217">
        <v>7</v>
      </c>
      <c r="V41" s="217">
        <v>3</v>
      </c>
      <c r="W41" s="217">
        <v>6</v>
      </c>
      <c r="X41" s="217">
        <v>0</v>
      </c>
      <c r="Y41" s="217">
        <v>16</v>
      </c>
      <c r="Z41" s="217">
        <v>0</v>
      </c>
      <c r="AA41" s="217">
        <v>0</v>
      </c>
      <c r="AB41" s="217">
        <v>0</v>
      </c>
      <c r="AC41" s="217">
        <v>0</v>
      </c>
      <c r="AD41" s="217">
        <v>2</v>
      </c>
      <c r="AE41" s="217">
        <v>2</v>
      </c>
      <c r="AF41" s="217">
        <v>0</v>
      </c>
      <c r="AG41" s="217">
        <v>0</v>
      </c>
      <c r="AH41" s="217">
        <v>0</v>
      </c>
      <c r="AI41" s="217">
        <v>0</v>
      </c>
      <c r="AJ41" s="217">
        <v>0</v>
      </c>
      <c r="AK41" s="217">
        <v>0</v>
      </c>
      <c r="AL41" s="217">
        <v>0</v>
      </c>
      <c r="AM41" s="217">
        <v>4</v>
      </c>
      <c r="AN41" s="217">
        <v>3</v>
      </c>
      <c r="AO41" s="217">
        <v>0</v>
      </c>
      <c r="AP41" s="217">
        <v>0</v>
      </c>
      <c r="AQ41" s="217">
        <v>7</v>
      </c>
      <c r="AR41" s="217">
        <v>0</v>
      </c>
      <c r="AS41" s="217">
        <v>1</v>
      </c>
      <c r="AT41" s="217">
        <v>2</v>
      </c>
      <c r="AU41" s="217">
        <v>0</v>
      </c>
      <c r="AV41" s="217">
        <v>0</v>
      </c>
      <c r="AW41" s="217">
        <v>2</v>
      </c>
      <c r="AX41" s="217">
        <v>1</v>
      </c>
      <c r="AY41" s="217">
        <v>1</v>
      </c>
      <c r="AZ41" s="217" t="s">
        <v>324</v>
      </c>
      <c r="BA41" s="217">
        <v>0</v>
      </c>
      <c r="BB41" s="217">
        <v>0</v>
      </c>
      <c r="BC41" s="217">
        <v>1</v>
      </c>
      <c r="BD41" s="217">
        <v>0</v>
      </c>
      <c r="BE41" s="217">
        <v>3</v>
      </c>
      <c r="BF41" s="217">
        <v>5</v>
      </c>
      <c r="BG41" s="217">
        <v>0</v>
      </c>
      <c r="BH41" s="217">
        <v>0</v>
      </c>
      <c r="BI41" s="217">
        <v>7</v>
      </c>
      <c r="BJ41" s="217">
        <v>1</v>
      </c>
      <c r="BK41" s="217">
        <v>2</v>
      </c>
      <c r="BL41" s="217">
        <v>0</v>
      </c>
      <c r="BM41" s="217">
        <v>0</v>
      </c>
      <c r="BN41" s="217">
        <v>0</v>
      </c>
      <c r="BO41" s="217">
        <v>1</v>
      </c>
      <c r="BP41" s="217">
        <v>1</v>
      </c>
      <c r="BQ41" s="217">
        <v>0</v>
      </c>
      <c r="BR41" s="217">
        <v>0</v>
      </c>
      <c r="BS41" s="218">
        <v>0</v>
      </c>
      <c r="BT41" s="217">
        <v>1</v>
      </c>
      <c r="BU41" s="217">
        <v>0</v>
      </c>
      <c r="BV41" s="217">
        <v>1</v>
      </c>
      <c r="BW41" s="29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N41" s="28"/>
      <c r="CO41" s="28"/>
      <c r="CP41" s="28"/>
      <c r="CQ41" s="28"/>
      <c r="CR41" s="28"/>
      <c r="CS41" s="28"/>
    </row>
    <row r="42" spans="1:143" ht="9" customHeight="1" x14ac:dyDescent="0.15">
      <c r="B42" s="225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8"/>
      <c r="BT42" s="217"/>
      <c r="BU42" s="217"/>
      <c r="BV42" s="217"/>
      <c r="BW42" s="29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N42" s="28"/>
      <c r="CO42" s="28"/>
      <c r="CP42" s="28"/>
      <c r="CQ42" s="28"/>
      <c r="CR42" s="28"/>
      <c r="CS42" s="28"/>
    </row>
    <row r="43" spans="1:143" ht="9" customHeight="1" x14ac:dyDescent="0.15">
      <c r="B43" s="225" t="s">
        <v>68</v>
      </c>
      <c r="C43" s="217">
        <v>9</v>
      </c>
      <c r="D43" s="217">
        <v>2</v>
      </c>
      <c r="E43" s="217">
        <v>4</v>
      </c>
      <c r="F43" s="217">
        <v>11</v>
      </c>
      <c r="G43" s="217">
        <v>26</v>
      </c>
      <c r="H43" s="217">
        <v>0</v>
      </c>
      <c r="I43" s="217">
        <v>6</v>
      </c>
      <c r="J43" s="217">
        <v>8</v>
      </c>
      <c r="K43" s="217">
        <v>2</v>
      </c>
      <c r="L43" s="217">
        <v>11</v>
      </c>
      <c r="M43" s="217">
        <v>21</v>
      </c>
      <c r="N43" s="217">
        <v>6</v>
      </c>
      <c r="O43" s="217">
        <v>2</v>
      </c>
      <c r="P43" s="217">
        <v>1</v>
      </c>
      <c r="Q43" s="217">
        <v>0</v>
      </c>
      <c r="R43" s="217">
        <v>13</v>
      </c>
      <c r="S43" s="217">
        <v>12</v>
      </c>
      <c r="T43" s="217">
        <v>4</v>
      </c>
      <c r="U43" s="217">
        <v>5</v>
      </c>
      <c r="V43" s="217">
        <v>0</v>
      </c>
      <c r="W43" s="217">
        <v>2</v>
      </c>
      <c r="X43" s="217">
        <v>6</v>
      </c>
      <c r="Y43" s="217">
        <v>13</v>
      </c>
      <c r="Z43" s="217">
        <v>0</v>
      </c>
      <c r="AA43" s="217">
        <v>1</v>
      </c>
      <c r="AB43" s="217">
        <v>0</v>
      </c>
      <c r="AC43" s="217">
        <v>0</v>
      </c>
      <c r="AD43" s="217">
        <v>2</v>
      </c>
      <c r="AE43" s="217">
        <v>1</v>
      </c>
      <c r="AF43" s="217">
        <v>2</v>
      </c>
      <c r="AG43" s="217">
        <v>0</v>
      </c>
      <c r="AH43" s="217">
        <v>0</v>
      </c>
      <c r="AI43" s="217">
        <v>0</v>
      </c>
      <c r="AJ43" s="217">
        <v>0</v>
      </c>
      <c r="AK43" s="217">
        <v>0</v>
      </c>
      <c r="AL43" s="217">
        <v>0</v>
      </c>
      <c r="AM43" s="217">
        <v>1</v>
      </c>
      <c r="AN43" s="217">
        <v>0</v>
      </c>
      <c r="AO43" s="217">
        <v>0</v>
      </c>
      <c r="AP43" s="217">
        <v>0</v>
      </c>
      <c r="AQ43" s="217">
        <v>1</v>
      </c>
      <c r="AR43" s="217">
        <v>0</v>
      </c>
      <c r="AS43" s="217">
        <v>0</v>
      </c>
      <c r="AT43" s="217">
        <v>1</v>
      </c>
      <c r="AU43" s="217">
        <v>0</v>
      </c>
      <c r="AV43" s="217">
        <v>0</v>
      </c>
      <c r="AW43" s="217">
        <v>1</v>
      </c>
      <c r="AX43" s="217">
        <v>0</v>
      </c>
      <c r="AY43" s="217">
        <v>1</v>
      </c>
      <c r="AZ43" s="217">
        <v>0</v>
      </c>
      <c r="BA43" s="217">
        <v>0</v>
      </c>
      <c r="BB43" s="217">
        <v>0</v>
      </c>
      <c r="BC43" s="217">
        <v>1</v>
      </c>
      <c r="BD43" s="217">
        <v>0</v>
      </c>
      <c r="BE43" s="217">
        <v>1</v>
      </c>
      <c r="BF43" s="217">
        <v>1</v>
      </c>
      <c r="BG43" s="217">
        <v>0</v>
      </c>
      <c r="BH43" s="217">
        <v>0</v>
      </c>
      <c r="BI43" s="217">
        <v>2</v>
      </c>
      <c r="BJ43" s="217">
        <v>0</v>
      </c>
      <c r="BK43" s="217">
        <v>0</v>
      </c>
      <c r="BL43" s="217">
        <v>0</v>
      </c>
      <c r="BM43" s="217">
        <v>0</v>
      </c>
      <c r="BN43" s="217">
        <v>0</v>
      </c>
      <c r="BO43" s="217">
        <v>0</v>
      </c>
      <c r="BP43" s="217">
        <v>0</v>
      </c>
      <c r="BQ43" s="217">
        <v>0</v>
      </c>
      <c r="BR43" s="217">
        <v>0</v>
      </c>
      <c r="BS43" s="218">
        <v>0</v>
      </c>
      <c r="BT43" s="217">
        <v>0</v>
      </c>
      <c r="BU43" s="217">
        <v>0</v>
      </c>
      <c r="BV43" s="217">
        <v>0</v>
      </c>
      <c r="BW43" s="29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N43" s="28"/>
      <c r="CO43" s="28"/>
      <c r="CP43" s="28"/>
      <c r="CQ43" s="28"/>
      <c r="CR43" s="28"/>
      <c r="CS43" s="28"/>
    </row>
    <row r="44" spans="1:143" ht="9" customHeight="1" x14ac:dyDescent="0.15">
      <c r="B44" s="225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8"/>
      <c r="BT44" s="217"/>
      <c r="BU44" s="217"/>
      <c r="BV44" s="217"/>
      <c r="BW44" s="29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N44" s="28"/>
      <c r="CO44" s="28"/>
      <c r="CP44" s="28"/>
      <c r="CQ44" s="28"/>
      <c r="CR44" s="28"/>
      <c r="CS44" s="28"/>
    </row>
    <row r="45" spans="1:143" ht="9" customHeight="1" x14ac:dyDescent="0.15">
      <c r="B45" s="225" t="s">
        <v>69</v>
      </c>
      <c r="C45" s="217">
        <v>24</v>
      </c>
      <c r="D45" s="217">
        <v>26</v>
      </c>
      <c r="E45" s="217">
        <v>14</v>
      </c>
      <c r="F45" s="217">
        <v>22</v>
      </c>
      <c r="G45" s="217">
        <v>81</v>
      </c>
      <c r="H45" s="217">
        <v>5</v>
      </c>
      <c r="I45" s="217">
        <v>19</v>
      </c>
      <c r="J45" s="217">
        <v>10</v>
      </c>
      <c r="K45" s="217">
        <v>13</v>
      </c>
      <c r="L45" s="217">
        <v>29</v>
      </c>
      <c r="M45" s="217">
        <v>61</v>
      </c>
      <c r="N45" s="217">
        <v>10</v>
      </c>
      <c r="O45" s="217">
        <v>9</v>
      </c>
      <c r="P45" s="217">
        <v>2</v>
      </c>
      <c r="Q45" s="217">
        <v>5</v>
      </c>
      <c r="R45" s="217">
        <v>33</v>
      </c>
      <c r="S45" s="217">
        <v>26</v>
      </c>
      <c r="T45" s="217">
        <v>23</v>
      </c>
      <c r="U45" s="217">
        <v>7</v>
      </c>
      <c r="V45" s="217">
        <v>6</v>
      </c>
      <c r="W45" s="217">
        <v>4</v>
      </c>
      <c r="X45" s="217">
        <v>1</v>
      </c>
      <c r="Y45" s="217">
        <v>17</v>
      </c>
      <c r="Z45" s="217">
        <v>1</v>
      </c>
      <c r="AA45" s="217">
        <v>2</v>
      </c>
      <c r="AB45" s="217">
        <v>1</v>
      </c>
      <c r="AC45" s="217">
        <v>1</v>
      </c>
      <c r="AD45" s="217">
        <v>1</v>
      </c>
      <c r="AE45" s="217">
        <v>2</v>
      </c>
      <c r="AF45" s="217">
        <v>3</v>
      </c>
      <c r="AG45" s="217">
        <v>0</v>
      </c>
      <c r="AH45" s="217">
        <v>0</v>
      </c>
      <c r="AI45" s="217">
        <v>0</v>
      </c>
      <c r="AJ45" s="217">
        <v>2</v>
      </c>
      <c r="AK45" s="217">
        <v>0</v>
      </c>
      <c r="AL45" s="217">
        <v>2</v>
      </c>
      <c r="AM45" s="217">
        <v>1</v>
      </c>
      <c r="AN45" s="217">
        <v>3</v>
      </c>
      <c r="AO45" s="217">
        <v>0</v>
      </c>
      <c r="AP45" s="217">
        <v>0</v>
      </c>
      <c r="AQ45" s="217">
        <v>4</v>
      </c>
      <c r="AR45" s="217">
        <v>0</v>
      </c>
      <c r="AS45" s="217">
        <v>2</v>
      </c>
      <c r="AT45" s="217">
        <v>3</v>
      </c>
      <c r="AU45" s="217">
        <v>0</v>
      </c>
      <c r="AV45" s="217">
        <v>0</v>
      </c>
      <c r="AW45" s="217">
        <v>5</v>
      </c>
      <c r="AX45" s="217">
        <v>0</v>
      </c>
      <c r="AY45" s="217">
        <v>0</v>
      </c>
      <c r="AZ45" s="217">
        <v>0</v>
      </c>
      <c r="BA45" s="217">
        <v>0</v>
      </c>
      <c r="BB45" s="217">
        <v>0</v>
      </c>
      <c r="BC45" s="217">
        <v>0</v>
      </c>
      <c r="BD45" s="217">
        <v>0</v>
      </c>
      <c r="BE45" s="217">
        <v>1</v>
      </c>
      <c r="BF45" s="217">
        <v>6</v>
      </c>
      <c r="BG45" s="217">
        <v>0</v>
      </c>
      <c r="BH45" s="217">
        <v>0</v>
      </c>
      <c r="BI45" s="217">
        <v>7</v>
      </c>
      <c r="BJ45" s="217">
        <v>0</v>
      </c>
      <c r="BK45" s="217">
        <v>0</v>
      </c>
      <c r="BL45" s="217">
        <v>2</v>
      </c>
      <c r="BM45" s="217">
        <v>0</v>
      </c>
      <c r="BN45" s="217">
        <v>0</v>
      </c>
      <c r="BO45" s="217">
        <v>2</v>
      </c>
      <c r="BP45" s="217">
        <v>0</v>
      </c>
      <c r="BQ45" s="217">
        <v>0</v>
      </c>
      <c r="BR45" s="217">
        <v>0</v>
      </c>
      <c r="BS45" s="218">
        <v>0</v>
      </c>
      <c r="BT45" s="217">
        <v>1</v>
      </c>
      <c r="BU45" s="217">
        <v>0</v>
      </c>
      <c r="BV45" s="217">
        <v>1</v>
      </c>
      <c r="BW45" s="29"/>
      <c r="BY45" s="25"/>
      <c r="BZ45" s="25"/>
      <c r="CA45" s="25"/>
      <c r="CB45" s="25"/>
      <c r="CC45" s="25"/>
      <c r="CD45" s="25"/>
      <c r="CE45" s="25"/>
      <c r="CF45" s="25"/>
      <c r="CG45" s="25"/>
      <c r="CH45" s="25"/>
    </row>
    <row r="46" spans="1:143" ht="9" customHeight="1" x14ac:dyDescent="0.15">
      <c r="B46" s="225"/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8"/>
      <c r="BT46" s="217"/>
      <c r="BU46" s="217"/>
      <c r="BV46" s="217"/>
      <c r="BW46" s="29"/>
      <c r="BY46" s="25"/>
      <c r="BZ46" s="25"/>
      <c r="CA46" s="25"/>
      <c r="CB46" s="25"/>
      <c r="CC46" s="25"/>
      <c r="CD46" s="25"/>
      <c r="CE46" s="25"/>
      <c r="CF46" s="25"/>
      <c r="CG46" s="25"/>
      <c r="CH46" s="25"/>
    </row>
    <row r="47" spans="1:143" ht="9" customHeight="1" x14ac:dyDescent="0.15">
      <c r="B47" s="225" t="s">
        <v>164</v>
      </c>
      <c r="C47" s="217">
        <v>38</v>
      </c>
      <c r="D47" s="217">
        <v>23</v>
      </c>
      <c r="E47" s="217">
        <v>59</v>
      </c>
      <c r="F47" s="217">
        <v>57</v>
      </c>
      <c r="G47" s="217">
        <v>122</v>
      </c>
      <c r="H47" s="217">
        <v>55</v>
      </c>
      <c r="I47" s="217">
        <v>18</v>
      </c>
      <c r="J47" s="217">
        <v>19</v>
      </c>
      <c r="K47" s="217">
        <v>16</v>
      </c>
      <c r="L47" s="217">
        <v>58</v>
      </c>
      <c r="M47" s="217">
        <v>85</v>
      </c>
      <c r="N47" s="217">
        <v>26</v>
      </c>
      <c r="O47" s="217">
        <v>16</v>
      </c>
      <c r="P47" s="217">
        <v>3</v>
      </c>
      <c r="Q47" s="217">
        <v>19</v>
      </c>
      <c r="R47" s="217">
        <v>97</v>
      </c>
      <c r="S47" s="217">
        <v>65</v>
      </c>
      <c r="T47" s="217">
        <v>70</v>
      </c>
      <c r="U47" s="217">
        <v>4</v>
      </c>
      <c r="V47" s="217">
        <v>0</v>
      </c>
      <c r="W47" s="217">
        <v>31</v>
      </c>
      <c r="X47" s="217">
        <v>33</v>
      </c>
      <c r="Y47" s="217">
        <v>27</v>
      </c>
      <c r="Z47" s="217">
        <v>41</v>
      </c>
      <c r="AA47" s="217">
        <v>2</v>
      </c>
      <c r="AB47" s="217">
        <v>0</v>
      </c>
      <c r="AC47" s="217">
        <v>1</v>
      </c>
      <c r="AD47" s="217">
        <v>10</v>
      </c>
      <c r="AE47" s="217">
        <v>5</v>
      </c>
      <c r="AF47" s="217">
        <v>8</v>
      </c>
      <c r="AG47" s="217">
        <v>0</v>
      </c>
      <c r="AH47" s="217">
        <v>0</v>
      </c>
      <c r="AI47" s="217">
        <v>0</v>
      </c>
      <c r="AJ47" s="217">
        <v>7</v>
      </c>
      <c r="AK47" s="217">
        <v>1</v>
      </c>
      <c r="AL47" s="217">
        <v>6</v>
      </c>
      <c r="AM47" s="217">
        <v>4</v>
      </c>
      <c r="AN47" s="217">
        <v>8</v>
      </c>
      <c r="AO47" s="217">
        <v>0</v>
      </c>
      <c r="AP47" s="217">
        <v>0</v>
      </c>
      <c r="AQ47" s="217">
        <v>12</v>
      </c>
      <c r="AR47" s="217">
        <v>0</v>
      </c>
      <c r="AS47" s="217">
        <v>0</v>
      </c>
      <c r="AT47" s="217">
        <v>2</v>
      </c>
      <c r="AU47" s="217">
        <v>0</v>
      </c>
      <c r="AV47" s="217">
        <v>0</v>
      </c>
      <c r="AW47" s="217">
        <v>2</v>
      </c>
      <c r="AX47" s="217">
        <v>0</v>
      </c>
      <c r="AY47" s="217">
        <v>0</v>
      </c>
      <c r="AZ47" s="217">
        <v>0</v>
      </c>
      <c r="BA47" s="217">
        <v>0</v>
      </c>
      <c r="BB47" s="217">
        <v>0</v>
      </c>
      <c r="BC47" s="217">
        <v>0</v>
      </c>
      <c r="BD47" s="217">
        <v>0</v>
      </c>
      <c r="BE47" s="217">
        <v>6</v>
      </c>
      <c r="BF47" s="217">
        <v>3</v>
      </c>
      <c r="BG47" s="217">
        <v>0</v>
      </c>
      <c r="BH47" s="217">
        <v>0</v>
      </c>
      <c r="BI47" s="217">
        <v>9</v>
      </c>
      <c r="BJ47" s="217">
        <v>0</v>
      </c>
      <c r="BK47" s="217">
        <v>0</v>
      </c>
      <c r="BL47" s="217">
        <v>0</v>
      </c>
      <c r="BM47" s="217">
        <v>0</v>
      </c>
      <c r="BN47" s="217">
        <v>0</v>
      </c>
      <c r="BO47" s="217">
        <v>0</v>
      </c>
      <c r="BP47" s="217">
        <v>0</v>
      </c>
      <c r="BQ47" s="217">
        <v>0</v>
      </c>
      <c r="BR47" s="217">
        <v>0</v>
      </c>
      <c r="BS47" s="218">
        <v>0</v>
      </c>
      <c r="BT47" s="217">
        <v>1</v>
      </c>
      <c r="BU47" s="217">
        <v>1</v>
      </c>
      <c r="BV47" s="217">
        <v>0</v>
      </c>
      <c r="BW47" s="29"/>
      <c r="BY47" s="25"/>
      <c r="BZ47" s="25"/>
      <c r="CA47" s="25"/>
      <c r="CB47" s="25"/>
      <c r="CC47" s="25"/>
      <c r="CD47" s="25"/>
      <c r="CE47" s="25"/>
      <c r="CF47" s="25"/>
      <c r="CG47" s="25"/>
      <c r="CH47" s="25"/>
    </row>
    <row r="48" spans="1:143" ht="9" customHeight="1" x14ac:dyDescent="0.15">
      <c r="B48" s="225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8"/>
      <c r="BT48" s="217"/>
      <c r="BU48" s="217"/>
      <c r="BV48" s="217"/>
      <c r="BW48" s="29"/>
      <c r="BY48" s="25"/>
      <c r="BZ48" s="25"/>
      <c r="CA48" s="25"/>
      <c r="CB48" s="25"/>
      <c r="CC48" s="25"/>
      <c r="CD48" s="25"/>
      <c r="CE48" s="25"/>
      <c r="CF48" s="25"/>
      <c r="CG48" s="25"/>
      <c r="CH48" s="25"/>
    </row>
    <row r="49" spans="2:86" ht="9" customHeight="1" x14ac:dyDescent="0.15">
      <c r="B49" s="225" t="s">
        <v>81</v>
      </c>
      <c r="C49" s="217">
        <v>4</v>
      </c>
      <c r="D49" s="217">
        <v>5</v>
      </c>
      <c r="E49" s="217">
        <v>5</v>
      </c>
      <c r="F49" s="217">
        <v>4</v>
      </c>
      <c r="G49" s="217">
        <v>17</v>
      </c>
      <c r="H49" s="217">
        <v>1</v>
      </c>
      <c r="I49" s="217">
        <v>6</v>
      </c>
      <c r="J49" s="217">
        <v>2</v>
      </c>
      <c r="K49" s="217">
        <v>1</v>
      </c>
      <c r="L49" s="217">
        <v>6</v>
      </c>
      <c r="M49" s="217">
        <v>15</v>
      </c>
      <c r="N49" s="217">
        <v>0</v>
      </c>
      <c r="O49" s="217">
        <v>4</v>
      </c>
      <c r="P49" s="217">
        <v>1</v>
      </c>
      <c r="Q49" s="217">
        <v>1</v>
      </c>
      <c r="R49" s="217">
        <v>5</v>
      </c>
      <c r="S49" s="217">
        <v>6</v>
      </c>
      <c r="T49" s="217">
        <v>5</v>
      </c>
      <c r="U49" s="217">
        <v>4</v>
      </c>
      <c r="V49" s="217">
        <v>0</v>
      </c>
      <c r="W49" s="217">
        <v>4</v>
      </c>
      <c r="X49" s="217">
        <v>1</v>
      </c>
      <c r="Y49" s="217">
        <v>9</v>
      </c>
      <c r="Z49" s="217">
        <v>0</v>
      </c>
      <c r="AA49" s="217">
        <v>0</v>
      </c>
      <c r="AB49" s="217">
        <v>0</v>
      </c>
      <c r="AC49" s="217">
        <v>0</v>
      </c>
      <c r="AD49" s="217">
        <v>2</v>
      </c>
      <c r="AE49" s="217">
        <v>2</v>
      </c>
      <c r="AF49" s="217">
        <v>0</v>
      </c>
      <c r="AG49" s="217">
        <v>0</v>
      </c>
      <c r="AH49" s="217">
        <v>0</v>
      </c>
      <c r="AI49" s="217">
        <v>0</v>
      </c>
      <c r="AJ49" s="217">
        <v>0</v>
      </c>
      <c r="AK49" s="217">
        <v>0</v>
      </c>
      <c r="AL49" s="217">
        <v>0</v>
      </c>
      <c r="AM49" s="217">
        <v>0</v>
      </c>
      <c r="AN49" s="217">
        <v>2</v>
      </c>
      <c r="AO49" s="217">
        <v>0</v>
      </c>
      <c r="AP49" s="217">
        <v>0</v>
      </c>
      <c r="AQ49" s="217">
        <v>2</v>
      </c>
      <c r="AR49" s="217">
        <v>0</v>
      </c>
      <c r="AS49" s="217">
        <v>0</v>
      </c>
      <c r="AT49" s="217">
        <v>0</v>
      </c>
      <c r="AU49" s="217">
        <v>0</v>
      </c>
      <c r="AV49" s="217">
        <v>0</v>
      </c>
      <c r="AW49" s="217">
        <v>0</v>
      </c>
      <c r="AX49" s="217">
        <v>0</v>
      </c>
      <c r="AY49" s="217">
        <v>0</v>
      </c>
      <c r="AZ49" s="217">
        <v>0</v>
      </c>
      <c r="BA49" s="217">
        <v>0</v>
      </c>
      <c r="BB49" s="217">
        <v>0</v>
      </c>
      <c r="BC49" s="217">
        <v>0</v>
      </c>
      <c r="BD49" s="217">
        <v>0</v>
      </c>
      <c r="BE49" s="217">
        <v>0</v>
      </c>
      <c r="BF49" s="217">
        <v>1</v>
      </c>
      <c r="BG49" s="217">
        <v>0</v>
      </c>
      <c r="BH49" s="217">
        <v>0</v>
      </c>
      <c r="BI49" s="217">
        <v>1</v>
      </c>
      <c r="BJ49" s="217">
        <v>0</v>
      </c>
      <c r="BK49" s="217">
        <v>0</v>
      </c>
      <c r="BL49" s="217">
        <v>0</v>
      </c>
      <c r="BM49" s="217">
        <v>0</v>
      </c>
      <c r="BN49" s="217">
        <v>0</v>
      </c>
      <c r="BO49" s="217">
        <v>0</v>
      </c>
      <c r="BP49" s="217">
        <v>0</v>
      </c>
      <c r="BQ49" s="217">
        <v>0</v>
      </c>
      <c r="BR49" s="217">
        <v>0</v>
      </c>
      <c r="BS49" s="218">
        <v>0</v>
      </c>
      <c r="BT49" s="217">
        <v>0</v>
      </c>
      <c r="BU49" s="217">
        <v>0</v>
      </c>
      <c r="BV49" s="217">
        <v>0</v>
      </c>
      <c r="BW49" s="29"/>
      <c r="BY49" s="25"/>
      <c r="BZ49" s="25"/>
      <c r="CA49" s="25"/>
      <c r="CB49" s="25"/>
      <c r="CC49" s="25"/>
      <c r="CD49" s="25"/>
      <c r="CE49" s="25"/>
      <c r="CF49" s="25"/>
      <c r="CG49" s="25"/>
      <c r="CH49" s="25"/>
    </row>
    <row r="50" spans="2:86" ht="9" customHeight="1" x14ac:dyDescent="0.15">
      <c r="B50" s="225"/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8"/>
      <c r="BT50" s="217"/>
      <c r="BU50" s="217"/>
      <c r="BV50" s="217"/>
      <c r="BW50" s="29"/>
      <c r="BY50" s="25"/>
      <c r="BZ50" s="25"/>
      <c r="CA50" s="25"/>
      <c r="CB50" s="25"/>
      <c r="CC50" s="25"/>
      <c r="CD50" s="25"/>
      <c r="CE50" s="25"/>
      <c r="CF50" s="25"/>
      <c r="CG50" s="25"/>
      <c r="CH50" s="25"/>
    </row>
    <row r="51" spans="2:86" ht="9" customHeight="1" x14ac:dyDescent="0.15">
      <c r="B51" s="225" t="s">
        <v>82</v>
      </c>
      <c r="C51" s="217">
        <v>6</v>
      </c>
      <c r="D51" s="217">
        <v>8</v>
      </c>
      <c r="E51" s="217">
        <v>3</v>
      </c>
      <c r="F51" s="217">
        <v>5</v>
      </c>
      <c r="G51" s="217">
        <v>19</v>
      </c>
      <c r="H51" s="217">
        <v>3</v>
      </c>
      <c r="I51" s="217">
        <v>5</v>
      </c>
      <c r="J51" s="217">
        <v>7</v>
      </c>
      <c r="K51" s="217">
        <v>3</v>
      </c>
      <c r="L51" s="217">
        <v>13</v>
      </c>
      <c r="M51" s="217">
        <v>21</v>
      </c>
      <c r="N51" s="217">
        <v>7</v>
      </c>
      <c r="O51" s="217">
        <v>7</v>
      </c>
      <c r="P51" s="217">
        <v>3</v>
      </c>
      <c r="Q51" s="217">
        <v>2</v>
      </c>
      <c r="R51" s="217">
        <v>16</v>
      </c>
      <c r="S51" s="217">
        <v>15</v>
      </c>
      <c r="T51" s="217">
        <v>13</v>
      </c>
      <c r="U51" s="217">
        <v>1</v>
      </c>
      <c r="V51" s="217">
        <v>3</v>
      </c>
      <c r="W51" s="217">
        <v>1</v>
      </c>
      <c r="X51" s="217">
        <v>2</v>
      </c>
      <c r="Y51" s="217">
        <v>4</v>
      </c>
      <c r="Z51" s="217">
        <v>3</v>
      </c>
      <c r="AA51" s="217">
        <v>0</v>
      </c>
      <c r="AB51" s="217">
        <v>0</v>
      </c>
      <c r="AC51" s="217">
        <v>0</v>
      </c>
      <c r="AD51" s="217">
        <v>0</v>
      </c>
      <c r="AE51" s="217">
        <v>0</v>
      </c>
      <c r="AF51" s="217">
        <v>0</v>
      </c>
      <c r="AG51" s="217">
        <v>0</v>
      </c>
      <c r="AH51" s="217">
        <v>0</v>
      </c>
      <c r="AI51" s="217">
        <v>0</v>
      </c>
      <c r="AJ51" s="217">
        <v>0</v>
      </c>
      <c r="AK51" s="217">
        <v>0</v>
      </c>
      <c r="AL51" s="217">
        <v>0</v>
      </c>
      <c r="AM51" s="217">
        <v>1</v>
      </c>
      <c r="AN51" s="217">
        <v>2</v>
      </c>
      <c r="AO51" s="217">
        <v>0</v>
      </c>
      <c r="AP51" s="217">
        <v>0</v>
      </c>
      <c r="AQ51" s="217">
        <v>3</v>
      </c>
      <c r="AR51" s="217">
        <v>0</v>
      </c>
      <c r="AS51" s="217">
        <v>0</v>
      </c>
      <c r="AT51" s="217">
        <v>1</v>
      </c>
      <c r="AU51" s="217">
        <v>0</v>
      </c>
      <c r="AV51" s="217">
        <v>0</v>
      </c>
      <c r="AW51" s="217">
        <v>1</v>
      </c>
      <c r="AX51" s="217">
        <v>0</v>
      </c>
      <c r="AY51" s="217">
        <v>0</v>
      </c>
      <c r="AZ51" s="217">
        <v>1</v>
      </c>
      <c r="BA51" s="217">
        <v>0</v>
      </c>
      <c r="BB51" s="217">
        <v>0</v>
      </c>
      <c r="BC51" s="217">
        <v>1</v>
      </c>
      <c r="BD51" s="217">
        <v>0</v>
      </c>
      <c r="BE51" s="217">
        <v>1</v>
      </c>
      <c r="BF51" s="217">
        <v>0</v>
      </c>
      <c r="BG51" s="217">
        <v>0</v>
      </c>
      <c r="BH51" s="217">
        <v>0</v>
      </c>
      <c r="BI51" s="217">
        <v>1</v>
      </c>
      <c r="BJ51" s="217">
        <v>0</v>
      </c>
      <c r="BK51" s="217">
        <v>0</v>
      </c>
      <c r="BL51" s="217">
        <v>0</v>
      </c>
      <c r="BM51" s="217">
        <v>0</v>
      </c>
      <c r="BN51" s="217">
        <v>0</v>
      </c>
      <c r="BO51" s="217">
        <v>0</v>
      </c>
      <c r="BP51" s="217">
        <v>0</v>
      </c>
      <c r="BQ51" s="217">
        <v>0</v>
      </c>
      <c r="BR51" s="217">
        <v>0</v>
      </c>
      <c r="BS51" s="218">
        <v>0</v>
      </c>
      <c r="BT51" s="217">
        <v>0</v>
      </c>
      <c r="BU51" s="217">
        <v>0</v>
      </c>
      <c r="BV51" s="217">
        <v>0</v>
      </c>
      <c r="BW51" s="29"/>
      <c r="BY51" s="25"/>
      <c r="BZ51" s="25"/>
      <c r="CA51" s="25"/>
      <c r="CB51" s="25"/>
      <c r="CC51" s="25"/>
      <c r="CD51" s="25"/>
      <c r="CE51" s="25"/>
      <c r="CF51" s="25"/>
      <c r="CG51" s="25"/>
      <c r="CH51" s="25"/>
    </row>
    <row r="52" spans="2:86" ht="9" customHeight="1" x14ac:dyDescent="0.15">
      <c r="B52" s="225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8"/>
      <c r="BT52" s="217"/>
      <c r="BU52" s="217"/>
      <c r="BV52" s="217"/>
      <c r="BW52" s="29"/>
      <c r="BY52" s="25"/>
      <c r="BZ52" s="25"/>
      <c r="CA52" s="25"/>
      <c r="CB52" s="25"/>
      <c r="CC52" s="25"/>
      <c r="CD52" s="25"/>
      <c r="CE52" s="25"/>
      <c r="CF52" s="25"/>
      <c r="CG52" s="25"/>
      <c r="CH52" s="25"/>
    </row>
    <row r="53" spans="2:86" ht="9" customHeight="1" x14ac:dyDescent="0.15">
      <c r="B53" s="225" t="s">
        <v>73</v>
      </c>
      <c r="C53" s="217">
        <v>11</v>
      </c>
      <c r="D53" s="217">
        <v>3</v>
      </c>
      <c r="E53" s="217">
        <v>4</v>
      </c>
      <c r="F53" s="217">
        <v>1</v>
      </c>
      <c r="G53" s="217">
        <v>18</v>
      </c>
      <c r="H53" s="217">
        <v>1</v>
      </c>
      <c r="I53" s="217">
        <v>7</v>
      </c>
      <c r="J53" s="217">
        <v>5</v>
      </c>
      <c r="K53" s="217">
        <v>8</v>
      </c>
      <c r="L53" s="217">
        <v>4</v>
      </c>
      <c r="M53" s="217">
        <v>20</v>
      </c>
      <c r="N53" s="217">
        <v>4</v>
      </c>
      <c r="O53" s="217">
        <v>2</v>
      </c>
      <c r="P53" s="217">
        <v>0</v>
      </c>
      <c r="Q53" s="217">
        <v>10</v>
      </c>
      <c r="R53" s="217">
        <v>19</v>
      </c>
      <c r="S53" s="217">
        <v>23</v>
      </c>
      <c r="T53" s="217">
        <v>8</v>
      </c>
      <c r="U53" s="217">
        <v>6</v>
      </c>
      <c r="V53" s="217">
        <v>0</v>
      </c>
      <c r="W53" s="217">
        <v>2</v>
      </c>
      <c r="X53" s="217">
        <v>0</v>
      </c>
      <c r="Y53" s="217">
        <v>8</v>
      </c>
      <c r="Z53" s="217">
        <v>0</v>
      </c>
      <c r="AA53" s="217">
        <v>0</v>
      </c>
      <c r="AB53" s="217">
        <v>1</v>
      </c>
      <c r="AC53" s="217">
        <v>0</v>
      </c>
      <c r="AD53" s="217">
        <v>1</v>
      </c>
      <c r="AE53" s="217">
        <v>1</v>
      </c>
      <c r="AF53" s="217">
        <v>1</v>
      </c>
      <c r="AG53" s="217">
        <v>0</v>
      </c>
      <c r="AH53" s="217">
        <v>0</v>
      </c>
      <c r="AI53" s="217">
        <v>1</v>
      </c>
      <c r="AJ53" s="217">
        <v>3</v>
      </c>
      <c r="AK53" s="217">
        <v>4</v>
      </c>
      <c r="AL53" s="217">
        <v>0</v>
      </c>
      <c r="AM53" s="217">
        <v>1</v>
      </c>
      <c r="AN53" s="217">
        <v>0</v>
      </c>
      <c r="AO53" s="217">
        <v>0</v>
      </c>
      <c r="AP53" s="217">
        <v>0</v>
      </c>
      <c r="AQ53" s="217">
        <v>1</v>
      </c>
      <c r="AR53" s="217">
        <v>0</v>
      </c>
      <c r="AS53" s="217">
        <v>0</v>
      </c>
      <c r="AT53" s="217">
        <v>0</v>
      </c>
      <c r="AU53" s="217">
        <v>0</v>
      </c>
      <c r="AV53" s="217">
        <v>0</v>
      </c>
      <c r="AW53" s="217">
        <v>0</v>
      </c>
      <c r="AX53" s="217">
        <v>0</v>
      </c>
      <c r="AY53" s="217">
        <v>2</v>
      </c>
      <c r="AZ53" s="217">
        <v>0</v>
      </c>
      <c r="BA53" s="217">
        <v>0</v>
      </c>
      <c r="BB53" s="217">
        <v>0</v>
      </c>
      <c r="BC53" s="217">
        <v>2</v>
      </c>
      <c r="BD53" s="217">
        <v>0</v>
      </c>
      <c r="BE53" s="217">
        <v>0</v>
      </c>
      <c r="BF53" s="217">
        <v>0</v>
      </c>
      <c r="BG53" s="217">
        <v>0</v>
      </c>
      <c r="BH53" s="217">
        <v>0</v>
      </c>
      <c r="BI53" s="217">
        <v>0</v>
      </c>
      <c r="BJ53" s="217">
        <v>0</v>
      </c>
      <c r="BK53" s="217">
        <v>0</v>
      </c>
      <c r="BL53" s="217">
        <v>0</v>
      </c>
      <c r="BM53" s="217">
        <v>0</v>
      </c>
      <c r="BN53" s="217">
        <v>0</v>
      </c>
      <c r="BO53" s="217">
        <v>0</v>
      </c>
      <c r="BP53" s="217">
        <v>0</v>
      </c>
      <c r="BQ53" s="217">
        <v>0</v>
      </c>
      <c r="BR53" s="217">
        <v>0</v>
      </c>
      <c r="BS53" s="218">
        <v>0</v>
      </c>
      <c r="BT53" s="217">
        <v>0</v>
      </c>
      <c r="BU53" s="217">
        <v>0</v>
      </c>
      <c r="BV53" s="217">
        <v>0</v>
      </c>
      <c r="BW53" s="29"/>
      <c r="BY53" s="25"/>
      <c r="BZ53" s="25"/>
      <c r="CA53" s="25"/>
      <c r="CB53" s="25"/>
      <c r="CC53" s="25"/>
      <c r="CD53" s="25"/>
      <c r="CE53" s="25"/>
      <c r="CF53" s="25"/>
      <c r="CG53" s="25"/>
      <c r="CH53" s="25"/>
    </row>
    <row r="54" spans="2:86" ht="9" customHeight="1" x14ac:dyDescent="0.15">
      <c r="B54" s="225"/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8"/>
      <c r="BT54" s="217"/>
      <c r="BU54" s="217"/>
      <c r="BV54" s="217"/>
      <c r="BW54" s="29"/>
      <c r="BY54" s="25"/>
      <c r="BZ54" s="25"/>
      <c r="CA54" s="25"/>
      <c r="CB54" s="25"/>
      <c r="CC54" s="25"/>
      <c r="CD54" s="25"/>
      <c r="CE54" s="25"/>
      <c r="CF54" s="25"/>
      <c r="CG54" s="25"/>
      <c r="CH54" s="25"/>
    </row>
    <row r="55" spans="2:86" ht="9" customHeight="1" x14ac:dyDescent="0.15">
      <c r="B55" s="225" t="s">
        <v>74</v>
      </c>
      <c r="C55" s="217">
        <v>19</v>
      </c>
      <c r="D55" s="217">
        <v>1</v>
      </c>
      <c r="E55" s="217">
        <v>9</v>
      </c>
      <c r="F55" s="217">
        <v>6</v>
      </c>
      <c r="G55" s="217">
        <v>20</v>
      </c>
      <c r="H55" s="217">
        <v>15</v>
      </c>
      <c r="I55" s="217">
        <v>8</v>
      </c>
      <c r="J55" s="217">
        <v>3</v>
      </c>
      <c r="K55" s="217">
        <v>8</v>
      </c>
      <c r="L55" s="217">
        <v>10</v>
      </c>
      <c r="M55" s="217">
        <v>18</v>
      </c>
      <c r="N55" s="217">
        <v>11</v>
      </c>
      <c r="O55" s="217">
        <v>7</v>
      </c>
      <c r="P55" s="217">
        <v>0</v>
      </c>
      <c r="Q55" s="217">
        <v>4</v>
      </c>
      <c r="R55" s="217">
        <v>19</v>
      </c>
      <c r="S55" s="217">
        <v>9</v>
      </c>
      <c r="T55" s="217">
        <v>21</v>
      </c>
      <c r="U55" s="217">
        <v>7</v>
      </c>
      <c r="V55" s="217">
        <v>0</v>
      </c>
      <c r="W55" s="217">
        <v>1</v>
      </c>
      <c r="X55" s="217">
        <v>3</v>
      </c>
      <c r="Y55" s="217">
        <v>3</v>
      </c>
      <c r="Z55" s="217">
        <v>8</v>
      </c>
      <c r="AA55" s="217">
        <v>0</v>
      </c>
      <c r="AB55" s="217">
        <v>0</v>
      </c>
      <c r="AC55" s="217">
        <v>1</v>
      </c>
      <c r="AD55" s="217">
        <v>1</v>
      </c>
      <c r="AE55" s="217">
        <v>1</v>
      </c>
      <c r="AF55" s="217">
        <v>1</v>
      </c>
      <c r="AG55" s="217">
        <v>0</v>
      </c>
      <c r="AH55" s="217">
        <v>0</v>
      </c>
      <c r="AI55" s="217">
        <v>0</v>
      </c>
      <c r="AJ55" s="217">
        <v>1</v>
      </c>
      <c r="AK55" s="217">
        <v>0</v>
      </c>
      <c r="AL55" s="217">
        <v>1</v>
      </c>
      <c r="AM55" s="217">
        <v>3</v>
      </c>
      <c r="AN55" s="217">
        <v>1</v>
      </c>
      <c r="AO55" s="217">
        <v>0</v>
      </c>
      <c r="AP55" s="217">
        <v>0</v>
      </c>
      <c r="AQ55" s="217">
        <v>3</v>
      </c>
      <c r="AR55" s="217">
        <v>1</v>
      </c>
      <c r="AS55" s="217">
        <v>0</v>
      </c>
      <c r="AT55" s="217">
        <v>0</v>
      </c>
      <c r="AU55" s="217">
        <v>0</v>
      </c>
      <c r="AV55" s="217">
        <v>0</v>
      </c>
      <c r="AW55" s="217">
        <v>0</v>
      </c>
      <c r="AX55" s="217">
        <v>0</v>
      </c>
      <c r="AY55" s="217">
        <v>1</v>
      </c>
      <c r="AZ55" s="217">
        <v>0</v>
      </c>
      <c r="BA55" s="217">
        <v>0</v>
      </c>
      <c r="BB55" s="217">
        <v>0</v>
      </c>
      <c r="BC55" s="217">
        <v>0</v>
      </c>
      <c r="BD55" s="217">
        <v>1</v>
      </c>
      <c r="BE55" s="217">
        <v>2</v>
      </c>
      <c r="BF55" s="217">
        <v>0</v>
      </c>
      <c r="BG55" s="217">
        <v>0</v>
      </c>
      <c r="BH55" s="217">
        <v>0</v>
      </c>
      <c r="BI55" s="217">
        <v>1</v>
      </c>
      <c r="BJ55" s="217">
        <v>1</v>
      </c>
      <c r="BK55" s="217">
        <v>0</v>
      </c>
      <c r="BL55" s="217">
        <v>0</v>
      </c>
      <c r="BM55" s="217">
        <v>0</v>
      </c>
      <c r="BN55" s="217">
        <v>0</v>
      </c>
      <c r="BO55" s="217">
        <v>0</v>
      </c>
      <c r="BP55" s="217">
        <v>0</v>
      </c>
      <c r="BQ55" s="217">
        <v>0</v>
      </c>
      <c r="BR55" s="217">
        <v>0</v>
      </c>
      <c r="BS55" s="218">
        <v>0</v>
      </c>
      <c r="BT55" s="217">
        <v>0</v>
      </c>
      <c r="BU55" s="217">
        <v>0</v>
      </c>
      <c r="BV55" s="217">
        <v>0</v>
      </c>
      <c r="BW55" s="29"/>
      <c r="BY55" s="25"/>
      <c r="BZ55" s="25"/>
      <c r="CA55" s="25"/>
      <c r="CB55" s="25"/>
      <c r="CC55" s="25"/>
      <c r="CD55" s="25"/>
      <c r="CE55" s="25"/>
      <c r="CF55" s="25"/>
      <c r="CG55" s="25"/>
      <c r="CH55" s="25"/>
    </row>
    <row r="56" spans="2:86" ht="9" customHeight="1" x14ac:dyDescent="0.15">
      <c r="B56" s="225"/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8"/>
      <c r="BT56" s="217"/>
      <c r="BU56" s="217"/>
      <c r="BV56" s="217"/>
      <c r="BW56" s="29"/>
      <c r="BY56" s="25"/>
      <c r="BZ56" s="25"/>
      <c r="CA56" s="25"/>
      <c r="CB56" s="25"/>
      <c r="CC56" s="25"/>
      <c r="CD56" s="25"/>
      <c r="CE56" s="25"/>
      <c r="CF56" s="25"/>
      <c r="CG56" s="25"/>
      <c r="CH56" s="25"/>
    </row>
    <row r="57" spans="2:86" ht="9" customHeight="1" x14ac:dyDescent="0.15">
      <c r="B57" s="225" t="s">
        <v>75</v>
      </c>
      <c r="C57" s="217">
        <v>36</v>
      </c>
      <c r="D57" s="217">
        <v>17</v>
      </c>
      <c r="E57" s="217">
        <v>21</v>
      </c>
      <c r="F57" s="217">
        <v>34</v>
      </c>
      <c r="G57" s="217">
        <v>102</v>
      </c>
      <c r="H57" s="217">
        <v>6</v>
      </c>
      <c r="I57" s="217">
        <v>16</v>
      </c>
      <c r="J57" s="217">
        <v>9</v>
      </c>
      <c r="K57" s="217">
        <v>15</v>
      </c>
      <c r="L57" s="217">
        <v>47</v>
      </c>
      <c r="M57" s="217">
        <v>69</v>
      </c>
      <c r="N57" s="217">
        <v>18</v>
      </c>
      <c r="O57" s="217">
        <v>11</v>
      </c>
      <c r="P57" s="217">
        <v>2</v>
      </c>
      <c r="Q57" s="217">
        <v>10</v>
      </c>
      <c r="R57" s="217">
        <v>76</v>
      </c>
      <c r="S57" s="217">
        <v>55</v>
      </c>
      <c r="T57" s="217">
        <v>44</v>
      </c>
      <c r="U57" s="217">
        <v>15</v>
      </c>
      <c r="V57" s="217">
        <v>2</v>
      </c>
      <c r="W57" s="217">
        <v>7</v>
      </c>
      <c r="X57" s="217">
        <v>22</v>
      </c>
      <c r="Y57" s="217">
        <v>44</v>
      </c>
      <c r="Z57" s="217">
        <v>2</v>
      </c>
      <c r="AA57" s="217">
        <v>2</v>
      </c>
      <c r="AB57" s="217">
        <v>1</v>
      </c>
      <c r="AC57" s="217">
        <v>2</v>
      </c>
      <c r="AD57" s="217">
        <v>18</v>
      </c>
      <c r="AE57" s="217">
        <v>18</v>
      </c>
      <c r="AF57" s="217">
        <v>5</v>
      </c>
      <c r="AG57" s="217">
        <v>3</v>
      </c>
      <c r="AH57" s="217">
        <v>0</v>
      </c>
      <c r="AI57" s="217">
        <v>2</v>
      </c>
      <c r="AJ57" s="217">
        <v>10</v>
      </c>
      <c r="AK57" s="217">
        <v>13</v>
      </c>
      <c r="AL57" s="217">
        <v>2</v>
      </c>
      <c r="AM57" s="217">
        <v>5</v>
      </c>
      <c r="AN57" s="217">
        <v>3</v>
      </c>
      <c r="AO57" s="217">
        <v>0</v>
      </c>
      <c r="AP57" s="217">
        <v>0</v>
      </c>
      <c r="AQ57" s="217">
        <v>7</v>
      </c>
      <c r="AR57" s="217">
        <v>1</v>
      </c>
      <c r="AS57" s="217">
        <v>2</v>
      </c>
      <c r="AT57" s="217">
        <v>0</v>
      </c>
      <c r="AU57" s="217">
        <v>0</v>
      </c>
      <c r="AV57" s="217">
        <v>0</v>
      </c>
      <c r="AW57" s="217">
        <v>2</v>
      </c>
      <c r="AX57" s="217">
        <v>0</v>
      </c>
      <c r="AY57" s="217">
        <v>2</v>
      </c>
      <c r="AZ57" s="217">
        <v>0</v>
      </c>
      <c r="BA57" s="217">
        <v>0</v>
      </c>
      <c r="BB57" s="217">
        <v>0</v>
      </c>
      <c r="BC57" s="217">
        <v>2</v>
      </c>
      <c r="BD57" s="217">
        <v>0</v>
      </c>
      <c r="BE57" s="217">
        <v>5</v>
      </c>
      <c r="BF57" s="217">
        <v>3</v>
      </c>
      <c r="BG57" s="217">
        <v>0</v>
      </c>
      <c r="BH57" s="217">
        <v>0</v>
      </c>
      <c r="BI57" s="217">
        <v>8</v>
      </c>
      <c r="BJ57" s="217">
        <v>0</v>
      </c>
      <c r="BK57" s="217">
        <v>2</v>
      </c>
      <c r="BL57" s="217">
        <v>0</v>
      </c>
      <c r="BM57" s="217">
        <v>0</v>
      </c>
      <c r="BN57" s="217">
        <v>0</v>
      </c>
      <c r="BO57" s="217">
        <v>1</v>
      </c>
      <c r="BP57" s="217">
        <v>1</v>
      </c>
      <c r="BQ57" s="217">
        <v>0</v>
      </c>
      <c r="BR57" s="217">
        <v>0</v>
      </c>
      <c r="BS57" s="218">
        <v>0</v>
      </c>
      <c r="BT57" s="217">
        <v>0</v>
      </c>
      <c r="BU57" s="217">
        <v>0</v>
      </c>
      <c r="BV57" s="217">
        <v>0</v>
      </c>
      <c r="BW57" s="29"/>
      <c r="BY57" s="25"/>
      <c r="BZ57" s="25"/>
      <c r="CA57" s="25"/>
      <c r="CB57" s="25"/>
      <c r="CC57" s="25"/>
      <c r="CD57" s="25"/>
      <c r="CE57" s="25"/>
      <c r="CF57" s="25"/>
      <c r="CG57" s="25"/>
      <c r="CH57" s="25"/>
    </row>
    <row r="58" spans="2:86" ht="9" customHeight="1" x14ac:dyDescent="0.15">
      <c r="B58" s="225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8"/>
      <c r="BT58" s="217"/>
      <c r="BU58" s="217"/>
      <c r="BV58" s="217"/>
      <c r="BW58" s="29"/>
      <c r="BY58" s="25"/>
      <c r="BZ58" s="25"/>
      <c r="CA58" s="25"/>
      <c r="CB58" s="25"/>
      <c r="CC58" s="25"/>
      <c r="CD58" s="25"/>
      <c r="CE58" s="25"/>
      <c r="CF58" s="25"/>
      <c r="CG58" s="25"/>
      <c r="CH58" s="25"/>
    </row>
    <row r="59" spans="2:86" ht="9" customHeight="1" x14ac:dyDescent="0.15">
      <c r="B59" s="225" t="s">
        <v>76</v>
      </c>
      <c r="C59" s="217">
        <v>7</v>
      </c>
      <c r="D59" s="217">
        <v>1</v>
      </c>
      <c r="E59" s="217">
        <v>1</v>
      </c>
      <c r="F59" s="217">
        <v>6</v>
      </c>
      <c r="G59" s="217">
        <v>13</v>
      </c>
      <c r="H59" s="217">
        <v>2</v>
      </c>
      <c r="I59" s="217">
        <v>4</v>
      </c>
      <c r="J59" s="217">
        <v>1</v>
      </c>
      <c r="K59" s="217">
        <v>1</v>
      </c>
      <c r="L59" s="217">
        <v>5</v>
      </c>
      <c r="M59" s="217">
        <v>11</v>
      </c>
      <c r="N59" s="217">
        <v>0</v>
      </c>
      <c r="O59" s="217">
        <v>0</v>
      </c>
      <c r="P59" s="217">
        <v>1</v>
      </c>
      <c r="Q59" s="217">
        <v>8</v>
      </c>
      <c r="R59" s="217">
        <v>21</v>
      </c>
      <c r="S59" s="217">
        <v>18</v>
      </c>
      <c r="T59" s="217">
        <v>12</v>
      </c>
      <c r="U59" s="217">
        <v>4</v>
      </c>
      <c r="V59" s="217">
        <v>0</v>
      </c>
      <c r="W59" s="217">
        <v>0</v>
      </c>
      <c r="X59" s="217">
        <v>4</v>
      </c>
      <c r="Y59" s="217">
        <v>7</v>
      </c>
      <c r="Z59" s="217">
        <v>1</v>
      </c>
      <c r="AA59" s="217">
        <v>0</v>
      </c>
      <c r="AB59" s="217">
        <v>0</v>
      </c>
      <c r="AC59" s="217">
        <v>0</v>
      </c>
      <c r="AD59" s="217">
        <v>3</v>
      </c>
      <c r="AE59" s="217">
        <v>3</v>
      </c>
      <c r="AF59" s="217">
        <v>0</v>
      </c>
      <c r="AG59" s="217">
        <v>0</v>
      </c>
      <c r="AH59" s="217">
        <v>0</v>
      </c>
      <c r="AI59" s="217">
        <v>0</v>
      </c>
      <c r="AJ59" s="217">
        <v>6</v>
      </c>
      <c r="AK59" s="217">
        <v>5</v>
      </c>
      <c r="AL59" s="217">
        <v>1</v>
      </c>
      <c r="AM59" s="217">
        <v>1</v>
      </c>
      <c r="AN59" s="217">
        <v>0</v>
      </c>
      <c r="AO59" s="217">
        <v>0</v>
      </c>
      <c r="AP59" s="217">
        <v>0</v>
      </c>
      <c r="AQ59" s="217">
        <v>1</v>
      </c>
      <c r="AR59" s="217">
        <v>0</v>
      </c>
      <c r="AS59" s="217">
        <v>0</v>
      </c>
      <c r="AT59" s="217">
        <v>0</v>
      </c>
      <c r="AU59" s="217">
        <v>0</v>
      </c>
      <c r="AV59" s="217">
        <v>0</v>
      </c>
      <c r="AW59" s="217">
        <v>0</v>
      </c>
      <c r="AX59" s="217">
        <v>0</v>
      </c>
      <c r="AY59" s="217">
        <v>0</v>
      </c>
      <c r="AZ59" s="217">
        <v>0</v>
      </c>
      <c r="BA59" s="217">
        <v>0</v>
      </c>
      <c r="BB59" s="217">
        <v>0</v>
      </c>
      <c r="BC59" s="217">
        <v>0</v>
      </c>
      <c r="BD59" s="217">
        <v>0</v>
      </c>
      <c r="BE59" s="217">
        <v>1</v>
      </c>
      <c r="BF59" s="217">
        <v>0</v>
      </c>
      <c r="BG59" s="217">
        <v>1</v>
      </c>
      <c r="BH59" s="217">
        <v>0</v>
      </c>
      <c r="BI59" s="217">
        <v>1</v>
      </c>
      <c r="BJ59" s="217">
        <v>1</v>
      </c>
      <c r="BK59" s="217">
        <v>0</v>
      </c>
      <c r="BL59" s="217">
        <v>0</v>
      </c>
      <c r="BM59" s="217">
        <v>0</v>
      </c>
      <c r="BN59" s="217">
        <v>0</v>
      </c>
      <c r="BO59" s="217">
        <v>0</v>
      </c>
      <c r="BP59" s="217">
        <v>0</v>
      </c>
      <c r="BQ59" s="217">
        <v>0</v>
      </c>
      <c r="BR59" s="217">
        <v>0</v>
      </c>
      <c r="BS59" s="218">
        <v>0</v>
      </c>
      <c r="BT59" s="217">
        <v>0</v>
      </c>
      <c r="BU59" s="217">
        <v>0</v>
      </c>
      <c r="BV59" s="217">
        <v>0</v>
      </c>
      <c r="BW59" s="29"/>
      <c r="BY59" s="25"/>
      <c r="BZ59" s="25"/>
      <c r="CA59" s="25"/>
      <c r="CB59" s="25"/>
      <c r="CC59" s="25"/>
      <c r="CD59" s="25"/>
      <c r="CE59" s="25"/>
      <c r="CF59" s="25"/>
      <c r="CG59" s="25"/>
      <c r="CH59" s="25"/>
    </row>
    <row r="60" spans="2:86" ht="9" customHeight="1" x14ac:dyDescent="0.15">
      <c r="B60" s="225"/>
      <c r="C60" s="217"/>
      <c r="D60" s="217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8"/>
      <c r="BT60" s="217"/>
      <c r="BU60" s="217"/>
      <c r="BV60" s="217"/>
      <c r="BW60" s="29"/>
      <c r="BY60" s="25"/>
      <c r="BZ60" s="25"/>
      <c r="CA60" s="25"/>
      <c r="CB60" s="25"/>
      <c r="CC60" s="25"/>
      <c r="CD60" s="25"/>
      <c r="CE60" s="25"/>
      <c r="CF60" s="25"/>
      <c r="CG60" s="25"/>
      <c r="CH60" s="25"/>
    </row>
    <row r="61" spans="2:86" ht="9" customHeight="1" x14ac:dyDescent="0.15">
      <c r="B61" s="225" t="s">
        <v>165</v>
      </c>
      <c r="C61" s="217">
        <v>7</v>
      </c>
      <c r="D61" s="217">
        <v>5</v>
      </c>
      <c r="E61" s="217">
        <v>2</v>
      </c>
      <c r="F61" s="217">
        <v>6</v>
      </c>
      <c r="G61" s="217">
        <v>7</v>
      </c>
      <c r="H61" s="217">
        <v>13</v>
      </c>
      <c r="I61" s="217">
        <v>3</v>
      </c>
      <c r="J61" s="217">
        <v>3</v>
      </c>
      <c r="K61" s="217">
        <v>6</v>
      </c>
      <c r="L61" s="217">
        <v>7</v>
      </c>
      <c r="M61" s="217">
        <v>10</v>
      </c>
      <c r="N61" s="217">
        <v>9</v>
      </c>
      <c r="O61" s="217">
        <v>2</v>
      </c>
      <c r="P61" s="217">
        <v>0</v>
      </c>
      <c r="Q61" s="217">
        <v>3</v>
      </c>
      <c r="R61" s="217">
        <v>17</v>
      </c>
      <c r="S61" s="217">
        <v>1</v>
      </c>
      <c r="T61" s="217">
        <v>21</v>
      </c>
      <c r="U61" s="217">
        <v>5</v>
      </c>
      <c r="V61" s="217">
        <v>0</v>
      </c>
      <c r="W61" s="217">
        <v>0</v>
      </c>
      <c r="X61" s="217">
        <v>1</v>
      </c>
      <c r="Y61" s="217">
        <v>0</v>
      </c>
      <c r="Z61" s="217">
        <v>6</v>
      </c>
      <c r="AA61" s="217">
        <v>0</v>
      </c>
      <c r="AB61" s="217">
        <v>0</v>
      </c>
      <c r="AC61" s="217">
        <v>0</v>
      </c>
      <c r="AD61" s="217">
        <v>0</v>
      </c>
      <c r="AE61" s="217">
        <v>0</v>
      </c>
      <c r="AF61" s="217">
        <v>0</v>
      </c>
      <c r="AG61" s="217">
        <v>1</v>
      </c>
      <c r="AH61" s="217">
        <v>0</v>
      </c>
      <c r="AI61" s="217">
        <v>0</v>
      </c>
      <c r="AJ61" s="217">
        <v>1</v>
      </c>
      <c r="AK61" s="217">
        <v>0</v>
      </c>
      <c r="AL61" s="217">
        <v>2</v>
      </c>
      <c r="AM61" s="217">
        <v>0</v>
      </c>
      <c r="AN61" s="217">
        <v>1</v>
      </c>
      <c r="AO61" s="217">
        <v>0</v>
      </c>
      <c r="AP61" s="217">
        <v>0</v>
      </c>
      <c r="AQ61" s="217">
        <v>1</v>
      </c>
      <c r="AR61" s="217">
        <v>0</v>
      </c>
      <c r="AS61" s="217">
        <v>0</v>
      </c>
      <c r="AT61" s="217">
        <v>0</v>
      </c>
      <c r="AU61" s="217">
        <v>0</v>
      </c>
      <c r="AV61" s="217">
        <v>0</v>
      </c>
      <c r="AW61" s="217">
        <v>0</v>
      </c>
      <c r="AX61" s="217">
        <v>0</v>
      </c>
      <c r="AY61" s="217">
        <v>1</v>
      </c>
      <c r="AZ61" s="217">
        <v>0</v>
      </c>
      <c r="BA61" s="217">
        <v>0</v>
      </c>
      <c r="BB61" s="217">
        <v>0</v>
      </c>
      <c r="BC61" s="217">
        <v>0</v>
      </c>
      <c r="BD61" s="217">
        <v>1</v>
      </c>
      <c r="BE61" s="217">
        <v>1</v>
      </c>
      <c r="BF61" s="217">
        <v>0</v>
      </c>
      <c r="BG61" s="217">
        <v>0</v>
      </c>
      <c r="BH61" s="217">
        <v>0</v>
      </c>
      <c r="BI61" s="217">
        <v>1</v>
      </c>
      <c r="BJ61" s="217">
        <v>0</v>
      </c>
      <c r="BK61" s="217">
        <v>0</v>
      </c>
      <c r="BL61" s="217">
        <v>2</v>
      </c>
      <c r="BM61" s="217">
        <v>0</v>
      </c>
      <c r="BN61" s="217">
        <v>0</v>
      </c>
      <c r="BO61" s="217">
        <v>2</v>
      </c>
      <c r="BP61" s="217">
        <v>0</v>
      </c>
      <c r="BQ61" s="217">
        <v>0</v>
      </c>
      <c r="BR61" s="217">
        <v>0</v>
      </c>
      <c r="BS61" s="218">
        <v>0</v>
      </c>
      <c r="BT61" s="217">
        <v>0</v>
      </c>
      <c r="BU61" s="217">
        <v>0</v>
      </c>
      <c r="BV61" s="217">
        <v>0</v>
      </c>
      <c r="BW61" s="29"/>
      <c r="BY61" s="25"/>
      <c r="BZ61" s="25"/>
      <c r="CA61" s="25"/>
      <c r="CB61" s="25"/>
      <c r="CC61" s="25"/>
      <c r="CD61" s="25"/>
      <c r="CE61" s="25"/>
      <c r="CF61" s="25"/>
      <c r="CG61" s="25"/>
      <c r="CH61" s="25"/>
    </row>
    <row r="62" spans="2:86" ht="9" customHeight="1" x14ac:dyDescent="0.15">
      <c r="B62" s="224"/>
      <c r="C62" s="216"/>
      <c r="D62" s="216"/>
      <c r="E62" s="223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23"/>
      <c r="V62" s="223"/>
      <c r="W62" s="223"/>
      <c r="X62" s="223"/>
      <c r="Y62" s="216"/>
      <c r="Z62" s="216"/>
      <c r="AA62" s="223"/>
      <c r="AB62" s="223"/>
      <c r="AC62" s="223"/>
      <c r="AD62" s="223"/>
      <c r="AE62" s="216"/>
      <c r="AF62" s="216"/>
      <c r="AG62" s="223"/>
      <c r="AH62" s="223"/>
      <c r="AI62" s="223"/>
      <c r="AJ62" s="223"/>
      <c r="AK62" s="216"/>
      <c r="AL62" s="216"/>
      <c r="AM62" s="223"/>
      <c r="AN62" s="223"/>
      <c r="AO62" s="223"/>
      <c r="AP62" s="223"/>
      <c r="AQ62" s="216"/>
      <c r="AR62" s="216"/>
      <c r="AS62" s="223"/>
      <c r="AT62" s="223"/>
      <c r="AU62" s="223"/>
      <c r="AV62" s="223"/>
      <c r="AW62" s="216"/>
      <c r="AX62" s="216"/>
      <c r="AY62" s="223"/>
      <c r="AZ62" s="223"/>
      <c r="BA62" s="223"/>
      <c r="BB62" s="223"/>
      <c r="BC62" s="216"/>
      <c r="BD62" s="216"/>
      <c r="BE62" s="223"/>
      <c r="BF62" s="223"/>
      <c r="BG62" s="223"/>
      <c r="BH62" s="223"/>
      <c r="BI62" s="216"/>
      <c r="BJ62" s="216"/>
      <c r="BK62" s="223"/>
      <c r="BL62" s="223"/>
      <c r="BM62" s="223"/>
      <c r="BN62" s="223"/>
      <c r="BO62" s="216"/>
      <c r="BP62" s="216"/>
      <c r="BQ62" s="223"/>
      <c r="BR62" s="223"/>
      <c r="BS62" s="223"/>
      <c r="BT62" s="223"/>
      <c r="BU62" s="216"/>
      <c r="BV62" s="216"/>
      <c r="BX62" s="33"/>
      <c r="BY62" s="25"/>
      <c r="BZ62" s="25"/>
      <c r="CA62" s="25"/>
      <c r="CB62" s="25"/>
      <c r="CC62" s="25"/>
      <c r="CD62" s="25"/>
      <c r="CE62" s="25"/>
      <c r="CF62" s="25"/>
      <c r="CG62" s="25"/>
      <c r="CH62" s="25"/>
    </row>
    <row r="63" spans="2:86" ht="9" customHeight="1" x14ac:dyDescent="0.15">
      <c r="B63" s="25" t="s">
        <v>211</v>
      </c>
    </row>
    <row r="64" spans="2:86" ht="9" customHeight="1" x14ac:dyDescent="0.15">
      <c r="B64" s="25" t="s">
        <v>166</v>
      </c>
    </row>
    <row r="65" spans="2:86" ht="9" customHeight="1" x14ac:dyDescent="0.15">
      <c r="B65" s="25" t="s">
        <v>212</v>
      </c>
    </row>
    <row r="66" spans="2:86" ht="9" customHeight="1" x14ac:dyDescent="0.25">
      <c r="B66" s="25" t="s">
        <v>213</v>
      </c>
    </row>
    <row r="67" spans="2:86" ht="9" customHeight="1" x14ac:dyDescent="0.15">
      <c r="B67" s="25" t="s">
        <v>310</v>
      </c>
    </row>
    <row r="68" spans="2:86" ht="9" customHeight="1" x14ac:dyDescent="0.15">
      <c r="BU68" s="28"/>
      <c r="BV68" s="28"/>
    </row>
    <row r="69" spans="2:86" ht="9" customHeight="1" x14ac:dyDescent="0.15">
      <c r="B69" s="242" t="s">
        <v>27</v>
      </c>
      <c r="C69" s="252" t="s">
        <v>311</v>
      </c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2"/>
      <c r="U69" s="249" t="s">
        <v>167</v>
      </c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0"/>
      <c r="AI69" s="250"/>
      <c r="AJ69" s="250"/>
      <c r="AK69" s="250"/>
      <c r="AL69" s="296"/>
      <c r="AM69" s="249" t="s">
        <v>214</v>
      </c>
      <c r="AN69" s="250"/>
      <c r="AO69" s="250"/>
      <c r="AP69" s="250"/>
      <c r="AQ69" s="250"/>
      <c r="AR69" s="250"/>
      <c r="AS69" s="250"/>
      <c r="AT69" s="250"/>
      <c r="AU69" s="250"/>
      <c r="AV69" s="250"/>
      <c r="AW69" s="250"/>
      <c r="AX69" s="250"/>
      <c r="AY69" s="250"/>
      <c r="AZ69" s="250"/>
      <c r="BA69" s="250"/>
      <c r="BB69" s="250"/>
      <c r="BC69" s="250"/>
      <c r="BD69" s="296"/>
      <c r="BE69" s="249" t="s">
        <v>215</v>
      </c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96"/>
      <c r="BW69" s="27"/>
      <c r="BX69" s="27"/>
      <c r="BZ69" s="25"/>
      <c r="CA69" s="25"/>
      <c r="CB69" s="25"/>
      <c r="CC69" s="25"/>
      <c r="CD69" s="25"/>
      <c r="CE69" s="25"/>
      <c r="CF69" s="25"/>
      <c r="CG69" s="25"/>
      <c r="CH69" s="25"/>
    </row>
    <row r="70" spans="2:86" ht="9" customHeight="1" x14ac:dyDescent="0.15">
      <c r="B70" s="248"/>
      <c r="C70" s="244" t="s">
        <v>163</v>
      </c>
      <c r="D70" s="289"/>
      <c r="E70" s="289"/>
      <c r="F70" s="289"/>
      <c r="G70" s="289"/>
      <c r="H70" s="290"/>
      <c r="I70" s="252" t="s">
        <v>204</v>
      </c>
      <c r="J70" s="252"/>
      <c r="K70" s="252"/>
      <c r="L70" s="252"/>
      <c r="M70" s="252"/>
      <c r="N70" s="252"/>
      <c r="O70" s="252"/>
      <c r="P70" s="252"/>
      <c r="Q70" s="252"/>
      <c r="R70" s="252"/>
      <c r="S70" s="252"/>
      <c r="T70" s="252"/>
      <c r="U70" s="244" t="s">
        <v>163</v>
      </c>
      <c r="V70" s="289"/>
      <c r="W70" s="289"/>
      <c r="X70" s="289"/>
      <c r="Y70" s="289"/>
      <c r="Z70" s="290"/>
      <c r="AA70" s="252" t="s">
        <v>204</v>
      </c>
      <c r="AB70" s="252"/>
      <c r="AC70" s="252"/>
      <c r="AD70" s="252"/>
      <c r="AE70" s="252"/>
      <c r="AF70" s="252"/>
      <c r="AG70" s="252"/>
      <c r="AH70" s="252"/>
      <c r="AI70" s="252"/>
      <c r="AJ70" s="252"/>
      <c r="AK70" s="252"/>
      <c r="AL70" s="252"/>
      <c r="AM70" s="244" t="s">
        <v>163</v>
      </c>
      <c r="AN70" s="289"/>
      <c r="AO70" s="289"/>
      <c r="AP70" s="289"/>
      <c r="AQ70" s="289"/>
      <c r="AR70" s="290"/>
      <c r="AS70" s="252" t="s">
        <v>204</v>
      </c>
      <c r="AT70" s="252"/>
      <c r="AU70" s="252"/>
      <c r="AV70" s="252"/>
      <c r="AW70" s="252"/>
      <c r="AX70" s="252"/>
      <c r="AY70" s="252"/>
      <c r="AZ70" s="252"/>
      <c r="BA70" s="252"/>
      <c r="BB70" s="252"/>
      <c r="BC70" s="252"/>
      <c r="BD70" s="252"/>
      <c r="BE70" s="244" t="s">
        <v>163</v>
      </c>
      <c r="BF70" s="289"/>
      <c r="BG70" s="289"/>
      <c r="BH70" s="289"/>
      <c r="BI70" s="289"/>
      <c r="BJ70" s="290"/>
      <c r="BK70" s="252" t="s">
        <v>204</v>
      </c>
      <c r="BL70" s="252"/>
      <c r="BM70" s="252"/>
      <c r="BN70" s="252"/>
      <c r="BO70" s="252"/>
      <c r="BP70" s="252"/>
      <c r="BQ70" s="252"/>
      <c r="BR70" s="252"/>
      <c r="BS70" s="252"/>
      <c r="BT70" s="252"/>
      <c r="BU70" s="252"/>
      <c r="BV70" s="252"/>
      <c r="BW70" s="27"/>
      <c r="BX70" s="27"/>
      <c r="BZ70" s="25"/>
      <c r="CA70" s="25"/>
      <c r="CB70" s="25"/>
      <c r="CC70" s="25"/>
      <c r="CD70" s="25"/>
      <c r="CE70" s="25"/>
      <c r="CF70" s="25"/>
      <c r="CG70" s="25"/>
      <c r="CH70" s="25"/>
    </row>
    <row r="71" spans="2:86" ht="9" customHeight="1" x14ac:dyDescent="0.15">
      <c r="B71" s="248"/>
      <c r="C71" s="291"/>
      <c r="D71" s="292"/>
      <c r="E71" s="292"/>
      <c r="F71" s="292"/>
      <c r="G71" s="292"/>
      <c r="H71" s="293"/>
      <c r="I71" s="295" t="s">
        <v>205</v>
      </c>
      <c r="J71" s="253"/>
      <c r="K71" s="253"/>
      <c r="L71" s="253"/>
      <c r="M71" s="253"/>
      <c r="N71" s="248"/>
      <c r="O71" s="295" t="s">
        <v>206</v>
      </c>
      <c r="P71" s="253"/>
      <c r="Q71" s="253"/>
      <c r="R71" s="253"/>
      <c r="S71" s="253"/>
      <c r="T71" s="248"/>
      <c r="U71" s="291"/>
      <c r="V71" s="292"/>
      <c r="W71" s="292"/>
      <c r="X71" s="292"/>
      <c r="Y71" s="292"/>
      <c r="Z71" s="293"/>
      <c r="AA71" s="295" t="s">
        <v>205</v>
      </c>
      <c r="AB71" s="253"/>
      <c r="AC71" s="253"/>
      <c r="AD71" s="253"/>
      <c r="AE71" s="253"/>
      <c r="AF71" s="248"/>
      <c r="AG71" s="295" t="s">
        <v>206</v>
      </c>
      <c r="AH71" s="253"/>
      <c r="AI71" s="253"/>
      <c r="AJ71" s="253"/>
      <c r="AK71" s="253"/>
      <c r="AL71" s="248"/>
      <c r="AM71" s="291"/>
      <c r="AN71" s="292"/>
      <c r="AO71" s="292"/>
      <c r="AP71" s="292"/>
      <c r="AQ71" s="292"/>
      <c r="AR71" s="293"/>
      <c r="AS71" s="295" t="s">
        <v>205</v>
      </c>
      <c r="AT71" s="253"/>
      <c r="AU71" s="253"/>
      <c r="AV71" s="253"/>
      <c r="AW71" s="253"/>
      <c r="AX71" s="248"/>
      <c r="AY71" s="295" t="s">
        <v>206</v>
      </c>
      <c r="AZ71" s="253"/>
      <c r="BA71" s="253"/>
      <c r="BB71" s="253"/>
      <c r="BC71" s="253"/>
      <c r="BD71" s="248"/>
      <c r="BE71" s="291"/>
      <c r="BF71" s="292"/>
      <c r="BG71" s="292"/>
      <c r="BH71" s="292"/>
      <c r="BI71" s="292"/>
      <c r="BJ71" s="293"/>
      <c r="BK71" s="295" t="s">
        <v>205</v>
      </c>
      <c r="BL71" s="253"/>
      <c r="BM71" s="253"/>
      <c r="BN71" s="253"/>
      <c r="BO71" s="253"/>
      <c r="BP71" s="248"/>
      <c r="BQ71" s="295" t="s">
        <v>206</v>
      </c>
      <c r="BR71" s="253"/>
      <c r="BS71" s="253"/>
      <c r="BT71" s="253"/>
      <c r="BU71" s="253"/>
      <c r="BV71" s="248"/>
      <c r="BW71" s="27"/>
      <c r="BX71" s="27"/>
      <c r="BZ71" s="25"/>
      <c r="CA71" s="25"/>
      <c r="CB71" s="25"/>
      <c r="CC71" s="25"/>
      <c r="CD71" s="25"/>
      <c r="CE71" s="25"/>
      <c r="CF71" s="25"/>
      <c r="CG71" s="25"/>
      <c r="CH71" s="25"/>
    </row>
    <row r="72" spans="2:86" ht="9" customHeight="1" x14ac:dyDescent="0.15">
      <c r="B72" s="248"/>
      <c r="C72" s="291"/>
      <c r="D72" s="292"/>
      <c r="E72" s="292"/>
      <c r="F72" s="292"/>
      <c r="G72" s="292"/>
      <c r="H72" s="293"/>
      <c r="I72" s="295" t="s">
        <v>377</v>
      </c>
      <c r="J72" s="253"/>
      <c r="K72" s="253"/>
      <c r="L72" s="253"/>
      <c r="M72" s="253"/>
      <c r="N72" s="248"/>
      <c r="O72" s="295" t="s">
        <v>377</v>
      </c>
      <c r="P72" s="253"/>
      <c r="Q72" s="253"/>
      <c r="R72" s="253"/>
      <c r="S72" s="253"/>
      <c r="T72" s="248"/>
      <c r="U72" s="291"/>
      <c r="V72" s="292"/>
      <c r="W72" s="292"/>
      <c r="X72" s="292"/>
      <c r="Y72" s="292"/>
      <c r="Z72" s="293"/>
      <c r="AA72" s="295" t="s">
        <v>377</v>
      </c>
      <c r="AB72" s="253"/>
      <c r="AC72" s="253"/>
      <c r="AD72" s="253"/>
      <c r="AE72" s="253"/>
      <c r="AF72" s="248"/>
      <c r="AG72" s="295" t="s">
        <v>377</v>
      </c>
      <c r="AH72" s="253"/>
      <c r="AI72" s="253"/>
      <c r="AJ72" s="253"/>
      <c r="AK72" s="253"/>
      <c r="AL72" s="248"/>
      <c r="AM72" s="291"/>
      <c r="AN72" s="292"/>
      <c r="AO72" s="292"/>
      <c r="AP72" s="292"/>
      <c r="AQ72" s="292"/>
      <c r="AR72" s="293"/>
      <c r="AS72" s="295" t="s">
        <v>377</v>
      </c>
      <c r="AT72" s="253"/>
      <c r="AU72" s="253"/>
      <c r="AV72" s="253"/>
      <c r="AW72" s="253"/>
      <c r="AX72" s="248"/>
      <c r="AY72" s="295" t="s">
        <v>377</v>
      </c>
      <c r="AZ72" s="253"/>
      <c r="BA72" s="253"/>
      <c r="BB72" s="253"/>
      <c r="BC72" s="253"/>
      <c r="BD72" s="248"/>
      <c r="BE72" s="291"/>
      <c r="BF72" s="292"/>
      <c r="BG72" s="292"/>
      <c r="BH72" s="292"/>
      <c r="BI72" s="292"/>
      <c r="BJ72" s="293"/>
      <c r="BK72" s="295" t="s">
        <v>377</v>
      </c>
      <c r="BL72" s="253"/>
      <c r="BM72" s="253"/>
      <c r="BN72" s="253"/>
      <c r="BO72" s="253"/>
      <c r="BP72" s="248"/>
      <c r="BQ72" s="295" t="s">
        <v>377</v>
      </c>
      <c r="BR72" s="253"/>
      <c r="BS72" s="253"/>
      <c r="BT72" s="253"/>
      <c r="BU72" s="253"/>
      <c r="BV72" s="248"/>
      <c r="BW72" s="27"/>
      <c r="BX72" s="27"/>
      <c r="BZ72" s="25"/>
      <c r="CA72" s="25"/>
      <c r="CB72" s="25"/>
      <c r="CC72" s="25"/>
      <c r="CD72" s="25"/>
      <c r="CE72" s="25"/>
      <c r="CF72" s="25"/>
      <c r="CG72" s="25"/>
      <c r="CH72" s="25"/>
    </row>
    <row r="73" spans="2:86" ht="9" customHeight="1" x14ac:dyDescent="0.15">
      <c r="B73" s="248"/>
      <c r="C73" s="294"/>
      <c r="D73" s="284"/>
      <c r="E73" s="284"/>
      <c r="F73" s="284"/>
      <c r="G73" s="284"/>
      <c r="H73" s="285"/>
      <c r="I73" s="245" t="s">
        <v>376</v>
      </c>
      <c r="J73" s="284"/>
      <c r="K73" s="284"/>
      <c r="L73" s="284"/>
      <c r="M73" s="284"/>
      <c r="N73" s="285"/>
      <c r="O73" s="245" t="s">
        <v>375</v>
      </c>
      <c r="P73" s="284"/>
      <c r="Q73" s="284"/>
      <c r="R73" s="284"/>
      <c r="S73" s="284"/>
      <c r="T73" s="285"/>
      <c r="U73" s="294"/>
      <c r="V73" s="284"/>
      <c r="W73" s="284"/>
      <c r="X73" s="284"/>
      <c r="Y73" s="284"/>
      <c r="Z73" s="285"/>
      <c r="AA73" s="245" t="s">
        <v>376</v>
      </c>
      <c r="AB73" s="284"/>
      <c r="AC73" s="284"/>
      <c r="AD73" s="284"/>
      <c r="AE73" s="284"/>
      <c r="AF73" s="285"/>
      <c r="AG73" s="245" t="s">
        <v>375</v>
      </c>
      <c r="AH73" s="284"/>
      <c r="AI73" s="284"/>
      <c r="AJ73" s="284"/>
      <c r="AK73" s="284"/>
      <c r="AL73" s="285"/>
      <c r="AM73" s="294"/>
      <c r="AN73" s="284"/>
      <c r="AO73" s="284"/>
      <c r="AP73" s="284"/>
      <c r="AQ73" s="284"/>
      <c r="AR73" s="285"/>
      <c r="AS73" s="245" t="s">
        <v>376</v>
      </c>
      <c r="AT73" s="284"/>
      <c r="AU73" s="284"/>
      <c r="AV73" s="284"/>
      <c r="AW73" s="284"/>
      <c r="AX73" s="285"/>
      <c r="AY73" s="245" t="s">
        <v>375</v>
      </c>
      <c r="AZ73" s="284"/>
      <c r="BA73" s="284"/>
      <c r="BB73" s="284"/>
      <c r="BC73" s="284"/>
      <c r="BD73" s="285"/>
      <c r="BE73" s="294"/>
      <c r="BF73" s="284"/>
      <c r="BG73" s="284"/>
      <c r="BH73" s="284"/>
      <c r="BI73" s="284"/>
      <c r="BJ73" s="285"/>
      <c r="BK73" s="245" t="s">
        <v>376</v>
      </c>
      <c r="BL73" s="284"/>
      <c r="BM73" s="284"/>
      <c r="BN73" s="284"/>
      <c r="BO73" s="284"/>
      <c r="BP73" s="285"/>
      <c r="BQ73" s="245" t="s">
        <v>375</v>
      </c>
      <c r="BR73" s="284"/>
      <c r="BS73" s="284"/>
      <c r="BT73" s="284"/>
      <c r="BU73" s="284"/>
      <c r="BV73" s="285"/>
      <c r="BW73" s="27"/>
      <c r="BX73" s="27"/>
      <c r="BZ73" s="25"/>
      <c r="CA73" s="25"/>
      <c r="CB73" s="25"/>
      <c r="CC73" s="25"/>
      <c r="CD73" s="25"/>
      <c r="CE73" s="25"/>
      <c r="CF73" s="25"/>
      <c r="CG73" s="25"/>
      <c r="CH73" s="25"/>
    </row>
    <row r="74" spans="2:86" s="215" customFormat="1" ht="9" customHeight="1" x14ac:dyDescent="0.15">
      <c r="B74" s="248"/>
      <c r="C74" s="286" t="s">
        <v>207</v>
      </c>
      <c r="D74" s="286" t="s">
        <v>258</v>
      </c>
      <c r="E74" s="286" t="s">
        <v>259</v>
      </c>
      <c r="F74" s="286" t="s">
        <v>260</v>
      </c>
      <c r="G74" s="286" t="s">
        <v>374</v>
      </c>
      <c r="H74" s="286" t="s">
        <v>373</v>
      </c>
      <c r="I74" s="286" t="s">
        <v>207</v>
      </c>
      <c r="J74" s="286" t="s">
        <v>258</v>
      </c>
      <c r="K74" s="286" t="s">
        <v>259</v>
      </c>
      <c r="L74" s="286" t="s">
        <v>260</v>
      </c>
      <c r="M74" s="286" t="s">
        <v>374</v>
      </c>
      <c r="N74" s="286" t="s">
        <v>373</v>
      </c>
      <c r="O74" s="286" t="s">
        <v>207</v>
      </c>
      <c r="P74" s="286" t="s">
        <v>258</v>
      </c>
      <c r="Q74" s="286" t="s">
        <v>259</v>
      </c>
      <c r="R74" s="286" t="s">
        <v>260</v>
      </c>
      <c r="S74" s="286" t="s">
        <v>374</v>
      </c>
      <c r="T74" s="286" t="s">
        <v>373</v>
      </c>
      <c r="U74" s="286" t="s">
        <v>207</v>
      </c>
      <c r="V74" s="286" t="s">
        <v>258</v>
      </c>
      <c r="W74" s="286" t="s">
        <v>259</v>
      </c>
      <c r="X74" s="286" t="s">
        <v>260</v>
      </c>
      <c r="Y74" s="286" t="s">
        <v>374</v>
      </c>
      <c r="Z74" s="286" t="s">
        <v>373</v>
      </c>
      <c r="AA74" s="286" t="s">
        <v>207</v>
      </c>
      <c r="AB74" s="286" t="s">
        <v>258</v>
      </c>
      <c r="AC74" s="286" t="s">
        <v>259</v>
      </c>
      <c r="AD74" s="286" t="s">
        <v>260</v>
      </c>
      <c r="AE74" s="286" t="s">
        <v>374</v>
      </c>
      <c r="AF74" s="286" t="s">
        <v>373</v>
      </c>
      <c r="AG74" s="286" t="s">
        <v>207</v>
      </c>
      <c r="AH74" s="286" t="s">
        <v>258</v>
      </c>
      <c r="AI74" s="286" t="s">
        <v>259</v>
      </c>
      <c r="AJ74" s="286" t="s">
        <v>260</v>
      </c>
      <c r="AK74" s="286" t="s">
        <v>374</v>
      </c>
      <c r="AL74" s="286" t="s">
        <v>373</v>
      </c>
      <c r="AM74" s="286" t="s">
        <v>207</v>
      </c>
      <c r="AN74" s="286" t="s">
        <v>258</v>
      </c>
      <c r="AO74" s="286" t="s">
        <v>259</v>
      </c>
      <c r="AP74" s="286" t="s">
        <v>260</v>
      </c>
      <c r="AQ74" s="286" t="s">
        <v>374</v>
      </c>
      <c r="AR74" s="286" t="s">
        <v>373</v>
      </c>
      <c r="AS74" s="286" t="s">
        <v>207</v>
      </c>
      <c r="AT74" s="286" t="s">
        <v>258</v>
      </c>
      <c r="AU74" s="286" t="s">
        <v>259</v>
      </c>
      <c r="AV74" s="286" t="s">
        <v>260</v>
      </c>
      <c r="AW74" s="286" t="s">
        <v>374</v>
      </c>
      <c r="AX74" s="286" t="s">
        <v>373</v>
      </c>
      <c r="AY74" s="286" t="s">
        <v>207</v>
      </c>
      <c r="AZ74" s="286" t="s">
        <v>258</v>
      </c>
      <c r="BA74" s="286" t="s">
        <v>259</v>
      </c>
      <c r="BB74" s="286" t="s">
        <v>260</v>
      </c>
      <c r="BC74" s="286" t="s">
        <v>374</v>
      </c>
      <c r="BD74" s="286" t="s">
        <v>373</v>
      </c>
      <c r="BE74" s="286" t="s">
        <v>207</v>
      </c>
      <c r="BF74" s="286" t="s">
        <v>258</v>
      </c>
      <c r="BG74" s="286" t="s">
        <v>259</v>
      </c>
      <c r="BH74" s="286" t="s">
        <v>260</v>
      </c>
      <c r="BI74" s="286" t="s">
        <v>374</v>
      </c>
      <c r="BJ74" s="286" t="s">
        <v>373</v>
      </c>
      <c r="BK74" s="286" t="s">
        <v>207</v>
      </c>
      <c r="BL74" s="286" t="s">
        <v>258</v>
      </c>
      <c r="BM74" s="286" t="s">
        <v>259</v>
      </c>
      <c r="BN74" s="286" t="s">
        <v>260</v>
      </c>
      <c r="BO74" s="286" t="s">
        <v>374</v>
      </c>
      <c r="BP74" s="286" t="s">
        <v>373</v>
      </c>
      <c r="BQ74" s="286" t="s">
        <v>207</v>
      </c>
      <c r="BR74" s="286" t="s">
        <v>258</v>
      </c>
      <c r="BS74" s="286" t="s">
        <v>259</v>
      </c>
      <c r="BT74" s="286" t="s">
        <v>260</v>
      </c>
      <c r="BU74" s="286" t="s">
        <v>374</v>
      </c>
      <c r="BV74" s="286" t="s">
        <v>373</v>
      </c>
      <c r="BW74" s="221"/>
      <c r="BX74" s="221"/>
      <c r="BY74" s="221"/>
    </row>
    <row r="75" spans="2:86" s="215" customFormat="1" ht="12.75" customHeight="1" x14ac:dyDescent="0.15">
      <c r="B75" s="248"/>
      <c r="C75" s="287"/>
      <c r="D75" s="287"/>
      <c r="E75" s="287"/>
      <c r="F75" s="287"/>
      <c r="G75" s="287"/>
      <c r="H75" s="287"/>
      <c r="I75" s="287"/>
      <c r="J75" s="287"/>
      <c r="K75" s="287"/>
      <c r="L75" s="287"/>
      <c r="M75" s="287"/>
      <c r="N75" s="287"/>
      <c r="O75" s="287"/>
      <c r="P75" s="287"/>
      <c r="Q75" s="287"/>
      <c r="R75" s="287"/>
      <c r="S75" s="287"/>
      <c r="T75" s="287"/>
      <c r="U75" s="287"/>
      <c r="V75" s="287"/>
      <c r="W75" s="287"/>
      <c r="X75" s="287"/>
      <c r="Y75" s="287"/>
      <c r="Z75" s="287"/>
      <c r="AA75" s="287"/>
      <c r="AB75" s="287"/>
      <c r="AC75" s="287"/>
      <c r="AD75" s="287"/>
      <c r="AE75" s="287"/>
      <c r="AF75" s="287"/>
      <c r="AG75" s="287"/>
      <c r="AH75" s="287"/>
      <c r="AI75" s="287"/>
      <c r="AJ75" s="287"/>
      <c r="AK75" s="287"/>
      <c r="AL75" s="287"/>
      <c r="AM75" s="287"/>
      <c r="AN75" s="287"/>
      <c r="AO75" s="287"/>
      <c r="AP75" s="287"/>
      <c r="AQ75" s="287"/>
      <c r="AR75" s="287"/>
      <c r="AS75" s="287"/>
      <c r="AT75" s="287"/>
      <c r="AU75" s="287"/>
      <c r="AV75" s="287"/>
      <c r="AW75" s="287"/>
      <c r="AX75" s="287"/>
      <c r="AY75" s="287"/>
      <c r="AZ75" s="287"/>
      <c r="BA75" s="287"/>
      <c r="BB75" s="287"/>
      <c r="BC75" s="287"/>
      <c r="BD75" s="287"/>
      <c r="BE75" s="287"/>
      <c r="BF75" s="287"/>
      <c r="BG75" s="287"/>
      <c r="BH75" s="287"/>
      <c r="BI75" s="287"/>
      <c r="BJ75" s="287"/>
      <c r="BK75" s="287"/>
      <c r="BL75" s="287"/>
      <c r="BM75" s="287"/>
      <c r="BN75" s="287"/>
      <c r="BO75" s="287"/>
      <c r="BP75" s="287"/>
      <c r="BQ75" s="287"/>
      <c r="BR75" s="287"/>
      <c r="BS75" s="287"/>
      <c r="BT75" s="287"/>
      <c r="BU75" s="287"/>
      <c r="BV75" s="287"/>
      <c r="BW75" s="221"/>
      <c r="BX75" s="221"/>
      <c r="BY75" s="221"/>
    </row>
    <row r="76" spans="2:86" s="215" customFormat="1" ht="9" customHeight="1" x14ac:dyDescent="0.15">
      <c r="B76" s="248"/>
      <c r="C76" s="287"/>
      <c r="D76" s="287"/>
      <c r="E76" s="287"/>
      <c r="F76" s="287"/>
      <c r="G76" s="287"/>
      <c r="H76" s="287"/>
      <c r="I76" s="287"/>
      <c r="J76" s="287"/>
      <c r="K76" s="287"/>
      <c r="L76" s="287"/>
      <c r="M76" s="287"/>
      <c r="N76" s="287"/>
      <c r="O76" s="287"/>
      <c r="P76" s="287"/>
      <c r="Q76" s="287"/>
      <c r="R76" s="287"/>
      <c r="S76" s="287"/>
      <c r="T76" s="287"/>
      <c r="U76" s="287"/>
      <c r="V76" s="287"/>
      <c r="W76" s="287"/>
      <c r="X76" s="287"/>
      <c r="Y76" s="287"/>
      <c r="Z76" s="287"/>
      <c r="AA76" s="287"/>
      <c r="AB76" s="287"/>
      <c r="AC76" s="287"/>
      <c r="AD76" s="287"/>
      <c r="AE76" s="287"/>
      <c r="AF76" s="287"/>
      <c r="AG76" s="287"/>
      <c r="AH76" s="287"/>
      <c r="AI76" s="287"/>
      <c r="AJ76" s="287"/>
      <c r="AK76" s="287"/>
      <c r="AL76" s="287"/>
      <c r="AM76" s="287"/>
      <c r="AN76" s="287"/>
      <c r="AO76" s="287"/>
      <c r="AP76" s="287"/>
      <c r="AQ76" s="287"/>
      <c r="AR76" s="287"/>
      <c r="AS76" s="287"/>
      <c r="AT76" s="287"/>
      <c r="AU76" s="287"/>
      <c r="AV76" s="287"/>
      <c r="AW76" s="287"/>
      <c r="AX76" s="287"/>
      <c r="AY76" s="287"/>
      <c r="AZ76" s="287"/>
      <c r="BA76" s="287"/>
      <c r="BB76" s="287"/>
      <c r="BC76" s="287"/>
      <c r="BD76" s="287"/>
      <c r="BE76" s="287"/>
      <c r="BF76" s="287"/>
      <c r="BG76" s="287"/>
      <c r="BH76" s="287"/>
      <c r="BI76" s="287"/>
      <c r="BJ76" s="287"/>
      <c r="BK76" s="287"/>
      <c r="BL76" s="287"/>
      <c r="BM76" s="287"/>
      <c r="BN76" s="287"/>
      <c r="BO76" s="287"/>
      <c r="BP76" s="287"/>
      <c r="BQ76" s="287"/>
      <c r="BR76" s="287"/>
      <c r="BS76" s="287"/>
      <c r="BT76" s="287"/>
      <c r="BU76" s="287"/>
      <c r="BV76" s="287"/>
      <c r="BW76" s="221"/>
      <c r="BX76" s="221"/>
      <c r="BY76" s="221"/>
    </row>
    <row r="77" spans="2:86" s="215" customFormat="1" ht="9" customHeight="1" x14ac:dyDescent="0.15">
      <c r="B77" s="248"/>
      <c r="C77" s="287"/>
      <c r="D77" s="287"/>
      <c r="E77" s="287"/>
      <c r="F77" s="287"/>
      <c r="G77" s="287"/>
      <c r="H77" s="287"/>
      <c r="I77" s="287"/>
      <c r="J77" s="287"/>
      <c r="K77" s="287"/>
      <c r="L77" s="287"/>
      <c r="M77" s="287"/>
      <c r="N77" s="287"/>
      <c r="O77" s="287"/>
      <c r="P77" s="287"/>
      <c r="Q77" s="287"/>
      <c r="R77" s="287"/>
      <c r="S77" s="287"/>
      <c r="T77" s="287"/>
      <c r="U77" s="287"/>
      <c r="V77" s="287"/>
      <c r="W77" s="287"/>
      <c r="X77" s="287"/>
      <c r="Y77" s="287"/>
      <c r="Z77" s="287"/>
      <c r="AA77" s="287"/>
      <c r="AB77" s="287"/>
      <c r="AC77" s="287"/>
      <c r="AD77" s="287"/>
      <c r="AE77" s="287"/>
      <c r="AF77" s="287"/>
      <c r="AG77" s="287"/>
      <c r="AH77" s="287"/>
      <c r="AI77" s="287"/>
      <c r="AJ77" s="287"/>
      <c r="AK77" s="287"/>
      <c r="AL77" s="287"/>
      <c r="AM77" s="287"/>
      <c r="AN77" s="287"/>
      <c r="AO77" s="287"/>
      <c r="AP77" s="287"/>
      <c r="AQ77" s="287"/>
      <c r="AR77" s="287"/>
      <c r="AS77" s="287"/>
      <c r="AT77" s="287"/>
      <c r="AU77" s="287"/>
      <c r="AV77" s="287"/>
      <c r="AW77" s="287"/>
      <c r="AX77" s="287"/>
      <c r="AY77" s="287"/>
      <c r="AZ77" s="287"/>
      <c r="BA77" s="287"/>
      <c r="BB77" s="287"/>
      <c r="BC77" s="287"/>
      <c r="BD77" s="287"/>
      <c r="BE77" s="287"/>
      <c r="BF77" s="287"/>
      <c r="BG77" s="287"/>
      <c r="BH77" s="287"/>
      <c r="BI77" s="287"/>
      <c r="BJ77" s="287"/>
      <c r="BK77" s="287"/>
      <c r="BL77" s="287"/>
      <c r="BM77" s="287"/>
      <c r="BN77" s="287"/>
      <c r="BO77" s="287"/>
      <c r="BP77" s="287"/>
      <c r="BQ77" s="287"/>
      <c r="BR77" s="287"/>
      <c r="BS77" s="287"/>
      <c r="BT77" s="287"/>
      <c r="BU77" s="287"/>
      <c r="BV77" s="287"/>
      <c r="BW77" s="221"/>
      <c r="BX77" s="221"/>
      <c r="BY77" s="221"/>
    </row>
    <row r="78" spans="2:86" s="215" customFormat="1" ht="14.65" customHeight="1" x14ac:dyDescent="0.15">
      <c r="B78" s="243"/>
      <c r="C78" s="288"/>
      <c r="D78" s="288"/>
      <c r="E78" s="288"/>
      <c r="F78" s="288"/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88"/>
      <c r="R78" s="288"/>
      <c r="S78" s="288"/>
      <c r="T78" s="288"/>
      <c r="U78" s="288"/>
      <c r="V78" s="288"/>
      <c r="W78" s="288"/>
      <c r="X78" s="288"/>
      <c r="Y78" s="288"/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288"/>
      <c r="AU78" s="288"/>
      <c r="AV78" s="288"/>
      <c r="AW78" s="288"/>
      <c r="AX78" s="288"/>
      <c r="AY78" s="288"/>
      <c r="AZ78" s="288"/>
      <c r="BA78" s="288"/>
      <c r="BB78" s="288"/>
      <c r="BC78" s="288"/>
      <c r="BD78" s="288"/>
      <c r="BE78" s="288"/>
      <c r="BF78" s="288"/>
      <c r="BG78" s="288"/>
      <c r="BH78" s="288"/>
      <c r="BI78" s="288"/>
      <c r="BJ78" s="288"/>
      <c r="BK78" s="288"/>
      <c r="BL78" s="288"/>
      <c r="BM78" s="288"/>
      <c r="BN78" s="288"/>
      <c r="BO78" s="288"/>
      <c r="BP78" s="288"/>
      <c r="BQ78" s="288"/>
      <c r="BR78" s="288"/>
      <c r="BS78" s="288"/>
      <c r="BT78" s="288"/>
      <c r="BU78" s="288"/>
      <c r="BV78" s="288"/>
      <c r="BW78" s="221"/>
      <c r="BX78" s="221"/>
      <c r="BY78" s="221"/>
    </row>
    <row r="79" spans="2:86" ht="9" customHeight="1" x14ac:dyDescent="0.15">
      <c r="B79" s="118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46"/>
      <c r="V79" s="47"/>
      <c r="W79" s="46"/>
      <c r="X79" s="46"/>
      <c r="Y79" s="47"/>
      <c r="Z79" s="46"/>
      <c r="AA79" s="46"/>
      <c r="AB79" s="47"/>
      <c r="AC79" s="46"/>
      <c r="AD79" s="46"/>
      <c r="AE79" s="47"/>
      <c r="AF79" s="47"/>
      <c r="AG79" s="46"/>
      <c r="AH79" s="47"/>
      <c r="AI79" s="47"/>
      <c r="AJ79" s="47"/>
      <c r="AK79" s="47"/>
      <c r="AL79" s="46"/>
      <c r="AM79" s="46"/>
      <c r="AN79" s="47"/>
      <c r="AO79" s="46"/>
      <c r="AP79" s="46"/>
      <c r="AQ79" s="47"/>
      <c r="AR79" s="47"/>
      <c r="AS79" s="46"/>
      <c r="AT79" s="47"/>
      <c r="AU79" s="46"/>
      <c r="AV79" s="46"/>
      <c r="AW79" s="47"/>
      <c r="AX79" s="46"/>
      <c r="AY79" s="46"/>
      <c r="AZ79" s="47"/>
      <c r="BA79" s="46"/>
      <c r="BB79" s="46"/>
      <c r="BC79" s="47"/>
      <c r="BD79" s="46"/>
      <c r="BE79" s="46"/>
      <c r="BF79" s="47"/>
      <c r="BG79" s="46"/>
      <c r="BH79" s="46"/>
      <c r="BI79" s="47"/>
      <c r="BJ79" s="46"/>
      <c r="BK79" s="46"/>
      <c r="BL79" s="47"/>
      <c r="BM79" s="46"/>
      <c r="BN79" s="46"/>
      <c r="BO79" s="47"/>
      <c r="BP79" s="46"/>
      <c r="BQ79" s="46"/>
      <c r="BR79" s="47"/>
      <c r="BS79" s="46"/>
      <c r="BT79" s="46"/>
      <c r="BU79" s="47"/>
      <c r="BV79" s="46"/>
      <c r="BW79" s="27"/>
      <c r="BX79" s="27"/>
      <c r="BZ79" s="25"/>
      <c r="CA79" s="25"/>
      <c r="CB79" s="25"/>
      <c r="CC79" s="25"/>
      <c r="CD79" s="25"/>
      <c r="CE79" s="25"/>
      <c r="CF79" s="25"/>
      <c r="CG79" s="25"/>
      <c r="CH79" s="25"/>
    </row>
    <row r="80" spans="2:86" ht="9" customHeight="1" x14ac:dyDescent="0.15">
      <c r="B80" s="118" t="s">
        <v>367</v>
      </c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>
        <v>49</v>
      </c>
      <c r="V80" s="47">
        <v>63</v>
      </c>
      <c r="W80" s="46">
        <v>4</v>
      </c>
      <c r="X80" s="46">
        <v>1</v>
      </c>
      <c r="Y80" s="47">
        <v>103</v>
      </c>
      <c r="Z80" s="46">
        <v>14</v>
      </c>
      <c r="AA80" s="46">
        <v>53</v>
      </c>
      <c r="AB80" s="47">
        <v>66</v>
      </c>
      <c r="AC80" s="46">
        <v>76</v>
      </c>
      <c r="AD80" s="46">
        <v>27</v>
      </c>
      <c r="AE80" s="47">
        <v>177</v>
      </c>
      <c r="AF80" s="47">
        <v>45</v>
      </c>
      <c r="AG80" s="46">
        <v>36</v>
      </c>
      <c r="AH80" s="47">
        <v>25</v>
      </c>
      <c r="AI80" s="47">
        <v>64</v>
      </c>
      <c r="AJ80" s="47">
        <v>276</v>
      </c>
      <c r="AK80" s="47">
        <v>199</v>
      </c>
      <c r="AL80" s="46">
        <v>202</v>
      </c>
      <c r="AM80" s="46">
        <v>13</v>
      </c>
      <c r="AN80" s="47">
        <v>2</v>
      </c>
      <c r="AO80" s="46">
        <v>37</v>
      </c>
      <c r="AP80" s="46">
        <v>266</v>
      </c>
      <c r="AQ80" s="47">
        <v>236</v>
      </c>
      <c r="AR80" s="47">
        <v>82</v>
      </c>
      <c r="AS80" s="46">
        <v>4</v>
      </c>
      <c r="AT80" s="47">
        <v>0</v>
      </c>
      <c r="AU80" s="46">
        <v>29</v>
      </c>
      <c r="AV80" s="46">
        <v>245</v>
      </c>
      <c r="AW80" s="47">
        <v>165</v>
      </c>
      <c r="AX80" s="46">
        <v>114</v>
      </c>
      <c r="AY80" s="46">
        <v>1</v>
      </c>
      <c r="AZ80" s="47">
        <v>2</v>
      </c>
      <c r="BA80" s="46">
        <v>4</v>
      </c>
      <c r="BB80" s="46">
        <v>91</v>
      </c>
      <c r="BC80" s="47">
        <v>46</v>
      </c>
      <c r="BD80" s="46">
        <v>52</v>
      </c>
      <c r="BE80" s="46">
        <v>2</v>
      </c>
      <c r="BF80" s="47">
        <v>1</v>
      </c>
      <c r="BG80" s="46">
        <v>5</v>
      </c>
      <c r="BH80" s="46">
        <v>0</v>
      </c>
      <c r="BI80" s="47">
        <v>7</v>
      </c>
      <c r="BJ80" s="46">
        <v>1</v>
      </c>
      <c r="BK80" s="46">
        <v>14</v>
      </c>
      <c r="BL80" s="47">
        <v>12</v>
      </c>
      <c r="BM80" s="46">
        <v>23</v>
      </c>
      <c r="BN80" s="46">
        <v>8</v>
      </c>
      <c r="BO80" s="47">
        <v>38</v>
      </c>
      <c r="BP80" s="46">
        <v>18</v>
      </c>
      <c r="BQ80" s="46">
        <v>1</v>
      </c>
      <c r="BR80" s="47">
        <v>0</v>
      </c>
      <c r="BS80" s="46">
        <v>10</v>
      </c>
      <c r="BT80" s="46">
        <v>39</v>
      </c>
      <c r="BU80" s="47">
        <v>15</v>
      </c>
      <c r="BV80" s="46">
        <v>35</v>
      </c>
      <c r="BW80" s="27"/>
      <c r="BX80" s="27"/>
      <c r="BZ80" s="25"/>
      <c r="CA80" s="25"/>
      <c r="CB80" s="25"/>
      <c r="CC80" s="25"/>
      <c r="CD80" s="25"/>
      <c r="CE80" s="25"/>
      <c r="CF80" s="25"/>
      <c r="CG80" s="25"/>
      <c r="CH80" s="25"/>
    </row>
    <row r="81" spans="2:86" ht="9" customHeight="1" x14ac:dyDescent="0.15">
      <c r="B81" s="118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7"/>
      <c r="W81" s="46"/>
      <c r="X81" s="46"/>
      <c r="Y81" s="47"/>
      <c r="Z81" s="46"/>
      <c r="AA81" s="46"/>
      <c r="AB81" s="47"/>
      <c r="AC81" s="46"/>
      <c r="AD81" s="46"/>
      <c r="AE81" s="47"/>
      <c r="AF81" s="47"/>
      <c r="AG81" s="46"/>
      <c r="AH81" s="47"/>
      <c r="AI81" s="47"/>
      <c r="AJ81" s="47"/>
      <c r="AK81" s="47"/>
      <c r="AL81" s="46"/>
      <c r="AM81" s="46"/>
      <c r="AN81" s="47"/>
      <c r="AO81" s="46"/>
      <c r="AP81" s="46"/>
      <c r="AQ81" s="47"/>
      <c r="AR81" s="47"/>
      <c r="AS81" s="46"/>
      <c r="AT81" s="47"/>
      <c r="AU81" s="46"/>
      <c r="AV81" s="46"/>
      <c r="AW81" s="47"/>
      <c r="AX81" s="46"/>
      <c r="AY81" s="46"/>
      <c r="AZ81" s="47"/>
      <c r="BA81" s="46"/>
      <c r="BB81" s="46"/>
      <c r="BC81" s="47"/>
      <c r="BD81" s="46"/>
      <c r="BE81" s="46"/>
      <c r="BF81" s="47"/>
      <c r="BG81" s="46"/>
      <c r="BH81" s="46"/>
      <c r="BI81" s="47"/>
      <c r="BJ81" s="46"/>
      <c r="BK81" s="46"/>
      <c r="BL81" s="47"/>
      <c r="BM81" s="46"/>
      <c r="BN81" s="46"/>
      <c r="BO81" s="47"/>
      <c r="BP81" s="46"/>
      <c r="BQ81" s="46"/>
      <c r="BR81" s="47"/>
      <c r="BS81" s="46"/>
      <c r="BT81" s="46"/>
      <c r="BU81" s="47"/>
      <c r="BV81" s="46"/>
      <c r="BW81" s="27"/>
      <c r="BX81" s="27"/>
      <c r="BZ81" s="25"/>
      <c r="CA81" s="25"/>
      <c r="CB81" s="25"/>
      <c r="CC81" s="25"/>
      <c r="CD81" s="25"/>
      <c r="CE81" s="25"/>
      <c r="CF81" s="25"/>
      <c r="CG81" s="25"/>
      <c r="CH81" s="25"/>
    </row>
    <row r="82" spans="2:86" ht="9" customHeight="1" x14ac:dyDescent="0.15">
      <c r="B82" s="118" t="s">
        <v>216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>
        <v>43</v>
      </c>
      <c r="V82" s="47">
        <v>77</v>
      </c>
      <c r="W82" s="46">
        <v>6</v>
      </c>
      <c r="X82" s="46">
        <v>1</v>
      </c>
      <c r="Y82" s="47">
        <v>110</v>
      </c>
      <c r="Z82" s="46">
        <v>17</v>
      </c>
      <c r="AA82" s="46">
        <v>67</v>
      </c>
      <c r="AB82" s="47">
        <v>64</v>
      </c>
      <c r="AC82" s="46">
        <v>67</v>
      </c>
      <c r="AD82" s="46">
        <v>18</v>
      </c>
      <c r="AE82" s="47">
        <v>176</v>
      </c>
      <c r="AF82" s="47">
        <v>40</v>
      </c>
      <c r="AG82" s="46">
        <v>55</v>
      </c>
      <c r="AH82" s="47">
        <v>24</v>
      </c>
      <c r="AI82" s="46">
        <v>73</v>
      </c>
      <c r="AJ82" s="46">
        <v>241</v>
      </c>
      <c r="AK82" s="47">
        <v>194</v>
      </c>
      <c r="AL82" s="46">
        <v>199</v>
      </c>
      <c r="AM82" s="46">
        <v>19</v>
      </c>
      <c r="AN82" s="47">
        <v>9</v>
      </c>
      <c r="AO82" s="46">
        <v>42</v>
      </c>
      <c r="AP82" s="46">
        <v>283</v>
      </c>
      <c r="AQ82" s="47">
        <v>269</v>
      </c>
      <c r="AR82" s="47">
        <v>84</v>
      </c>
      <c r="AS82" s="46">
        <v>3</v>
      </c>
      <c r="AT82" s="47">
        <v>1</v>
      </c>
      <c r="AU82" s="46">
        <v>29</v>
      </c>
      <c r="AV82" s="46">
        <v>233</v>
      </c>
      <c r="AW82" s="47">
        <v>152</v>
      </c>
      <c r="AX82" s="46">
        <v>114</v>
      </c>
      <c r="AY82" s="46">
        <v>1</v>
      </c>
      <c r="AZ82" s="47">
        <v>2</v>
      </c>
      <c r="BA82" s="46">
        <v>8</v>
      </c>
      <c r="BB82" s="46">
        <v>98</v>
      </c>
      <c r="BC82" s="47">
        <v>54</v>
      </c>
      <c r="BD82" s="46">
        <v>55</v>
      </c>
      <c r="BE82" s="46">
        <v>3</v>
      </c>
      <c r="BF82" s="47">
        <v>1</v>
      </c>
      <c r="BG82" s="46">
        <v>4</v>
      </c>
      <c r="BH82" s="46">
        <v>0</v>
      </c>
      <c r="BI82" s="47">
        <v>7</v>
      </c>
      <c r="BJ82" s="46">
        <v>1</v>
      </c>
      <c r="BK82" s="46">
        <v>18</v>
      </c>
      <c r="BL82" s="47">
        <v>9</v>
      </c>
      <c r="BM82" s="46">
        <v>17</v>
      </c>
      <c r="BN82" s="46">
        <v>7</v>
      </c>
      <c r="BO82" s="47">
        <v>38</v>
      </c>
      <c r="BP82" s="46">
        <v>13</v>
      </c>
      <c r="BQ82" s="46">
        <v>8</v>
      </c>
      <c r="BR82" s="47">
        <v>6</v>
      </c>
      <c r="BS82" s="46">
        <v>13</v>
      </c>
      <c r="BT82" s="46">
        <v>32</v>
      </c>
      <c r="BU82" s="47">
        <v>21</v>
      </c>
      <c r="BV82" s="46">
        <v>38</v>
      </c>
      <c r="BW82" s="27"/>
      <c r="BX82" s="27"/>
      <c r="BZ82" s="25"/>
      <c r="CA82" s="25"/>
      <c r="CB82" s="25"/>
      <c r="CC82" s="25"/>
      <c r="CD82" s="25"/>
      <c r="CE82" s="25"/>
      <c r="CF82" s="25"/>
      <c r="CG82" s="25"/>
      <c r="CH82" s="25"/>
    </row>
    <row r="83" spans="2:86" ht="9" customHeight="1" x14ac:dyDescent="0.15">
      <c r="B83" s="118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7"/>
      <c r="W83" s="46"/>
      <c r="X83" s="46"/>
      <c r="Y83" s="47"/>
      <c r="Z83" s="46"/>
      <c r="AA83" s="46"/>
      <c r="AB83" s="47"/>
      <c r="AC83" s="46"/>
      <c r="AD83" s="46"/>
      <c r="AE83" s="47"/>
      <c r="AF83" s="47"/>
      <c r="AG83" s="46"/>
      <c r="AH83" s="47"/>
      <c r="AI83" s="47"/>
      <c r="AJ83" s="47"/>
      <c r="AK83" s="47"/>
      <c r="AL83" s="46"/>
      <c r="AM83" s="46"/>
      <c r="AN83" s="47"/>
      <c r="AO83" s="46"/>
      <c r="AP83" s="46"/>
      <c r="AQ83" s="47"/>
      <c r="AR83" s="47"/>
      <c r="AS83" s="46"/>
      <c r="AT83" s="47"/>
      <c r="AU83" s="46"/>
      <c r="AV83" s="46"/>
      <c r="AW83" s="47"/>
      <c r="AX83" s="46"/>
      <c r="AY83" s="46"/>
      <c r="AZ83" s="47"/>
      <c r="BA83" s="46"/>
      <c r="BB83" s="46"/>
      <c r="BC83" s="47"/>
      <c r="BD83" s="46"/>
      <c r="BE83" s="46"/>
      <c r="BF83" s="47"/>
      <c r="BG83" s="46"/>
      <c r="BH83" s="46"/>
      <c r="BI83" s="47"/>
      <c r="BJ83" s="46"/>
      <c r="BK83" s="46"/>
      <c r="BL83" s="47"/>
      <c r="BM83" s="46"/>
      <c r="BN83" s="46"/>
      <c r="BO83" s="47"/>
      <c r="BP83" s="46"/>
      <c r="BQ83" s="46"/>
      <c r="BR83" s="47"/>
      <c r="BS83" s="46"/>
      <c r="BT83" s="46"/>
      <c r="BU83" s="47"/>
      <c r="BV83" s="46"/>
      <c r="BW83" s="27"/>
      <c r="BX83" s="27"/>
      <c r="BZ83" s="25"/>
      <c r="CA83" s="25"/>
      <c r="CB83" s="25"/>
      <c r="CC83" s="25"/>
      <c r="CD83" s="25"/>
      <c r="CE83" s="25"/>
      <c r="CF83" s="25"/>
      <c r="CG83" s="25"/>
      <c r="CH83" s="25"/>
    </row>
    <row r="84" spans="2:86" ht="9" customHeight="1" x14ac:dyDescent="0.15">
      <c r="B84" s="118" t="s">
        <v>230</v>
      </c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>
        <v>54</v>
      </c>
      <c r="V84" s="47">
        <v>69</v>
      </c>
      <c r="W84" s="46">
        <v>8</v>
      </c>
      <c r="X84" s="46">
        <v>1</v>
      </c>
      <c r="Y84" s="47">
        <v>112</v>
      </c>
      <c r="Z84" s="46">
        <v>20</v>
      </c>
      <c r="AA84" s="46">
        <v>58</v>
      </c>
      <c r="AB84" s="47">
        <v>70</v>
      </c>
      <c r="AC84" s="46">
        <v>60</v>
      </c>
      <c r="AD84" s="46">
        <v>29</v>
      </c>
      <c r="AE84" s="47">
        <v>182</v>
      </c>
      <c r="AF84" s="47">
        <v>35</v>
      </c>
      <c r="AG84" s="46">
        <v>50</v>
      </c>
      <c r="AH84" s="47">
        <v>22</v>
      </c>
      <c r="AI84" s="47">
        <v>70</v>
      </c>
      <c r="AJ84" s="47">
        <v>272</v>
      </c>
      <c r="AK84" s="47">
        <v>199</v>
      </c>
      <c r="AL84" s="46">
        <v>215</v>
      </c>
      <c r="AM84" s="46">
        <v>33</v>
      </c>
      <c r="AN84" s="47">
        <v>6</v>
      </c>
      <c r="AO84" s="46">
        <v>52</v>
      </c>
      <c r="AP84" s="46">
        <v>267</v>
      </c>
      <c r="AQ84" s="47">
        <v>303</v>
      </c>
      <c r="AR84" s="47">
        <v>55</v>
      </c>
      <c r="AS84" s="46">
        <v>12</v>
      </c>
      <c r="AT84" s="47">
        <v>1</v>
      </c>
      <c r="AU84" s="46">
        <v>27</v>
      </c>
      <c r="AV84" s="46">
        <v>234</v>
      </c>
      <c r="AW84" s="47">
        <v>210</v>
      </c>
      <c r="AX84" s="46">
        <v>64</v>
      </c>
      <c r="AY84" s="46">
        <v>4</v>
      </c>
      <c r="AZ84" s="47">
        <v>2</v>
      </c>
      <c r="BA84" s="46">
        <v>9</v>
      </c>
      <c r="BB84" s="46">
        <v>106</v>
      </c>
      <c r="BC84" s="47">
        <v>90</v>
      </c>
      <c r="BD84" s="46">
        <v>31</v>
      </c>
      <c r="BE84" s="46">
        <v>2</v>
      </c>
      <c r="BF84" s="47">
        <v>2</v>
      </c>
      <c r="BG84" s="46">
        <v>4</v>
      </c>
      <c r="BH84" s="46">
        <v>0</v>
      </c>
      <c r="BI84" s="47">
        <v>7</v>
      </c>
      <c r="BJ84" s="46">
        <v>1</v>
      </c>
      <c r="BK84" s="46">
        <v>20</v>
      </c>
      <c r="BL84" s="47">
        <v>14</v>
      </c>
      <c r="BM84" s="46">
        <v>16</v>
      </c>
      <c r="BN84" s="46">
        <v>9</v>
      </c>
      <c r="BO84" s="47">
        <v>43</v>
      </c>
      <c r="BP84" s="46">
        <v>14</v>
      </c>
      <c r="BQ84" s="46">
        <v>6</v>
      </c>
      <c r="BR84" s="47">
        <v>0</v>
      </c>
      <c r="BS84" s="46">
        <v>19</v>
      </c>
      <c r="BT84" s="46">
        <v>30</v>
      </c>
      <c r="BU84" s="47">
        <v>21</v>
      </c>
      <c r="BV84" s="46">
        <v>34</v>
      </c>
      <c r="BW84" s="27"/>
      <c r="BX84" s="27"/>
      <c r="BZ84" s="25"/>
      <c r="CA84" s="25"/>
      <c r="CB84" s="25"/>
      <c r="CC84" s="25"/>
      <c r="CD84" s="25"/>
      <c r="CE84" s="25"/>
      <c r="CF84" s="25"/>
      <c r="CG84" s="25"/>
      <c r="CH84" s="25"/>
    </row>
    <row r="85" spans="2:86" ht="9" customHeight="1" x14ac:dyDescent="0.15">
      <c r="B85" s="118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7"/>
      <c r="W85" s="46"/>
      <c r="X85" s="46"/>
      <c r="Y85" s="47"/>
      <c r="Z85" s="46"/>
      <c r="AA85" s="46"/>
      <c r="AB85" s="47"/>
      <c r="AC85" s="46"/>
      <c r="AD85" s="46"/>
      <c r="AE85" s="47"/>
      <c r="AF85" s="47"/>
      <c r="AG85" s="46"/>
      <c r="AH85" s="47"/>
      <c r="AI85" s="47"/>
      <c r="AJ85" s="47"/>
      <c r="AK85" s="47"/>
      <c r="AL85" s="46"/>
      <c r="AM85" s="46"/>
      <c r="AN85" s="47"/>
      <c r="AO85" s="46"/>
      <c r="AP85" s="46"/>
      <c r="AQ85" s="47"/>
      <c r="AR85" s="47"/>
      <c r="AS85" s="46"/>
      <c r="AT85" s="47"/>
      <c r="AU85" s="46"/>
      <c r="AV85" s="46"/>
      <c r="AW85" s="47"/>
      <c r="AX85" s="46"/>
      <c r="AY85" s="46"/>
      <c r="AZ85" s="47"/>
      <c r="BA85" s="46"/>
      <c r="BB85" s="46"/>
      <c r="BC85" s="47"/>
      <c r="BD85" s="46"/>
      <c r="BE85" s="46"/>
      <c r="BF85" s="47"/>
      <c r="BG85" s="46"/>
      <c r="BH85" s="46"/>
      <c r="BI85" s="47"/>
      <c r="BJ85" s="46"/>
      <c r="BK85" s="46"/>
      <c r="BL85" s="47"/>
      <c r="BM85" s="46"/>
      <c r="BN85" s="46"/>
      <c r="BO85" s="47"/>
      <c r="BP85" s="46"/>
      <c r="BQ85" s="46"/>
      <c r="BR85" s="47"/>
      <c r="BS85" s="46"/>
      <c r="BT85" s="46"/>
      <c r="BU85" s="47"/>
      <c r="BV85" s="46"/>
      <c r="BW85" s="27"/>
      <c r="BX85" s="27"/>
      <c r="BZ85" s="25"/>
      <c r="CA85" s="25"/>
      <c r="CB85" s="25"/>
      <c r="CC85" s="25"/>
      <c r="CD85" s="25"/>
      <c r="CE85" s="25"/>
      <c r="CF85" s="25"/>
      <c r="CG85" s="25"/>
      <c r="CH85" s="25"/>
    </row>
    <row r="86" spans="2:86" ht="9" customHeight="1" x14ac:dyDescent="0.15">
      <c r="B86" s="118" t="s">
        <v>261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>
        <v>56</v>
      </c>
      <c r="V86" s="47">
        <v>68</v>
      </c>
      <c r="W86" s="46">
        <v>3</v>
      </c>
      <c r="X86" s="46">
        <v>0</v>
      </c>
      <c r="Y86" s="47">
        <v>118</v>
      </c>
      <c r="Z86" s="46">
        <v>9</v>
      </c>
      <c r="AA86" s="46">
        <v>66</v>
      </c>
      <c r="AB86" s="47">
        <v>74</v>
      </c>
      <c r="AC86" s="46">
        <v>64</v>
      </c>
      <c r="AD86" s="46">
        <v>31</v>
      </c>
      <c r="AE86" s="47">
        <v>193</v>
      </c>
      <c r="AF86" s="47">
        <v>42</v>
      </c>
      <c r="AG86" s="46">
        <v>45</v>
      </c>
      <c r="AH86" s="47">
        <v>22</v>
      </c>
      <c r="AI86" s="47">
        <v>65</v>
      </c>
      <c r="AJ86" s="47">
        <v>283</v>
      </c>
      <c r="AK86" s="47">
        <v>180</v>
      </c>
      <c r="AL86" s="46">
        <v>235</v>
      </c>
      <c r="AM86" s="46">
        <v>34</v>
      </c>
      <c r="AN86" s="47">
        <v>9</v>
      </c>
      <c r="AO86" s="46">
        <v>56</v>
      </c>
      <c r="AP86" s="46">
        <v>265</v>
      </c>
      <c r="AQ86" s="47">
        <v>269</v>
      </c>
      <c r="AR86" s="47">
        <v>95</v>
      </c>
      <c r="AS86" s="46">
        <v>13</v>
      </c>
      <c r="AT86" s="47">
        <v>3</v>
      </c>
      <c r="AU86" s="46">
        <v>35</v>
      </c>
      <c r="AV86" s="46">
        <v>216</v>
      </c>
      <c r="AW86" s="47">
        <v>203</v>
      </c>
      <c r="AX86" s="46">
        <v>64</v>
      </c>
      <c r="AY86" s="46">
        <v>3</v>
      </c>
      <c r="AZ86" s="47">
        <v>1</v>
      </c>
      <c r="BA86" s="46">
        <v>15</v>
      </c>
      <c r="BB86" s="46">
        <v>97</v>
      </c>
      <c r="BC86" s="47">
        <v>82</v>
      </c>
      <c r="BD86" s="46">
        <v>34</v>
      </c>
      <c r="BE86" s="46">
        <v>0</v>
      </c>
      <c r="BF86" s="47">
        <v>4</v>
      </c>
      <c r="BG86" s="46">
        <v>3</v>
      </c>
      <c r="BH86" s="46">
        <v>0</v>
      </c>
      <c r="BI86" s="47">
        <v>6</v>
      </c>
      <c r="BJ86" s="46">
        <v>1</v>
      </c>
      <c r="BK86" s="46">
        <v>16</v>
      </c>
      <c r="BL86" s="47">
        <v>15</v>
      </c>
      <c r="BM86" s="46">
        <v>15</v>
      </c>
      <c r="BN86" s="46">
        <v>9</v>
      </c>
      <c r="BO86" s="47">
        <v>43</v>
      </c>
      <c r="BP86" s="46">
        <v>10</v>
      </c>
      <c r="BQ86" s="46">
        <v>6</v>
      </c>
      <c r="BR86" s="47">
        <v>2</v>
      </c>
      <c r="BS86" s="46">
        <v>14</v>
      </c>
      <c r="BT86" s="46">
        <v>44</v>
      </c>
      <c r="BU86" s="47">
        <v>25</v>
      </c>
      <c r="BV86" s="46">
        <v>41</v>
      </c>
      <c r="BW86" s="27"/>
      <c r="BX86" s="27"/>
      <c r="BZ86" s="25"/>
      <c r="CA86" s="25"/>
      <c r="CB86" s="25"/>
      <c r="CC86" s="25"/>
      <c r="CD86" s="25"/>
      <c r="CE86" s="25"/>
      <c r="CF86" s="25"/>
      <c r="CG86" s="25"/>
      <c r="CH86" s="25"/>
    </row>
    <row r="87" spans="2:86" ht="9" customHeight="1" x14ac:dyDescent="0.15">
      <c r="B87" s="118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7"/>
      <c r="W87" s="46"/>
      <c r="X87" s="46"/>
      <c r="Y87" s="47"/>
      <c r="Z87" s="46"/>
      <c r="AA87" s="46"/>
      <c r="AB87" s="47"/>
      <c r="AC87" s="46"/>
      <c r="AD87" s="46"/>
      <c r="AE87" s="47"/>
      <c r="AF87" s="47"/>
      <c r="AG87" s="46"/>
      <c r="AH87" s="47"/>
      <c r="AI87" s="47"/>
      <c r="AJ87" s="47"/>
      <c r="AK87" s="47"/>
      <c r="AL87" s="46"/>
      <c r="AM87" s="46"/>
      <c r="AN87" s="47"/>
      <c r="AO87" s="46"/>
      <c r="AP87" s="46"/>
      <c r="AQ87" s="47"/>
      <c r="AR87" s="47"/>
      <c r="AS87" s="46"/>
      <c r="AT87" s="47"/>
      <c r="AU87" s="46"/>
      <c r="AV87" s="46"/>
      <c r="AW87" s="47"/>
      <c r="AX87" s="46"/>
      <c r="AY87" s="46"/>
      <c r="AZ87" s="47"/>
      <c r="BA87" s="46"/>
      <c r="BB87" s="46"/>
      <c r="BC87" s="47"/>
      <c r="BD87" s="46"/>
      <c r="BE87" s="46"/>
      <c r="BF87" s="47"/>
      <c r="BG87" s="46"/>
      <c r="BH87" s="46"/>
      <c r="BI87" s="47"/>
      <c r="BJ87" s="46"/>
      <c r="BK87" s="46"/>
      <c r="BL87" s="47"/>
      <c r="BM87" s="46"/>
      <c r="BN87" s="46"/>
      <c r="BO87" s="47"/>
      <c r="BP87" s="46"/>
      <c r="BQ87" s="46"/>
      <c r="BR87" s="47"/>
      <c r="BS87" s="46"/>
      <c r="BT87" s="46"/>
      <c r="BU87" s="47"/>
      <c r="BV87" s="46"/>
      <c r="BW87" s="27"/>
      <c r="BX87" s="27"/>
      <c r="BZ87" s="25"/>
      <c r="CA87" s="25"/>
      <c r="CB87" s="25"/>
      <c r="CC87" s="25"/>
      <c r="CD87" s="25"/>
      <c r="CE87" s="25"/>
      <c r="CF87" s="25"/>
      <c r="CG87" s="25"/>
      <c r="CH87" s="25"/>
    </row>
    <row r="88" spans="2:86" ht="9" customHeight="1" x14ac:dyDescent="0.15">
      <c r="B88" s="118" t="s">
        <v>272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>
        <v>51</v>
      </c>
      <c r="V88" s="47">
        <v>66</v>
      </c>
      <c r="W88" s="46">
        <v>5</v>
      </c>
      <c r="X88" s="46">
        <v>1</v>
      </c>
      <c r="Y88" s="47">
        <v>111</v>
      </c>
      <c r="Z88" s="46">
        <v>12</v>
      </c>
      <c r="AA88" s="46">
        <v>85</v>
      </c>
      <c r="AB88" s="47">
        <v>71</v>
      </c>
      <c r="AC88" s="46">
        <v>57</v>
      </c>
      <c r="AD88" s="46">
        <v>37</v>
      </c>
      <c r="AE88" s="47">
        <v>202</v>
      </c>
      <c r="AF88" s="47">
        <v>48</v>
      </c>
      <c r="AG88" s="46">
        <v>58</v>
      </c>
      <c r="AH88" s="47">
        <v>12</v>
      </c>
      <c r="AI88" s="47">
        <v>69</v>
      </c>
      <c r="AJ88" s="47">
        <v>276</v>
      </c>
      <c r="AK88" s="47">
        <v>187</v>
      </c>
      <c r="AL88" s="46">
        <v>228</v>
      </c>
      <c r="AM88" s="46">
        <v>30</v>
      </c>
      <c r="AN88" s="47">
        <v>10</v>
      </c>
      <c r="AO88" s="46">
        <v>57</v>
      </c>
      <c r="AP88" s="46">
        <v>224</v>
      </c>
      <c r="AQ88" s="47">
        <v>247</v>
      </c>
      <c r="AR88" s="47">
        <v>74</v>
      </c>
      <c r="AS88" s="46">
        <v>20</v>
      </c>
      <c r="AT88" s="47">
        <v>1</v>
      </c>
      <c r="AU88" s="46">
        <v>41</v>
      </c>
      <c r="AV88" s="46">
        <v>229</v>
      </c>
      <c r="AW88" s="47">
        <v>216</v>
      </c>
      <c r="AX88" s="46">
        <v>75</v>
      </c>
      <c r="AY88" s="46">
        <v>6</v>
      </c>
      <c r="AZ88" s="47">
        <v>2</v>
      </c>
      <c r="BA88" s="46">
        <v>14</v>
      </c>
      <c r="BB88" s="46">
        <v>105</v>
      </c>
      <c r="BC88" s="47">
        <v>80</v>
      </c>
      <c r="BD88" s="46">
        <v>47</v>
      </c>
      <c r="BE88" s="46">
        <v>2</v>
      </c>
      <c r="BF88" s="47">
        <v>3</v>
      </c>
      <c r="BG88" s="46">
        <v>2</v>
      </c>
      <c r="BH88" s="46">
        <v>3</v>
      </c>
      <c r="BI88" s="47">
        <v>9</v>
      </c>
      <c r="BJ88" s="46">
        <v>1</v>
      </c>
      <c r="BK88" s="46">
        <v>18</v>
      </c>
      <c r="BL88" s="47">
        <v>16</v>
      </c>
      <c r="BM88" s="46">
        <v>14</v>
      </c>
      <c r="BN88" s="46">
        <v>6</v>
      </c>
      <c r="BO88" s="47">
        <v>39</v>
      </c>
      <c r="BP88" s="46">
        <v>15</v>
      </c>
      <c r="BQ88" s="46">
        <v>10</v>
      </c>
      <c r="BR88" s="47">
        <v>1</v>
      </c>
      <c r="BS88" s="46">
        <v>14</v>
      </c>
      <c r="BT88" s="46">
        <v>33</v>
      </c>
      <c r="BU88" s="47">
        <v>20</v>
      </c>
      <c r="BV88" s="46">
        <v>38</v>
      </c>
      <c r="BW88" s="27"/>
      <c r="BX88" s="27"/>
      <c r="BZ88" s="25"/>
      <c r="CA88" s="25"/>
      <c r="CB88" s="25"/>
      <c r="CC88" s="25"/>
      <c r="CD88" s="25"/>
      <c r="CE88" s="25"/>
      <c r="CF88" s="25"/>
      <c r="CG88" s="25"/>
      <c r="CH88" s="25"/>
    </row>
    <row r="89" spans="2:86" ht="9" customHeight="1" x14ac:dyDescent="0.15">
      <c r="B89" s="118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7"/>
      <c r="W89" s="46"/>
      <c r="X89" s="46"/>
      <c r="Y89" s="47"/>
      <c r="Z89" s="46"/>
      <c r="AA89" s="46"/>
      <c r="AB89" s="47"/>
      <c r="AC89" s="46"/>
      <c r="AD89" s="46"/>
      <c r="AE89" s="47"/>
      <c r="AF89" s="47"/>
      <c r="AG89" s="46"/>
      <c r="AH89" s="47"/>
      <c r="AI89" s="47"/>
      <c r="AJ89" s="47"/>
      <c r="AK89" s="47"/>
      <c r="AL89" s="46"/>
      <c r="AM89" s="46"/>
      <c r="AN89" s="47"/>
      <c r="AO89" s="46"/>
      <c r="AP89" s="46"/>
      <c r="AQ89" s="47"/>
      <c r="AR89" s="47"/>
      <c r="AS89" s="46"/>
      <c r="AT89" s="47"/>
      <c r="AU89" s="46"/>
      <c r="AV89" s="46"/>
      <c r="AW89" s="47"/>
      <c r="AX89" s="46"/>
      <c r="AY89" s="46"/>
      <c r="AZ89" s="47"/>
      <c r="BA89" s="46"/>
      <c r="BB89" s="46"/>
      <c r="BC89" s="47"/>
      <c r="BD89" s="46"/>
      <c r="BE89" s="46"/>
      <c r="BF89" s="47"/>
      <c r="BG89" s="46"/>
      <c r="BH89" s="46"/>
      <c r="BI89" s="47"/>
      <c r="BJ89" s="46"/>
      <c r="BK89" s="46"/>
      <c r="BL89" s="47"/>
      <c r="BM89" s="46"/>
      <c r="BN89" s="46"/>
      <c r="BO89" s="47"/>
      <c r="BP89" s="46"/>
      <c r="BQ89" s="46"/>
      <c r="BR89" s="47"/>
      <c r="BS89" s="46"/>
      <c r="BT89" s="46"/>
      <c r="BU89" s="47"/>
      <c r="BV89" s="46"/>
      <c r="BW89" s="27"/>
      <c r="BX89" s="27"/>
      <c r="BZ89" s="25"/>
      <c r="CA89" s="25"/>
      <c r="CB89" s="25"/>
      <c r="CC89" s="25"/>
      <c r="CD89" s="25"/>
      <c r="CE89" s="25"/>
      <c r="CF89" s="25"/>
      <c r="CG89" s="25"/>
      <c r="CH89" s="25"/>
    </row>
    <row r="90" spans="2:86" ht="9" customHeight="1" x14ac:dyDescent="0.15">
      <c r="B90" s="118" t="s">
        <v>270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>
        <v>44</v>
      </c>
      <c r="V90" s="47">
        <v>77</v>
      </c>
      <c r="W90" s="46">
        <v>3</v>
      </c>
      <c r="X90" s="46">
        <v>0</v>
      </c>
      <c r="Y90" s="47">
        <v>113</v>
      </c>
      <c r="Z90" s="46">
        <v>11</v>
      </c>
      <c r="AA90" s="46">
        <v>86</v>
      </c>
      <c r="AB90" s="47">
        <v>71</v>
      </c>
      <c r="AC90" s="46">
        <v>50</v>
      </c>
      <c r="AD90" s="46">
        <v>52</v>
      </c>
      <c r="AE90" s="47">
        <v>211</v>
      </c>
      <c r="AF90" s="47">
        <v>48</v>
      </c>
      <c r="AG90" s="46">
        <v>56</v>
      </c>
      <c r="AH90" s="47">
        <v>7</v>
      </c>
      <c r="AI90" s="47">
        <v>73</v>
      </c>
      <c r="AJ90" s="47">
        <v>284</v>
      </c>
      <c r="AK90" s="47">
        <v>182</v>
      </c>
      <c r="AL90" s="46">
        <v>238</v>
      </c>
      <c r="AM90" s="46">
        <v>37</v>
      </c>
      <c r="AN90" s="47">
        <v>7</v>
      </c>
      <c r="AO90" s="46">
        <v>65</v>
      </c>
      <c r="AP90" s="46">
        <v>237</v>
      </c>
      <c r="AQ90" s="47">
        <v>262</v>
      </c>
      <c r="AR90" s="47">
        <v>84</v>
      </c>
      <c r="AS90" s="46">
        <v>12</v>
      </c>
      <c r="AT90" s="47">
        <v>2</v>
      </c>
      <c r="AU90" s="46">
        <v>37</v>
      </c>
      <c r="AV90" s="46">
        <v>218</v>
      </c>
      <c r="AW90" s="47">
        <v>192</v>
      </c>
      <c r="AX90" s="46">
        <v>77</v>
      </c>
      <c r="AY90" s="46">
        <v>7</v>
      </c>
      <c r="AZ90" s="47">
        <v>1</v>
      </c>
      <c r="BA90" s="46">
        <v>9</v>
      </c>
      <c r="BB90" s="46">
        <v>106</v>
      </c>
      <c r="BC90" s="47">
        <v>82</v>
      </c>
      <c r="BD90" s="46">
        <v>41</v>
      </c>
      <c r="BE90" s="46">
        <v>1</v>
      </c>
      <c r="BF90" s="47">
        <v>3</v>
      </c>
      <c r="BG90" s="46">
        <v>3</v>
      </c>
      <c r="BH90" s="46">
        <v>3</v>
      </c>
      <c r="BI90" s="47">
        <v>6</v>
      </c>
      <c r="BJ90" s="46">
        <v>4</v>
      </c>
      <c r="BK90" s="46">
        <v>16</v>
      </c>
      <c r="BL90" s="47">
        <v>18</v>
      </c>
      <c r="BM90" s="46">
        <v>11</v>
      </c>
      <c r="BN90" s="46">
        <v>7</v>
      </c>
      <c r="BO90" s="47">
        <v>36</v>
      </c>
      <c r="BP90" s="46">
        <v>16</v>
      </c>
      <c r="BQ90" s="46">
        <v>8</v>
      </c>
      <c r="BR90" s="47">
        <v>2</v>
      </c>
      <c r="BS90" s="46">
        <v>16</v>
      </c>
      <c r="BT90" s="46">
        <v>32</v>
      </c>
      <c r="BU90" s="47">
        <v>18</v>
      </c>
      <c r="BV90" s="46">
        <v>40</v>
      </c>
      <c r="BW90" s="27"/>
      <c r="BX90" s="27"/>
      <c r="BZ90" s="25"/>
      <c r="CA90" s="25"/>
      <c r="CB90" s="25"/>
      <c r="CC90" s="25"/>
      <c r="CD90" s="25"/>
      <c r="CE90" s="25"/>
      <c r="CF90" s="25"/>
      <c r="CG90" s="25"/>
      <c r="CH90" s="25"/>
    </row>
    <row r="91" spans="2:86" ht="9" customHeight="1" x14ac:dyDescent="0.15">
      <c r="B91" s="118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7"/>
      <c r="W91" s="46"/>
      <c r="X91" s="46"/>
      <c r="Y91" s="47"/>
      <c r="Z91" s="46"/>
      <c r="AA91" s="46"/>
      <c r="AB91" s="47"/>
      <c r="AC91" s="46"/>
      <c r="AD91" s="46"/>
      <c r="AE91" s="47"/>
      <c r="AF91" s="47"/>
      <c r="AG91" s="46"/>
      <c r="AH91" s="47"/>
      <c r="AI91" s="47"/>
      <c r="AJ91" s="47"/>
      <c r="AK91" s="47"/>
      <c r="AL91" s="46"/>
      <c r="AM91" s="46"/>
      <c r="AN91" s="47"/>
      <c r="AO91" s="46"/>
      <c r="AP91" s="46"/>
      <c r="AQ91" s="47"/>
      <c r="AR91" s="47"/>
      <c r="AS91" s="46"/>
      <c r="AT91" s="47"/>
      <c r="AU91" s="46"/>
      <c r="AV91" s="46"/>
      <c r="AW91" s="47"/>
      <c r="AX91" s="46"/>
      <c r="AY91" s="46"/>
      <c r="AZ91" s="47"/>
      <c r="BA91" s="46"/>
      <c r="BB91" s="46"/>
      <c r="BC91" s="47"/>
      <c r="BD91" s="46"/>
      <c r="BE91" s="46"/>
      <c r="BF91" s="47"/>
      <c r="BG91" s="46"/>
      <c r="BH91" s="46"/>
      <c r="BI91" s="47"/>
      <c r="BJ91" s="46"/>
      <c r="BK91" s="46"/>
      <c r="BL91" s="47"/>
      <c r="BM91" s="46"/>
      <c r="BN91" s="46"/>
      <c r="BO91" s="47"/>
      <c r="BP91" s="46"/>
      <c r="BQ91" s="46"/>
      <c r="BR91" s="47"/>
      <c r="BS91" s="46"/>
      <c r="BT91" s="46"/>
      <c r="BU91" s="47"/>
      <c r="BV91" s="46"/>
      <c r="BW91" s="27"/>
      <c r="BX91" s="27"/>
      <c r="BZ91" s="25"/>
      <c r="CA91" s="25"/>
      <c r="CB91" s="25"/>
      <c r="CC91" s="25"/>
      <c r="CD91" s="25"/>
      <c r="CE91" s="25"/>
      <c r="CF91" s="25"/>
      <c r="CG91" s="25"/>
      <c r="CH91" s="25"/>
    </row>
    <row r="92" spans="2:86" ht="9" customHeight="1" x14ac:dyDescent="0.15">
      <c r="B92" s="118" t="s">
        <v>308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>
        <v>50</v>
      </c>
      <c r="V92" s="47">
        <v>71</v>
      </c>
      <c r="W92" s="46">
        <v>5</v>
      </c>
      <c r="X92" s="46">
        <v>0</v>
      </c>
      <c r="Y92" s="47">
        <v>120</v>
      </c>
      <c r="Z92" s="46">
        <v>6</v>
      </c>
      <c r="AA92" s="46">
        <v>87</v>
      </c>
      <c r="AB92" s="47">
        <v>70</v>
      </c>
      <c r="AC92" s="46">
        <v>44</v>
      </c>
      <c r="AD92" s="46">
        <v>53</v>
      </c>
      <c r="AE92" s="47">
        <v>205</v>
      </c>
      <c r="AF92" s="47">
        <v>49</v>
      </c>
      <c r="AG92" s="46">
        <v>60</v>
      </c>
      <c r="AH92" s="47">
        <v>10</v>
      </c>
      <c r="AI92" s="46">
        <v>68</v>
      </c>
      <c r="AJ92" s="46">
        <v>283</v>
      </c>
      <c r="AK92" s="47">
        <v>188</v>
      </c>
      <c r="AL92" s="46">
        <v>233</v>
      </c>
      <c r="AM92" s="46">
        <v>39</v>
      </c>
      <c r="AN92" s="47">
        <v>9</v>
      </c>
      <c r="AO92" s="46">
        <v>71</v>
      </c>
      <c r="AP92" s="46">
        <v>254</v>
      </c>
      <c r="AQ92" s="47">
        <v>288</v>
      </c>
      <c r="AR92" s="47">
        <v>85</v>
      </c>
      <c r="AS92" s="46">
        <v>9</v>
      </c>
      <c r="AT92" s="47">
        <v>3</v>
      </c>
      <c r="AU92" s="46">
        <v>44</v>
      </c>
      <c r="AV92" s="46">
        <v>197</v>
      </c>
      <c r="AW92" s="47">
        <v>194</v>
      </c>
      <c r="AX92" s="46">
        <v>59</v>
      </c>
      <c r="AY92" s="46">
        <v>8</v>
      </c>
      <c r="AZ92" s="47">
        <v>0</v>
      </c>
      <c r="BA92" s="46">
        <v>11</v>
      </c>
      <c r="BB92" s="46">
        <v>99</v>
      </c>
      <c r="BC92" s="47">
        <v>74</v>
      </c>
      <c r="BD92" s="46">
        <v>44</v>
      </c>
      <c r="BE92" s="46">
        <v>2</v>
      </c>
      <c r="BF92" s="47">
        <v>3</v>
      </c>
      <c r="BG92" s="46">
        <v>3</v>
      </c>
      <c r="BH92" s="46">
        <v>1</v>
      </c>
      <c r="BI92" s="47">
        <v>7</v>
      </c>
      <c r="BJ92" s="46">
        <v>2</v>
      </c>
      <c r="BK92" s="46">
        <v>22</v>
      </c>
      <c r="BL92" s="47">
        <v>12</v>
      </c>
      <c r="BM92" s="46">
        <v>11</v>
      </c>
      <c r="BN92" s="46">
        <v>6</v>
      </c>
      <c r="BO92" s="47">
        <v>37</v>
      </c>
      <c r="BP92" s="46">
        <v>14</v>
      </c>
      <c r="BQ92" s="46">
        <v>7</v>
      </c>
      <c r="BR92" s="47">
        <v>2</v>
      </c>
      <c r="BS92" s="46">
        <v>12</v>
      </c>
      <c r="BT92" s="46">
        <v>37</v>
      </c>
      <c r="BU92" s="47">
        <v>22</v>
      </c>
      <c r="BV92" s="46">
        <v>36</v>
      </c>
      <c r="BW92" s="27"/>
      <c r="BX92" s="27"/>
      <c r="BZ92" s="25"/>
      <c r="CA92" s="25"/>
      <c r="CB92" s="25"/>
      <c r="CC92" s="25"/>
      <c r="CD92" s="25"/>
      <c r="CE92" s="25"/>
      <c r="CF92" s="25"/>
      <c r="CG92" s="25"/>
      <c r="CH92" s="25"/>
    </row>
    <row r="93" spans="2:86" ht="9" customHeight="1" x14ac:dyDescent="0.15">
      <c r="B93" s="118"/>
      <c r="C93" s="46"/>
      <c r="D93" s="29"/>
      <c r="E93" s="46"/>
      <c r="F93" s="46"/>
      <c r="G93" s="29"/>
      <c r="H93" s="46"/>
      <c r="I93" s="46"/>
      <c r="J93" s="29"/>
      <c r="K93" s="46"/>
      <c r="L93" s="46"/>
      <c r="M93" s="29"/>
      <c r="N93" s="46"/>
      <c r="O93" s="46"/>
      <c r="P93" s="29"/>
      <c r="Q93" s="47"/>
      <c r="R93" s="46"/>
      <c r="S93" s="29"/>
      <c r="T93" s="46"/>
      <c r="U93" s="46"/>
      <c r="V93" s="47"/>
      <c r="W93" s="46"/>
      <c r="X93" s="46"/>
      <c r="Y93" s="47"/>
      <c r="Z93" s="46"/>
      <c r="AA93" s="46"/>
      <c r="AB93" s="29"/>
      <c r="AC93" s="46"/>
      <c r="AD93" s="46"/>
      <c r="AE93" s="29"/>
      <c r="AF93" s="47"/>
      <c r="AG93" s="46"/>
      <c r="AH93" s="29"/>
      <c r="AI93" s="47"/>
      <c r="AJ93" s="47"/>
      <c r="AK93" s="47"/>
      <c r="AL93" s="47"/>
      <c r="AM93" s="46"/>
      <c r="AN93" s="29"/>
      <c r="AO93" s="46"/>
      <c r="AP93" s="46"/>
      <c r="AQ93" s="47"/>
      <c r="AR93" s="47"/>
      <c r="AS93" s="46"/>
      <c r="AT93" s="29"/>
      <c r="AU93" s="46"/>
      <c r="AV93" s="46"/>
      <c r="AW93" s="29"/>
      <c r="AX93" s="46"/>
      <c r="AY93" s="46"/>
      <c r="AZ93" s="47"/>
      <c r="BA93" s="46"/>
      <c r="BB93" s="46"/>
      <c r="BC93" s="29"/>
      <c r="BD93" s="46"/>
      <c r="BE93" s="46"/>
      <c r="BF93" s="47"/>
      <c r="BG93" s="46"/>
      <c r="BH93" s="46"/>
      <c r="BI93" s="29"/>
      <c r="BJ93" s="46"/>
      <c r="BK93" s="46"/>
      <c r="BL93" s="29"/>
      <c r="BM93" s="46"/>
      <c r="BN93" s="46"/>
      <c r="BO93" s="29"/>
      <c r="BP93" s="46"/>
      <c r="BQ93" s="46"/>
      <c r="BR93" s="29"/>
      <c r="BS93" s="46"/>
      <c r="BT93" s="46"/>
      <c r="BU93" s="29"/>
      <c r="BV93" s="46"/>
      <c r="BW93" s="27"/>
      <c r="BX93" s="27"/>
      <c r="BZ93" s="25"/>
      <c r="CA93" s="25"/>
      <c r="CB93" s="25"/>
      <c r="CC93" s="25"/>
      <c r="CD93" s="25"/>
      <c r="CE93" s="25"/>
      <c r="CF93" s="25"/>
      <c r="CG93" s="25"/>
      <c r="CH93" s="25"/>
    </row>
    <row r="94" spans="2:86" ht="9" customHeight="1" x14ac:dyDescent="0.15">
      <c r="B94" s="118" t="s">
        <v>309</v>
      </c>
      <c r="C94" s="46">
        <v>6</v>
      </c>
      <c r="D94" s="29">
        <v>2</v>
      </c>
      <c r="E94" s="46">
        <v>0</v>
      </c>
      <c r="F94" s="46">
        <v>1</v>
      </c>
      <c r="G94" s="29">
        <v>6</v>
      </c>
      <c r="H94" s="46">
        <v>3</v>
      </c>
      <c r="I94" s="46">
        <v>2</v>
      </c>
      <c r="J94" s="29">
        <v>0</v>
      </c>
      <c r="K94" s="46">
        <v>0</v>
      </c>
      <c r="L94" s="46">
        <v>0</v>
      </c>
      <c r="M94" s="29">
        <v>1</v>
      </c>
      <c r="N94" s="46">
        <v>1</v>
      </c>
      <c r="O94" s="46">
        <v>0</v>
      </c>
      <c r="P94" s="29">
        <v>0</v>
      </c>
      <c r="Q94" s="47">
        <v>0</v>
      </c>
      <c r="R94" s="46">
        <v>0</v>
      </c>
      <c r="S94" s="29">
        <v>0</v>
      </c>
      <c r="T94" s="46">
        <v>0</v>
      </c>
      <c r="U94" s="46">
        <v>51</v>
      </c>
      <c r="V94" s="47">
        <v>71</v>
      </c>
      <c r="W94" s="46">
        <v>4</v>
      </c>
      <c r="X94" s="46">
        <v>0</v>
      </c>
      <c r="Y94" s="47">
        <v>118</v>
      </c>
      <c r="Z94" s="46">
        <v>8</v>
      </c>
      <c r="AA94" s="46">
        <v>86</v>
      </c>
      <c r="AB94" s="29">
        <v>70</v>
      </c>
      <c r="AC94" s="46">
        <v>51</v>
      </c>
      <c r="AD94" s="46">
        <v>56</v>
      </c>
      <c r="AE94" s="29">
        <v>208</v>
      </c>
      <c r="AF94" s="47">
        <v>55</v>
      </c>
      <c r="AG94" s="46">
        <v>60</v>
      </c>
      <c r="AH94" s="29">
        <v>16</v>
      </c>
      <c r="AI94" s="47">
        <v>61</v>
      </c>
      <c r="AJ94" s="47">
        <v>280</v>
      </c>
      <c r="AK94" s="47">
        <v>185</v>
      </c>
      <c r="AL94" s="47">
        <v>232</v>
      </c>
      <c r="AM94" s="46">
        <v>37</v>
      </c>
      <c r="AN94" s="29">
        <v>16</v>
      </c>
      <c r="AO94" s="46">
        <v>72</v>
      </c>
      <c r="AP94" s="46">
        <v>248</v>
      </c>
      <c r="AQ94" s="47">
        <v>283</v>
      </c>
      <c r="AR94" s="47">
        <v>90</v>
      </c>
      <c r="AS94" s="46">
        <v>16</v>
      </c>
      <c r="AT94" s="29">
        <v>2</v>
      </c>
      <c r="AU94" s="46">
        <v>31</v>
      </c>
      <c r="AV94" s="46">
        <v>195</v>
      </c>
      <c r="AW94" s="29">
        <v>184</v>
      </c>
      <c r="AX94" s="46">
        <v>60</v>
      </c>
      <c r="AY94" s="46">
        <v>6</v>
      </c>
      <c r="AZ94" s="47">
        <v>1</v>
      </c>
      <c r="BA94" s="46">
        <v>14</v>
      </c>
      <c r="BB94" s="46">
        <v>104</v>
      </c>
      <c r="BC94" s="29">
        <v>83</v>
      </c>
      <c r="BD94" s="46">
        <v>42</v>
      </c>
      <c r="BE94" s="46">
        <v>1</v>
      </c>
      <c r="BF94" s="47">
        <v>4</v>
      </c>
      <c r="BG94" s="46">
        <v>2</v>
      </c>
      <c r="BH94" s="46">
        <v>1</v>
      </c>
      <c r="BI94" s="29">
        <v>6</v>
      </c>
      <c r="BJ94" s="46">
        <v>2</v>
      </c>
      <c r="BK94" s="46">
        <v>23</v>
      </c>
      <c r="BL94" s="29">
        <v>12</v>
      </c>
      <c r="BM94" s="46">
        <v>12</v>
      </c>
      <c r="BN94" s="46">
        <v>7</v>
      </c>
      <c r="BO94" s="29">
        <v>41</v>
      </c>
      <c r="BP94" s="46">
        <v>13</v>
      </c>
      <c r="BQ94" s="46">
        <v>9</v>
      </c>
      <c r="BR94" s="29">
        <v>0</v>
      </c>
      <c r="BS94" s="46">
        <v>10</v>
      </c>
      <c r="BT94" s="46">
        <v>34</v>
      </c>
      <c r="BU94" s="29">
        <v>14</v>
      </c>
      <c r="BV94" s="46">
        <v>39</v>
      </c>
      <c r="BW94" s="27"/>
      <c r="BX94" s="27"/>
      <c r="BZ94" s="25"/>
      <c r="CA94" s="25"/>
      <c r="CB94" s="25"/>
      <c r="CC94" s="25"/>
      <c r="CD94" s="25"/>
      <c r="CE94" s="25"/>
      <c r="CF94" s="25"/>
      <c r="CG94" s="25"/>
      <c r="CH94" s="25"/>
    </row>
    <row r="95" spans="2:86" ht="9" customHeight="1" x14ac:dyDescent="0.15">
      <c r="B95" s="118"/>
      <c r="C95" s="46"/>
      <c r="D95" s="29"/>
      <c r="E95" s="46"/>
      <c r="F95" s="46"/>
      <c r="G95" s="29"/>
      <c r="H95" s="46"/>
      <c r="I95" s="46"/>
      <c r="J95" s="29"/>
      <c r="K95" s="46"/>
      <c r="L95" s="46"/>
      <c r="M95" s="29"/>
      <c r="N95" s="46"/>
      <c r="O95" s="46"/>
      <c r="P95" s="29"/>
      <c r="Q95" s="47"/>
      <c r="R95" s="46"/>
      <c r="S95" s="29"/>
      <c r="T95" s="46"/>
      <c r="U95" s="46"/>
      <c r="V95" s="47"/>
      <c r="W95" s="46"/>
      <c r="X95" s="46"/>
      <c r="Y95" s="47"/>
      <c r="Z95" s="46"/>
      <c r="AA95" s="46"/>
      <c r="AB95" s="29"/>
      <c r="AC95" s="46"/>
      <c r="AD95" s="46"/>
      <c r="AE95" s="29"/>
      <c r="AF95" s="47"/>
      <c r="AG95" s="46"/>
      <c r="AH95" s="29"/>
      <c r="AI95" s="47"/>
      <c r="AJ95" s="47"/>
      <c r="AK95" s="47"/>
      <c r="AL95" s="47"/>
      <c r="AM95" s="46"/>
      <c r="AN95" s="29"/>
      <c r="AO95" s="46"/>
      <c r="AP95" s="46"/>
      <c r="AQ95" s="47"/>
      <c r="AR95" s="47"/>
      <c r="AS95" s="46"/>
      <c r="AT95" s="29"/>
      <c r="AU95" s="46"/>
      <c r="AV95" s="46"/>
      <c r="AW95" s="29"/>
      <c r="AX95" s="46"/>
      <c r="AY95" s="46"/>
      <c r="AZ95" s="47"/>
      <c r="BA95" s="46"/>
      <c r="BB95" s="46"/>
      <c r="BC95" s="29"/>
      <c r="BD95" s="46"/>
      <c r="BE95" s="46"/>
      <c r="BF95" s="47"/>
      <c r="BG95" s="46"/>
      <c r="BH95" s="46"/>
      <c r="BI95" s="29"/>
      <c r="BJ95" s="46"/>
      <c r="BK95" s="46"/>
      <c r="BL95" s="29"/>
      <c r="BM95" s="46"/>
      <c r="BN95" s="46"/>
      <c r="BO95" s="29"/>
      <c r="BP95" s="46"/>
      <c r="BQ95" s="46"/>
      <c r="BR95" s="29"/>
      <c r="BS95" s="46"/>
      <c r="BT95" s="46"/>
      <c r="BU95" s="29"/>
      <c r="BV95" s="46"/>
      <c r="BW95" s="27"/>
      <c r="BX95" s="27"/>
      <c r="BZ95" s="25"/>
      <c r="CA95" s="25"/>
      <c r="CB95" s="25"/>
      <c r="CC95" s="25"/>
      <c r="CD95" s="25"/>
      <c r="CE95" s="25"/>
      <c r="CF95" s="25"/>
      <c r="CG95" s="25"/>
      <c r="CH95" s="25"/>
    </row>
    <row r="96" spans="2:86" ht="9" customHeight="1" x14ac:dyDescent="0.15">
      <c r="B96" s="118" t="s">
        <v>316</v>
      </c>
      <c r="C96" s="46">
        <v>5</v>
      </c>
      <c r="D96" s="29">
        <v>1</v>
      </c>
      <c r="E96" s="46">
        <v>0</v>
      </c>
      <c r="F96" s="46">
        <v>1</v>
      </c>
      <c r="G96" s="29">
        <v>3</v>
      </c>
      <c r="H96" s="46">
        <v>4</v>
      </c>
      <c r="I96" s="46">
        <v>2</v>
      </c>
      <c r="J96" s="29">
        <v>3</v>
      </c>
      <c r="K96" s="46">
        <v>0</v>
      </c>
      <c r="L96" s="46">
        <v>3</v>
      </c>
      <c r="M96" s="29">
        <v>3</v>
      </c>
      <c r="N96" s="46">
        <v>5</v>
      </c>
      <c r="O96" s="46">
        <v>0</v>
      </c>
      <c r="P96" s="29">
        <v>0</v>
      </c>
      <c r="Q96" s="47">
        <v>0</v>
      </c>
      <c r="R96" s="46">
        <v>0</v>
      </c>
      <c r="S96" s="29">
        <v>0</v>
      </c>
      <c r="T96" s="46">
        <v>0</v>
      </c>
      <c r="U96" s="46">
        <v>52</v>
      </c>
      <c r="V96" s="47">
        <v>71</v>
      </c>
      <c r="W96" s="46">
        <v>1</v>
      </c>
      <c r="X96" s="46">
        <v>2</v>
      </c>
      <c r="Y96" s="47">
        <v>113</v>
      </c>
      <c r="Z96" s="46">
        <v>13</v>
      </c>
      <c r="AA96" s="46">
        <v>88</v>
      </c>
      <c r="AB96" s="29">
        <v>70</v>
      </c>
      <c r="AC96" s="46">
        <v>48</v>
      </c>
      <c r="AD96" s="46">
        <v>51</v>
      </c>
      <c r="AE96" s="29">
        <v>203</v>
      </c>
      <c r="AF96" s="47">
        <v>54</v>
      </c>
      <c r="AG96" s="46">
        <v>60</v>
      </c>
      <c r="AH96" s="29">
        <v>18</v>
      </c>
      <c r="AI96" s="47">
        <v>68</v>
      </c>
      <c r="AJ96" s="47">
        <v>276</v>
      </c>
      <c r="AK96" s="47">
        <v>195</v>
      </c>
      <c r="AL96" s="47">
        <v>227</v>
      </c>
      <c r="AM96" s="46">
        <v>43</v>
      </c>
      <c r="AN96" s="29">
        <v>13</v>
      </c>
      <c r="AO96" s="46">
        <v>71</v>
      </c>
      <c r="AP96" s="46">
        <v>233</v>
      </c>
      <c r="AQ96" s="47">
        <v>295</v>
      </c>
      <c r="AR96" s="47">
        <v>65</v>
      </c>
      <c r="AS96" s="46">
        <v>18</v>
      </c>
      <c r="AT96" s="29">
        <v>3</v>
      </c>
      <c r="AU96" s="46">
        <v>36</v>
      </c>
      <c r="AV96" s="46">
        <v>190</v>
      </c>
      <c r="AW96" s="29">
        <v>195</v>
      </c>
      <c r="AX96" s="46">
        <v>52</v>
      </c>
      <c r="AY96" s="46">
        <v>9</v>
      </c>
      <c r="AZ96" s="47">
        <v>1</v>
      </c>
      <c r="BA96" s="46">
        <v>12</v>
      </c>
      <c r="BB96" s="46">
        <v>118</v>
      </c>
      <c r="BC96" s="29">
        <v>89</v>
      </c>
      <c r="BD96" s="46">
        <v>51</v>
      </c>
      <c r="BE96" s="46">
        <v>2</v>
      </c>
      <c r="BF96" s="47">
        <v>4</v>
      </c>
      <c r="BG96" s="46">
        <v>1</v>
      </c>
      <c r="BH96" s="46">
        <v>1</v>
      </c>
      <c r="BI96" s="29">
        <v>6</v>
      </c>
      <c r="BJ96" s="46">
        <v>2</v>
      </c>
      <c r="BK96" s="46">
        <v>23</v>
      </c>
      <c r="BL96" s="29">
        <v>15</v>
      </c>
      <c r="BM96" s="46">
        <v>7</v>
      </c>
      <c r="BN96" s="46">
        <v>9</v>
      </c>
      <c r="BO96" s="29">
        <v>41</v>
      </c>
      <c r="BP96" s="46">
        <v>13</v>
      </c>
      <c r="BQ96" s="46">
        <v>11</v>
      </c>
      <c r="BR96" s="29">
        <v>1</v>
      </c>
      <c r="BS96" s="46">
        <v>8</v>
      </c>
      <c r="BT96" s="46">
        <v>35</v>
      </c>
      <c r="BU96" s="29">
        <v>16</v>
      </c>
      <c r="BV96" s="46">
        <v>39</v>
      </c>
      <c r="BW96" s="27"/>
      <c r="BX96" s="27"/>
      <c r="BZ96" s="25"/>
      <c r="CA96" s="25"/>
      <c r="CB96" s="25"/>
      <c r="CC96" s="25"/>
      <c r="CD96" s="25"/>
      <c r="CE96" s="25"/>
      <c r="CF96" s="25"/>
      <c r="CG96" s="25"/>
      <c r="CH96" s="25"/>
    </row>
    <row r="97" spans="2:86" ht="9" customHeight="1" x14ac:dyDescent="0.15">
      <c r="B97" s="118"/>
      <c r="C97" s="46"/>
      <c r="D97" s="29"/>
      <c r="E97" s="46"/>
      <c r="F97" s="46"/>
      <c r="G97" s="29"/>
      <c r="H97" s="46"/>
      <c r="I97" s="46"/>
      <c r="J97" s="29"/>
      <c r="K97" s="46"/>
      <c r="L97" s="46"/>
      <c r="M97" s="29"/>
      <c r="N97" s="46"/>
      <c r="O97" s="46"/>
      <c r="P97" s="29"/>
      <c r="Q97" s="47"/>
      <c r="R97" s="46"/>
      <c r="S97" s="29"/>
      <c r="T97" s="46"/>
      <c r="U97" s="46"/>
      <c r="V97" s="47"/>
      <c r="W97" s="46"/>
      <c r="X97" s="46"/>
      <c r="Y97" s="47"/>
      <c r="Z97" s="46"/>
      <c r="AA97" s="46"/>
      <c r="AB97" s="29"/>
      <c r="AC97" s="46"/>
      <c r="AD97" s="46"/>
      <c r="AE97" s="29"/>
      <c r="AF97" s="47"/>
      <c r="AG97" s="46"/>
      <c r="AH97" s="29"/>
      <c r="AI97" s="47"/>
      <c r="AJ97" s="47"/>
      <c r="AK97" s="47"/>
      <c r="AL97" s="47"/>
      <c r="AM97" s="46"/>
      <c r="AN97" s="29"/>
      <c r="AO97" s="46"/>
      <c r="AP97" s="46"/>
      <c r="AQ97" s="47"/>
      <c r="AR97" s="47"/>
      <c r="AS97" s="46"/>
      <c r="AT97" s="29"/>
      <c r="AU97" s="46"/>
      <c r="AV97" s="46"/>
      <c r="AW97" s="29"/>
      <c r="AX97" s="46"/>
      <c r="AY97" s="46"/>
      <c r="AZ97" s="47"/>
      <c r="BA97" s="46"/>
      <c r="BB97" s="46"/>
      <c r="BC97" s="29"/>
      <c r="BD97" s="46"/>
      <c r="BE97" s="46"/>
      <c r="BF97" s="47"/>
      <c r="BG97" s="46"/>
      <c r="BH97" s="46"/>
      <c r="BI97" s="29"/>
      <c r="BJ97" s="46"/>
      <c r="BK97" s="46"/>
      <c r="BL97" s="29"/>
      <c r="BM97" s="46"/>
      <c r="BN97" s="46"/>
      <c r="BO97" s="29"/>
      <c r="BP97" s="46"/>
      <c r="BQ97" s="46"/>
      <c r="BR97" s="29"/>
      <c r="BS97" s="46"/>
      <c r="BT97" s="46"/>
      <c r="BU97" s="29"/>
      <c r="BV97" s="46"/>
      <c r="BW97" s="27"/>
      <c r="BX97" s="27"/>
      <c r="BZ97" s="25"/>
      <c r="CA97" s="25"/>
      <c r="CB97" s="25"/>
      <c r="CC97" s="25"/>
      <c r="CD97" s="25"/>
      <c r="CE97" s="25"/>
      <c r="CF97" s="25"/>
      <c r="CG97" s="25"/>
      <c r="CH97" s="25"/>
    </row>
    <row r="98" spans="2:86" ht="9" customHeight="1" x14ac:dyDescent="0.15">
      <c r="B98" s="118" t="s">
        <v>358</v>
      </c>
      <c r="C98" s="46">
        <v>7</v>
      </c>
      <c r="D98" s="46">
        <v>1</v>
      </c>
      <c r="E98" s="46">
        <v>0</v>
      </c>
      <c r="F98" s="46">
        <v>1</v>
      </c>
      <c r="G98" s="46">
        <v>5</v>
      </c>
      <c r="H98" s="46">
        <v>4</v>
      </c>
      <c r="I98" s="46">
        <v>5</v>
      </c>
      <c r="J98" s="46">
        <v>1</v>
      </c>
      <c r="K98" s="46">
        <v>0</v>
      </c>
      <c r="L98" s="46">
        <v>4</v>
      </c>
      <c r="M98" s="46">
        <v>5</v>
      </c>
      <c r="N98" s="46">
        <v>5</v>
      </c>
      <c r="O98" s="46" t="s">
        <v>324</v>
      </c>
      <c r="P98" s="46">
        <v>0</v>
      </c>
      <c r="Q98" s="46">
        <v>0</v>
      </c>
      <c r="R98" s="46">
        <v>0</v>
      </c>
      <c r="S98" s="46">
        <v>0</v>
      </c>
      <c r="T98" s="46">
        <v>0</v>
      </c>
      <c r="U98" s="46">
        <v>52</v>
      </c>
      <c r="V98" s="46">
        <v>74</v>
      </c>
      <c r="W98" s="46">
        <v>3</v>
      </c>
      <c r="X98" s="46">
        <v>2</v>
      </c>
      <c r="Y98" s="46">
        <v>118</v>
      </c>
      <c r="Z98" s="46">
        <v>13</v>
      </c>
      <c r="AA98" s="46">
        <v>84</v>
      </c>
      <c r="AB98" s="46">
        <v>70</v>
      </c>
      <c r="AC98" s="46">
        <v>50</v>
      </c>
      <c r="AD98" s="46">
        <v>57</v>
      </c>
      <c r="AE98" s="46">
        <v>202</v>
      </c>
      <c r="AF98" s="46">
        <v>59</v>
      </c>
      <c r="AG98" s="46">
        <v>58</v>
      </c>
      <c r="AH98" s="46">
        <v>19</v>
      </c>
      <c r="AI98" s="46">
        <v>63</v>
      </c>
      <c r="AJ98" s="46">
        <v>279</v>
      </c>
      <c r="AK98" s="46">
        <v>181</v>
      </c>
      <c r="AL98" s="46">
        <v>238</v>
      </c>
      <c r="AM98" s="46">
        <v>40</v>
      </c>
      <c r="AN98" s="46">
        <v>13</v>
      </c>
      <c r="AO98" s="46">
        <v>78</v>
      </c>
      <c r="AP98" s="46">
        <v>212</v>
      </c>
      <c r="AQ98" s="46">
        <v>277</v>
      </c>
      <c r="AR98" s="46">
        <v>66</v>
      </c>
      <c r="AS98" s="46">
        <v>19</v>
      </c>
      <c r="AT98" s="46">
        <v>4</v>
      </c>
      <c r="AU98" s="46">
        <v>39</v>
      </c>
      <c r="AV98" s="46">
        <v>192</v>
      </c>
      <c r="AW98" s="46">
        <v>204</v>
      </c>
      <c r="AX98" s="46">
        <v>50</v>
      </c>
      <c r="AY98" s="46">
        <v>10</v>
      </c>
      <c r="AZ98" s="46">
        <v>1</v>
      </c>
      <c r="BA98" s="46">
        <v>19</v>
      </c>
      <c r="BB98" s="46">
        <v>118</v>
      </c>
      <c r="BC98" s="46">
        <v>90</v>
      </c>
      <c r="BD98" s="46">
        <v>58</v>
      </c>
      <c r="BE98" s="46">
        <v>3</v>
      </c>
      <c r="BF98" s="46">
        <v>6</v>
      </c>
      <c r="BG98" s="46">
        <v>1</v>
      </c>
      <c r="BH98" s="46">
        <v>1</v>
      </c>
      <c r="BI98" s="46">
        <v>8</v>
      </c>
      <c r="BJ98" s="46">
        <v>3</v>
      </c>
      <c r="BK98" s="46">
        <v>20</v>
      </c>
      <c r="BL98" s="46">
        <v>13</v>
      </c>
      <c r="BM98" s="46">
        <v>9</v>
      </c>
      <c r="BN98" s="46">
        <v>9</v>
      </c>
      <c r="BO98" s="46">
        <v>33</v>
      </c>
      <c r="BP98" s="46">
        <v>18</v>
      </c>
      <c r="BQ98" s="46">
        <v>8</v>
      </c>
      <c r="BR98" s="46">
        <v>0</v>
      </c>
      <c r="BS98" s="46">
        <v>12</v>
      </c>
      <c r="BT98" s="46">
        <v>32</v>
      </c>
      <c r="BU98" s="46">
        <v>15</v>
      </c>
      <c r="BV98" s="46">
        <v>37</v>
      </c>
      <c r="BW98" s="27"/>
      <c r="BX98" s="27"/>
      <c r="BZ98" s="25"/>
      <c r="CA98" s="25"/>
      <c r="CB98" s="25"/>
      <c r="CC98" s="25"/>
      <c r="CD98" s="25"/>
      <c r="CE98" s="25"/>
      <c r="CF98" s="25"/>
      <c r="CG98" s="25"/>
      <c r="CH98" s="25"/>
    </row>
    <row r="99" spans="2:86" ht="9" customHeight="1" x14ac:dyDescent="0.15">
      <c r="B99" s="118"/>
      <c r="C99" s="46"/>
      <c r="D99" s="29"/>
      <c r="E99" s="46"/>
      <c r="F99" s="46"/>
      <c r="G99" s="29"/>
      <c r="H99" s="46"/>
      <c r="I99" s="46"/>
      <c r="J99" s="29"/>
      <c r="K99" s="46"/>
      <c r="L99" s="46"/>
      <c r="M99" s="29"/>
      <c r="N99" s="46"/>
      <c r="O99" s="46"/>
      <c r="P99" s="29"/>
      <c r="Q99" s="47"/>
      <c r="R99" s="46"/>
      <c r="S99" s="29"/>
      <c r="T99" s="46"/>
      <c r="U99" s="46"/>
      <c r="V99" s="46"/>
      <c r="W99" s="46"/>
      <c r="X99" s="46"/>
      <c r="Y99" s="46"/>
      <c r="Z99" s="46"/>
      <c r="AA99" s="46"/>
      <c r="AB99" s="29"/>
      <c r="AC99" s="46"/>
      <c r="AD99" s="46"/>
      <c r="AE99" s="29"/>
      <c r="AF99" s="46"/>
      <c r="AG99" s="46"/>
      <c r="AH99" s="29"/>
      <c r="AI99" s="47"/>
      <c r="AJ99" s="47"/>
      <c r="AK99" s="47"/>
      <c r="AL99" s="47"/>
      <c r="AM99" s="46"/>
      <c r="AN99" s="29"/>
      <c r="AO99" s="46"/>
      <c r="AP99" s="46"/>
      <c r="AQ99" s="46"/>
      <c r="AR99" s="46"/>
      <c r="AS99" s="46"/>
      <c r="AT99" s="29"/>
      <c r="AU99" s="46"/>
      <c r="AV99" s="46"/>
      <c r="AW99" s="29"/>
      <c r="AX99" s="46"/>
      <c r="AY99" s="46"/>
      <c r="AZ99" s="46"/>
      <c r="BA99" s="46"/>
      <c r="BB99" s="46"/>
      <c r="BC99" s="29"/>
      <c r="BD99" s="46"/>
      <c r="BE99" s="46"/>
      <c r="BF99" s="46"/>
      <c r="BG99" s="46"/>
      <c r="BH99" s="46"/>
      <c r="BI99" s="29"/>
      <c r="BJ99" s="46"/>
      <c r="BK99" s="46"/>
      <c r="BL99" s="29"/>
      <c r="BM99" s="46"/>
      <c r="BN99" s="46"/>
      <c r="BO99" s="29"/>
      <c r="BP99" s="46"/>
      <c r="BQ99" s="46"/>
      <c r="BR99" s="29"/>
      <c r="BS99" s="46"/>
      <c r="BT99" s="46"/>
      <c r="BU99" s="29"/>
      <c r="BV99" s="46"/>
      <c r="BW99" s="27"/>
      <c r="BX99" s="27"/>
      <c r="BZ99" s="25"/>
      <c r="CA99" s="25"/>
      <c r="CB99" s="25"/>
      <c r="CC99" s="25"/>
      <c r="CD99" s="25"/>
      <c r="CE99" s="25"/>
      <c r="CF99" s="25"/>
      <c r="CG99" s="25"/>
      <c r="CH99" s="25"/>
    </row>
    <row r="100" spans="2:86" ht="9" customHeight="1" x14ac:dyDescent="0.15">
      <c r="B100" s="226" t="s">
        <v>366</v>
      </c>
      <c r="C100" s="217">
        <v>6</v>
      </c>
      <c r="D100" s="217">
        <v>3</v>
      </c>
      <c r="E100" s="217">
        <v>0</v>
      </c>
      <c r="F100" s="217">
        <v>0</v>
      </c>
      <c r="G100" s="217">
        <v>6</v>
      </c>
      <c r="H100" s="217">
        <v>3</v>
      </c>
      <c r="I100" s="217">
        <v>4</v>
      </c>
      <c r="J100" s="217">
        <v>3</v>
      </c>
      <c r="K100" s="217">
        <v>0</v>
      </c>
      <c r="L100" s="217">
        <v>4</v>
      </c>
      <c r="M100" s="217">
        <v>7</v>
      </c>
      <c r="N100" s="217">
        <v>4</v>
      </c>
      <c r="O100" s="217">
        <v>0</v>
      </c>
      <c r="P100" s="217">
        <v>1</v>
      </c>
      <c r="Q100" s="217">
        <v>0</v>
      </c>
      <c r="R100" s="217">
        <v>0</v>
      </c>
      <c r="S100" s="217">
        <v>1</v>
      </c>
      <c r="T100" s="217">
        <v>0</v>
      </c>
      <c r="U100" s="217">
        <v>60</v>
      </c>
      <c r="V100" s="217">
        <v>66</v>
      </c>
      <c r="W100" s="217">
        <v>6</v>
      </c>
      <c r="X100" s="217">
        <v>2</v>
      </c>
      <c r="Y100" s="217">
        <v>122</v>
      </c>
      <c r="Z100" s="217">
        <v>12</v>
      </c>
      <c r="AA100" s="217">
        <v>73</v>
      </c>
      <c r="AB100" s="217">
        <v>71</v>
      </c>
      <c r="AC100" s="217">
        <v>57</v>
      </c>
      <c r="AD100" s="217">
        <v>73</v>
      </c>
      <c r="AE100" s="217">
        <v>218</v>
      </c>
      <c r="AF100" s="217">
        <v>56</v>
      </c>
      <c r="AG100" s="217">
        <v>64</v>
      </c>
      <c r="AH100" s="217">
        <v>19</v>
      </c>
      <c r="AI100" s="217">
        <v>58</v>
      </c>
      <c r="AJ100" s="217">
        <v>287</v>
      </c>
      <c r="AK100" s="217">
        <v>187</v>
      </c>
      <c r="AL100" s="217">
        <v>251</v>
      </c>
      <c r="AM100" s="217">
        <v>47</v>
      </c>
      <c r="AN100" s="217">
        <v>13</v>
      </c>
      <c r="AO100" s="217">
        <v>87</v>
      </c>
      <c r="AP100" s="217">
        <v>191</v>
      </c>
      <c r="AQ100" s="217">
        <v>276</v>
      </c>
      <c r="AR100" s="217">
        <v>62</v>
      </c>
      <c r="AS100" s="217">
        <v>20</v>
      </c>
      <c r="AT100" s="217">
        <v>5</v>
      </c>
      <c r="AU100" s="217">
        <v>34</v>
      </c>
      <c r="AV100" s="217">
        <v>189</v>
      </c>
      <c r="AW100" s="217">
        <v>201</v>
      </c>
      <c r="AX100" s="217">
        <v>47</v>
      </c>
      <c r="AY100" s="217">
        <v>12</v>
      </c>
      <c r="AZ100" s="217">
        <v>1</v>
      </c>
      <c r="BA100" s="217">
        <v>21</v>
      </c>
      <c r="BB100" s="217">
        <v>115</v>
      </c>
      <c r="BC100" s="217">
        <v>95</v>
      </c>
      <c r="BD100" s="217">
        <v>54</v>
      </c>
      <c r="BE100" s="217">
        <v>3</v>
      </c>
      <c r="BF100" s="217">
        <v>4</v>
      </c>
      <c r="BG100" s="217">
        <v>0</v>
      </c>
      <c r="BH100" s="217">
        <v>0</v>
      </c>
      <c r="BI100" s="217">
        <v>7</v>
      </c>
      <c r="BJ100" s="217">
        <v>0</v>
      </c>
      <c r="BK100" s="217">
        <v>16</v>
      </c>
      <c r="BL100" s="217">
        <v>18</v>
      </c>
      <c r="BM100" s="217">
        <v>9</v>
      </c>
      <c r="BN100" s="217">
        <v>8</v>
      </c>
      <c r="BO100" s="217">
        <v>33</v>
      </c>
      <c r="BP100" s="217">
        <v>18</v>
      </c>
      <c r="BQ100" s="217">
        <v>8</v>
      </c>
      <c r="BR100" s="217">
        <v>0</v>
      </c>
      <c r="BS100" s="217">
        <v>12</v>
      </c>
      <c r="BT100" s="217">
        <v>39</v>
      </c>
      <c r="BU100" s="217">
        <v>16</v>
      </c>
      <c r="BV100" s="217">
        <v>43</v>
      </c>
      <c r="BW100" s="221"/>
      <c r="BX100" s="27"/>
      <c r="BZ100" s="25"/>
      <c r="CA100" s="25"/>
      <c r="CB100" s="25"/>
      <c r="CC100" s="25"/>
      <c r="CD100" s="25"/>
      <c r="CE100" s="25"/>
      <c r="CF100" s="25"/>
      <c r="CG100" s="25"/>
      <c r="CH100" s="25"/>
    </row>
    <row r="101" spans="2:86" ht="9" customHeight="1" x14ac:dyDescent="0.15">
      <c r="B101" s="225"/>
      <c r="C101" s="217"/>
      <c r="D101" s="215"/>
      <c r="E101" s="217"/>
      <c r="F101" s="217"/>
      <c r="G101" s="215"/>
      <c r="H101" s="217"/>
      <c r="I101" s="217"/>
      <c r="J101" s="215"/>
      <c r="K101" s="217"/>
      <c r="L101" s="217"/>
      <c r="M101" s="215"/>
      <c r="N101" s="217"/>
      <c r="O101" s="217"/>
      <c r="P101" s="215"/>
      <c r="Q101" s="218"/>
      <c r="R101" s="217"/>
      <c r="S101" s="215"/>
      <c r="T101" s="217"/>
      <c r="U101" s="217"/>
      <c r="V101" s="217"/>
      <c r="W101" s="217"/>
      <c r="X101" s="217"/>
      <c r="Y101" s="217"/>
      <c r="Z101" s="217"/>
      <c r="AA101" s="217"/>
      <c r="AB101" s="215"/>
      <c r="AC101" s="217"/>
      <c r="AD101" s="217"/>
      <c r="AE101" s="215"/>
      <c r="AF101" s="217"/>
      <c r="AG101" s="217"/>
      <c r="AH101" s="215"/>
      <c r="AI101" s="218"/>
      <c r="AJ101" s="218"/>
      <c r="AK101" s="218"/>
      <c r="AL101" s="218"/>
      <c r="AM101" s="217"/>
      <c r="AN101" s="215"/>
      <c r="AO101" s="217"/>
      <c r="AP101" s="217"/>
      <c r="AQ101" s="217"/>
      <c r="AR101" s="217"/>
      <c r="AS101" s="217"/>
      <c r="AT101" s="215"/>
      <c r="AU101" s="217"/>
      <c r="AV101" s="217"/>
      <c r="AW101" s="215"/>
      <c r="AX101" s="217"/>
      <c r="AY101" s="217"/>
      <c r="AZ101" s="217"/>
      <c r="BA101" s="217"/>
      <c r="BB101" s="217"/>
      <c r="BC101" s="215"/>
      <c r="BD101" s="217"/>
      <c r="BE101" s="217"/>
      <c r="BF101" s="217"/>
      <c r="BG101" s="217"/>
      <c r="BH101" s="217"/>
      <c r="BI101" s="215"/>
      <c r="BJ101" s="217"/>
      <c r="BK101" s="217"/>
      <c r="BL101" s="215"/>
      <c r="BM101" s="217"/>
      <c r="BN101" s="217"/>
      <c r="BO101" s="215"/>
      <c r="BP101" s="217"/>
      <c r="BQ101" s="217"/>
      <c r="BR101" s="215"/>
      <c r="BS101" s="217"/>
      <c r="BT101" s="217"/>
      <c r="BU101" s="215"/>
      <c r="BV101" s="217"/>
      <c r="BW101" s="221"/>
      <c r="BX101" s="27"/>
      <c r="BZ101" s="25"/>
      <c r="CA101" s="25"/>
      <c r="CB101" s="25"/>
      <c r="CC101" s="25"/>
      <c r="CD101" s="25"/>
      <c r="CE101" s="25"/>
      <c r="CF101" s="25"/>
      <c r="CG101" s="25"/>
      <c r="CH101" s="25"/>
    </row>
    <row r="102" spans="2:86" ht="9" customHeight="1" x14ac:dyDescent="0.15">
      <c r="B102" s="225" t="s">
        <v>217</v>
      </c>
      <c r="C102" s="217">
        <v>3</v>
      </c>
      <c r="D102" s="217">
        <v>2</v>
      </c>
      <c r="E102" s="217">
        <v>0</v>
      </c>
      <c r="F102" s="217">
        <v>0</v>
      </c>
      <c r="G102" s="217">
        <v>5</v>
      </c>
      <c r="H102" s="217">
        <v>0</v>
      </c>
      <c r="I102" s="217">
        <v>1</v>
      </c>
      <c r="J102" s="217">
        <v>0</v>
      </c>
      <c r="K102" s="217">
        <v>0</v>
      </c>
      <c r="L102" s="217">
        <v>1</v>
      </c>
      <c r="M102" s="217">
        <v>2</v>
      </c>
      <c r="N102" s="217">
        <v>0</v>
      </c>
      <c r="O102" s="217">
        <v>0</v>
      </c>
      <c r="P102" s="217">
        <v>0</v>
      </c>
      <c r="Q102" s="218">
        <v>0</v>
      </c>
      <c r="R102" s="217">
        <v>0</v>
      </c>
      <c r="S102" s="217">
        <v>0</v>
      </c>
      <c r="T102" s="217">
        <v>0</v>
      </c>
      <c r="U102" s="217">
        <v>19</v>
      </c>
      <c r="V102" s="217">
        <v>28</v>
      </c>
      <c r="W102" s="217">
        <v>2</v>
      </c>
      <c r="X102" s="217">
        <v>1</v>
      </c>
      <c r="Y102" s="217">
        <v>49</v>
      </c>
      <c r="Z102" s="217">
        <v>1</v>
      </c>
      <c r="AA102" s="217">
        <v>22</v>
      </c>
      <c r="AB102" s="215">
        <v>18</v>
      </c>
      <c r="AC102" s="217">
        <v>23</v>
      </c>
      <c r="AD102" s="217">
        <v>39</v>
      </c>
      <c r="AE102" s="217">
        <v>77</v>
      </c>
      <c r="AF102" s="217">
        <v>25</v>
      </c>
      <c r="AG102" s="217">
        <v>27</v>
      </c>
      <c r="AH102" s="215">
        <v>4</v>
      </c>
      <c r="AI102" s="218">
        <v>16</v>
      </c>
      <c r="AJ102" s="218">
        <v>116</v>
      </c>
      <c r="AK102" s="217">
        <v>67</v>
      </c>
      <c r="AL102" s="217">
        <v>96</v>
      </c>
      <c r="AM102" s="217">
        <v>22</v>
      </c>
      <c r="AN102" s="217">
        <v>5</v>
      </c>
      <c r="AO102" s="217">
        <v>22</v>
      </c>
      <c r="AP102" s="217">
        <v>117</v>
      </c>
      <c r="AQ102" s="217">
        <v>124</v>
      </c>
      <c r="AR102" s="217">
        <v>42</v>
      </c>
      <c r="AS102" s="217">
        <v>4</v>
      </c>
      <c r="AT102" s="217">
        <v>0</v>
      </c>
      <c r="AU102" s="217">
        <v>5</v>
      </c>
      <c r="AV102" s="217">
        <v>63</v>
      </c>
      <c r="AW102" s="217">
        <v>52</v>
      </c>
      <c r="AX102" s="217">
        <v>20</v>
      </c>
      <c r="AY102" s="217">
        <v>3</v>
      </c>
      <c r="AZ102" s="217">
        <v>1</v>
      </c>
      <c r="BA102" s="217">
        <v>6</v>
      </c>
      <c r="BB102" s="217">
        <v>22</v>
      </c>
      <c r="BC102" s="217">
        <v>13</v>
      </c>
      <c r="BD102" s="217">
        <v>19</v>
      </c>
      <c r="BE102" s="217">
        <v>0</v>
      </c>
      <c r="BF102" s="217">
        <v>2</v>
      </c>
      <c r="BG102" s="217">
        <v>0</v>
      </c>
      <c r="BH102" s="217">
        <v>0</v>
      </c>
      <c r="BI102" s="217">
        <v>2</v>
      </c>
      <c r="BJ102" s="217">
        <v>0</v>
      </c>
      <c r="BK102" s="217">
        <v>2</v>
      </c>
      <c r="BL102" s="217">
        <v>5</v>
      </c>
      <c r="BM102" s="217">
        <v>1</v>
      </c>
      <c r="BN102" s="217">
        <v>5</v>
      </c>
      <c r="BO102" s="217">
        <v>8</v>
      </c>
      <c r="BP102" s="217">
        <v>5</v>
      </c>
      <c r="BQ102" s="217">
        <v>3</v>
      </c>
      <c r="BR102" s="217">
        <v>0</v>
      </c>
      <c r="BS102" s="217">
        <v>2</v>
      </c>
      <c r="BT102" s="217">
        <v>15</v>
      </c>
      <c r="BU102" s="217">
        <v>4</v>
      </c>
      <c r="BV102" s="217">
        <v>16</v>
      </c>
      <c r="BW102" s="221"/>
      <c r="BX102" s="27"/>
      <c r="BZ102" s="25"/>
      <c r="CA102" s="25"/>
      <c r="CB102" s="25"/>
      <c r="CC102" s="25"/>
      <c r="CD102" s="25"/>
      <c r="CE102" s="25"/>
      <c r="CF102" s="25"/>
      <c r="CG102" s="25"/>
      <c r="CH102" s="25"/>
    </row>
    <row r="103" spans="2:86" ht="9" customHeight="1" x14ac:dyDescent="0.15">
      <c r="B103" s="225"/>
      <c r="C103" s="217"/>
      <c r="D103" s="215"/>
      <c r="E103" s="217"/>
      <c r="F103" s="217"/>
      <c r="G103" s="217"/>
      <c r="H103" s="217"/>
      <c r="I103" s="217"/>
      <c r="J103" s="215"/>
      <c r="K103" s="217"/>
      <c r="L103" s="217"/>
      <c r="M103" s="217"/>
      <c r="N103" s="217"/>
      <c r="O103" s="217"/>
      <c r="P103" s="217"/>
      <c r="Q103" s="218"/>
      <c r="R103" s="217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5"/>
      <c r="AC103" s="217"/>
      <c r="AD103" s="217"/>
      <c r="AE103" s="217"/>
      <c r="AF103" s="217"/>
      <c r="AG103" s="217"/>
      <c r="AH103" s="215"/>
      <c r="AI103" s="218"/>
      <c r="AJ103" s="218"/>
      <c r="AK103" s="217"/>
      <c r="AL103" s="217"/>
      <c r="AM103" s="217"/>
      <c r="AN103" s="215"/>
      <c r="AO103" s="217"/>
      <c r="AP103" s="217"/>
      <c r="AQ103" s="217"/>
      <c r="AR103" s="217"/>
      <c r="AS103" s="217"/>
      <c r="AT103" s="217"/>
      <c r="AU103" s="217"/>
      <c r="AV103" s="217"/>
      <c r="AW103" s="217"/>
      <c r="AX103" s="217"/>
      <c r="AY103" s="217"/>
      <c r="AZ103" s="217"/>
      <c r="BA103" s="217"/>
      <c r="BB103" s="217"/>
      <c r="BC103" s="217"/>
      <c r="BD103" s="217"/>
      <c r="BE103" s="217"/>
      <c r="BF103" s="217"/>
      <c r="BG103" s="217"/>
      <c r="BH103" s="217"/>
      <c r="BI103" s="217"/>
      <c r="BJ103" s="217"/>
      <c r="BK103" s="217"/>
      <c r="BL103" s="215"/>
      <c r="BM103" s="217"/>
      <c r="BN103" s="217"/>
      <c r="BO103" s="217"/>
      <c r="BP103" s="217"/>
      <c r="BQ103" s="217"/>
      <c r="BR103" s="215"/>
      <c r="BS103" s="217"/>
      <c r="BT103" s="217"/>
      <c r="BU103" s="217"/>
      <c r="BV103" s="217"/>
      <c r="BW103" s="221"/>
      <c r="BX103" s="27"/>
      <c r="BZ103" s="25"/>
      <c r="CA103" s="25"/>
      <c r="CB103" s="25"/>
      <c r="CC103" s="25"/>
      <c r="CD103" s="25"/>
      <c r="CE103" s="25"/>
      <c r="CF103" s="25"/>
      <c r="CG103" s="25"/>
      <c r="CH103" s="25"/>
    </row>
    <row r="104" spans="2:86" ht="9" customHeight="1" x14ac:dyDescent="0.15">
      <c r="B104" s="225" t="s">
        <v>66</v>
      </c>
      <c r="C104" s="217">
        <v>0</v>
      </c>
      <c r="D104" s="217">
        <v>0</v>
      </c>
      <c r="E104" s="217">
        <v>0</v>
      </c>
      <c r="F104" s="217">
        <v>0</v>
      </c>
      <c r="G104" s="217">
        <v>0</v>
      </c>
      <c r="H104" s="217">
        <v>0</v>
      </c>
      <c r="I104" s="217">
        <v>1</v>
      </c>
      <c r="J104" s="217">
        <v>2</v>
      </c>
      <c r="K104" s="217">
        <v>0</v>
      </c>
      <c r="L104" s="217">
        <v>1</v>
      </c>
      <c r="M104" s="217">
        <v>3</v>
      </c>
      <c r="N104" s="217">
        <v>1</v>
      </c>
      <c r="O104" s="217">
        <v>0</v>
      </c>
      <c r="P104" s="217">
        <v>0</v>
      </c>
      <c r="Q104" s="218">
        <v>0</v>
      </c>
      <c r="R104" s="217">
        <v>0</v>
      </c>
      <c r="S104" s="217">
        <v>0</v>
      </c>
      <c r="T104" s="217">
        <v>0</v>
      </c>
      <c r="U104" s="217">
        <v>2</v>
      </c>
      <c r="V104" s="217">
        <v>2</v>
      </c>
      <c r="W104" s="217">
        <v>0</v>
      </c>
      <c r="X104" s="217">
        <v>0</v>
      </c>
      <c r="Y104" s="217">
        <v>3</v>
      </c>
      <c r="Z104" s="217">
        <v>1</v>
      </c>
      <c r="AA104" s="217">
        <v>4</v>
      </c>
      <c r="AB104" s="217">
        <v>1</v>
      </c>
      <c r="AC104" s="217">
        <v>0</v>
      </c>
      <c r="AD104" s="217">
        <v>1</v>
      </c>
      <c r="AE104" s="217">
        <v>4</v>
      </c>
      <c r="AF104" s="217">
        <v>2</v>
      </c>
      <c r="AG104" s="217">
        <v>1</v>
      </c>
      <c r="AH104" s="217">
        <v>1</v>
      </c>
      <c r="AI104" s="218">
        <v>7</v>
      </c>
      <c r="AJ104" s="218">
        <v>6</v>
      </c>
      <c r="AK104" s="217">
        <v>7</v>
      </c>
      <c r="AL104" s="217">
        <v>8</v>
      </c>
      <c r="AM104" s="217">
        <v>0</v>
      </c>
      <c r="AN104" s="217">
        <v>0</v>
      </c>
      <c r="AO104" s="217">
        <v>1</v>
      </c>
      <c r="AP104" s="217">
        <v>5</v>
      </c>
      <c r="AQ104" s="217">
        <v>5</v>
      </c>
      <c r="AR104" s="217">
        <v>1</v>
      </c>
      <c r="AS104" s="217">
        <v>1</v>
      </c>
      <c r="AT104" s="217">
        <v>0</v>
      </c>
      <c r="AU104" s="217">
        <v>0</v>
      </c>
      <c r="AV104" s="217">
        <v>9</v>
      </c>
      <c r="AW104" s="217">
        <v>10</v>
      </c>
      <c r="AX104" s="217">
        <v>0</v>
      </c>
      <c r="AY104" s="217">
        <v>0</v>
      </c>
      <c r="AZ104" s="217">
        <v>0</v>
      </c>
      <c r="BA104" s="217">
        <v>0</v>
      </c>
      <c r="BB104" s="217">
        <v>0</v>
      </c>
      <c r="BC104" s="217">
        <v>0</v>
      </c>
      <c r="BD104" s="217">
        <v>0</v>
      </c>
      <c r="BE104" s="217">
        <v>0</v>
      </c>
      <c r="BF104" s="217">
        <v>0</v>
      </c>
      <c r="BG104" s="217">
        <v>0</v>
      </c>
      <c r="BH104" s="217">
        <v>0</v>
      </c>
      <c r="BI104" s="217">
        <v>0</v>
      </c>
      <c r="BJ104" s="217">
        <v>0</v>
      </c>
      <c r="BK104" s="217">
        <v>1</v>
      </c>
      <c r="BL104" s="217">
        <v>1</v>
      </c>
      <c r="BM104" s="217">
        <v>0</v>
      </c>
      <c r="BN104" s="217">
        <v>1</v>
      </c>
      <c r="BO104" s="217">
        <v>3</v>
      </c>
      <c r="BP104" s="217">
        <v>0</v>
      </c>
      <c r="BQ104" s="217">
        <v>1</v>
      </c>
      <c r="BR104" s="217">
        <v>0</v>
      </c>
      <c r="BS104" s="217">
        <v>0</v>
      </c>
      <c r="BT104" s="217">
        <v>1</v>
      </c>
      <c r="BU104" s="217">
        <v>0</v>
      </c>
      <c r="BV104" s="217">
        <v>2</v>
      </c>
      <c r="BW104" s="221"/>
      <c r="BX104" s="27"/>
      <c r="BZ104" s="25"/>
      <c r="CA104" s="25"/>
      <c r="CB104" s="25"/>
      <c r="CC104" s="25"/>
      <c r="CD104" s="25"/>
      <c r="CE104" s="25"/>
      <c r="CF104" s="25"/>
      <c r="CG104" s="25"/>
      <c r="CH104" s="25"/>
    </row>
    <row r="105" spans="2:86" ht="9" customHeight="1" x14ac:dyDescent="0.15">
      <c r="B105" s="225"/>
      <c r="C105" s="217"/>
      <c r="D105" s="217"/>
      <c r="E105" s="217"/>
      <c r="F105" s="217"/>
      <c r="G105" s="217"/>
      <c r="H105" s="217"/>
      <c r="I105" s="217"/>
      <c r="J105" s="217"/>
      <c r="K105" s="217"/>
      <c r="L105" s="217"/>
      <c r="M105" s="217"/>
      <c r="N105" s="217"/>
      <c r="O105" s="217"/>
      <c r="P105" s="217"/>
      <c r="Q105" s="218"/>
      <c r="R105" s="217"/>
      <c r="S105" s="217"/>
      <c r="T105" s="217"/>
      <c r="U105" s="217"/>
      <c r="V105" s="217"/>
      <c r="W105" s="217"/>
      <c r="X105" s="217"/>
      <c r="Y105" s="217"/>
      <c r="Z105" s="217"/>
      <c r="AA105" s="217"/>
      <c r="AB105" s="217"/>
      <c r="AC105" s="217"/>
      <c r="AD105" s="217"/>
      <c r="AE105" s="217"/>
      <c r="AF105" s="217"/>
      <c r="AG105" s="217"/>
      <c r="AH105" s="217"/>
      <c r="AI105" s="218"/>
      <c r="AJ105" s="218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  <c r="BI105" s="217"/>
      <c r="BJ105" s="217"/>
      <c r="BK105" s="217"/>
      <c r="BL105" s="217"/>
      <c r="BM105" s="217"/>
      <c r="BN105" s="217"/>
      <c r="BO105" s="217"/>
      <c r="BP105" s="217"/>
      <c r="BQ105" s="217"/>
      <c r="BR105" s="217"/>
      <c r="BS105" s="217"/>
      <c r="BT105" s="217"/>
      <c r="BU105" s="217"/>
      <c r="BV105" s="217"/>
      <c r="BW105" s="221"/>
      <c r="BX105" s="27"/>
      <c r="BZ105" s="25"/>
      <c r="CA105" s="25"/>
      <c r="CB105" s="25"/>
      <c r="CC105" s="25"/>
      <c r="CD105" s="25"/>
      <c r="CE105" s="25"/>
      <c r="CF105" s="25"/>
      <c r="CG105" s="25"/>
      <c r="CH105" s="25"/>
    </row>
    <row r="106" spans="2:86" ht="9" customHeight="1" x14ac:dyDescent="0.15">
      <c r="B106" s="225" t="s">
        <v>67</v>
      </c>
      <c r="C106" s="217">
        <v>1</v>
      </c>
      <c r="D106" s="217">
        <v>0</v>
      </c>
      <c r="E106" s="217">
        <v>0</v>
      </c>
      <c r="F106" s="217">
        <v>0</v>
      </c>
      <c r="G106" s="217">
        <v>0</v>
      </c>
      <c r="H106" s="217">
        <v>1</v>
      </c>
      <c r="I106" s="217">
        <v>0</v>
      </c>
      <c r="J106" s="217">
        <v>0</v>
      </c>
      <c r="K106" s="217">
        <v>0</v>
      </c>
      <c r="L106" s="217">
        <v>1</v>
      </c>
      <c r="M106" s="217">
        <v>0</v>
      </c>
      <c r="N106" s="217">
        <v>1</v>
      </c>
      <c r="O106" s="217">
        <v>0</v>
      </c>
      <c r="P106" s="217">
        <v>0</v>
      </c>
      <c r="Q106" s="218">
        <v>0</v>
      </c>
      <c r="R106" s="217">
        <v>0</v>
      </c>
      <c r="S106" s="217">
        <v>0</v>
      </c>
      <c r="T106" s="218">
        <v>0</v>
      </c>
      <c r="U106" s="217">
        <v>3</v>
      </c>
      <c r="V106" s="217">
        <v>3</v>
      </c>
      <c r="W106" s="217">
        <v>0</v>
      </c>
      <c r="X106" s="217">
        <v>0</v>
      </c>
      <c r="Y106" s="217">
        <v>6</v>
      </c>
      <c r="Z106" s="217">
        <v>0</v>
      </c>
      <c r="AA106" s="217">
        <v>3</v>
      </c>
      <c r="AB106" s="217">
        <v>16</v>
      </c>
      <c r="AC106" s="217">
        <v>4</v>
      </c>
      <c r="AD106" s="217">
        <v>6</v>
      </c>
      <c r="AE106" s="217">
        <v>22</v>
      </c>
      <c r="AF106" s="217">
        <v>7</v>
      </c>
      <c r="AG106" s="217">
        <v>5</v>
      </c>
      <c r="AH106" s="217">
        <v>4</v>
      </c>
      <c r="AI106" s="218">
        <v>1</v>
      </c>
      <c r="AJ106" s="218">
        <v>21</v>
      </c>
      <c r="AK106" s="217">
        <v>13</v>
      </c>
      <c r="AL106" s="217">
        <v>18</v>
      </c>
      <c r="AM106" s="217">
        <v>5</v>
      </c>
      <c r="AN106" s="217">
        <v>0</v>
      </c>
      <c r="AO106" s="217">
        <v>10</v>
      </c>
      <c r="AP106" s="217">
        <v>8</v>
      </c>
      <c r="AQ106" s="217">
        <v>23</v>
      </c>
      <c r="AR106" s="217">
        <v>0</v>
      </c>
      <c r="AS106" s="217">
        <v>1</v>
      </c>
      <c r="AT106" s="217">
        <v>0</v>
      </c>
      <c r="AU106" s="217">
        <v>5</v>
      </c>
      <c r="AV106" s="217">
        <v>20</v>
      </c>
      <c r="AW106" s="217">
        <v>23</v>
      </c>
      <c r="AX106" s="217">
        <v>3</v>
      </c>
      <c r="AY106" s="217">
        <v>0</v>
      </c>
      <c r="AZ106" s="217">
        <v>0</v>
      </c>
      <c r="BA106" s="217">
        <v>0</v>
      </c>
      <c r="BB106" s="217">
        <v>12</v>
      </c>
      <c r="BC106" s="217">
        <v>11</v>
      </c>
      <c r="BD106" s="217">
        <v>1</v>
      </c>
      <c r="BE106" s="217">
        <v>1</v>
      </c>
      <c r="BF106" s="217">
        <v>0</v>
      </c>
      <c r="BG106" s="217">
        <v>0</v>
      </c>
      <c r="BH106" s="217">
        <v>0</v>
      </c>
      <c r="BI106" s="217">
        <v>1</v>
      </c>
      <c r="BJ106" s="217">
        <v>0</v>
      </c>
      <c r="BK106" s="217">
        <v>1</v>
      </c>
      <c r="BL106" s="217">
        <v>2</v>
      </c>
      <c r="BM106" s="217">
        <v>0</v>
      </c>
      <c r="BN106" s="217">
        <v>0</v>
      </c>
      <c r="BO106" s="217">
        <v>3</v>
      </c>
      <c r="BP106" s="217">
        <v>0</v>
      </c>
      <c r="BQ106" s="217">
        <v>1</v>
      </c>
      <c r="BR106" s="217">
        <v>0</v>
      </c>
      <c r="BS106" s="217">
        <v>2</v>
      </c>
      <c r="BT106" s="217">
        <v>3</v>
      </c>
      <c r="BU106" s="217">
        <v>3</v>
      </c>
      <c r="BV106" s="217">
        <v>3</v>
      </c>
      <c r="BW106" s="221"/>
      <c r="BX106" s="27"/>
      <c r="BZ106" s="25"/>
      <c r="CA106" s="25"/>
      <c r="CB106" s="25"/>
      <c r="CC106" s="25"/>
      <c r="CD106" s="25"/>
      <c r="CE106" s="25"/>
      <c r="CF106" s="25"/>
      <c r="CG106" s="25"/>
      <c r="CH106" s="25"/>
    </row>
    <row r="107" spans="2:86" ht="9" customHeight="1" x14ac:dyDescent="0.15">
      <c r="B107" s="225"/>
      <c r="C107" s="217"/>
      <c r="D107" s="217"/>
      <c r="E107" s="217"/>
      <c r="F107" s="217"/>
      <c r="G107" s="217"/>
      <c r="H107" s="217"/>
      <c r="I107" s="217"/>
      <c r="J107" s="217"/>
      <c r="K107" s="217"/>
      <c r="L107" s="217"/>
      <c r="M107" s="217"/>
      <c r="N107" s="217"/>
      <c r="O107" s="217"/>
      <c r="P107" s="217"/>
      <c r="Q107" s="218"/>
      <c r="R107" s="217"/>
      <c r="S107" s="217"/>
      <c r="T107" s="218"/>
      <c r="U107" s="217"/>
      <c r="V107" s="217"/>
      <c r="W107" s="217"/>
      <c r="X107" s="217"/>
      <c r="Y107" s="217"/>
      <c r="Z107" s="217"/>
      <c r="AA107" s="217"/>
      <c r="AB107" s="217"/>
      <c r="AC107" s="217"/>
      <c r="AD107" s="217"/>
      <c r="AE107" s="217"/>
      <c r="AF107" s="217"/>
      <c r="AG107" s="217"/>
      <c r="AH107" s="217"/>
      <c r="AI107" s="218"/>
      <c r="AJ107" s="218"/>
      <c r="AK107" s="217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  <c r="BI107" s="217"/>
      <c r="BJ107" s="217"/>
      <c r="BK107" s="217"/>
      <c r="BL107" s="217"/>
      <c r="BM107" s="217"/>
      <c r="BN107" s="217"/>
      <c r="BO107" s="217"/>
      <c r="BP107" s="217"/>
      <c r="BQ107" s="217"/>
      <c r="BR107" s="217"/>
      <c r="BS107" s="217"/>
      <c r="BT107" s="217"/>
      <c r="BU107" s="217"/>
      <c r="BV107" s="217"/>
      <c r="BW107" s="221"/>
      <c r="BX107" s="27"/>
      <c r="BZ107" s="25"/>
      <c r="CA107" s="25"/>
      <c r="CB107" s="25"/>
      <c r="CC107" s="25"/>
      <c r="CD107" s="25"/>
      <c r="CE107" s="25"/>
      <c r="CF107" s="25"/>
      <c r="CG107" s="25"/>
      <c r="CH107" s="25"/>
    </row>
    <row r="108" spans="2:86" ht="9" customHeight="1" x14ac:dyDescent="0.15">
      <c r="B108" s="225" t="s">
        <v>68</v>
      </c>
      <c r="C108" s="217">
        <v>0</v>
      </c>
      <c r="D108" s="217">
        <v>0</v>
      </c>
      <c r="E108" s="217">
        <v>0</v>
      </c>
      <c r="F108" s="217">
        <v>0</v>
      </c>
      <c r="G108" s="217">
        <v>0</v>
      </c>
      <c r="H108" s="217">
        <v>0</v>
      </c>
      <c r="I108" s="217">
        <v>0</v>
      </c>
      <c r="J108" s="217">
        <v>0</v>
      </c>
      <c r="K108" s="217">
        <v>0</v>
      </c>
      <c r="L108" s="217">
        <v>0</v>
      </c>
      <c r="M108" s="217">
        <v>0</v>
      </c>
      <c r="N108" s="217">
        <v>0</v>
      </c>
      <c r="O108" s="217">
        <v>0</v>
      </c>
      <c r="P108" s="217">
        <v>0</v>
      </c>
      <c r="Q108" s="218">
        <v>0</v>
      </c>
      <c r="R108" s="217">
        <v>0</v>
      </c>
      <c r="S108" s="217">
        <v>0</v>
      </c>
      <c r="T108" s="218">
        <v>0</v>
      </c>
      <c r="U108" s="217">
        <v>2</v>
      </c>
      <c r="V108" s="217">
        <v>1</v>
      </c>
      <c r="W108" s="217">
        <v>0</v>
      </c>
      <c r="X108" s="217">
        <v>0</v>
      </c>
      <c r="Y108" s="217">
        <v>3</v>
      </c>
      <c r="Z108" s="217">
        <v>0</v>
      </c>
      <c r="AA108" s="217">
        <v>4</v>
      </c>
      <c r="AB108" s="217">
        <v>5</v>
      </c>
      <c r="AC108" s="217">
        <v>2</v>
      </c>
      <c r="AD108" s="217">
        <v>1</v>
      </c>
      <c r="AE108" s="217">
        <v>11</v>
      </c>
      <c r="AF108" s="217">
        <v>1</v>
      </c>
      <c r="AG108" s="217">
        <v>1</v>
      </c>
      <c r="AH108" s="217">
        <v>1</v>
      </c>
      <c r="AI108" s="218">
        <v>0</v>
      </c>
      <c r="AJ108" s="218">
        <v>5</v>
      </c>
      <c r="AK108" s="217">
        <v>4</v>
      </c>
      <c r="AL108" s="217">
        <v>3</v>
      </c>
      <c r="AM108" s="217">
        <v>0</v>
      </c>
      <c r="AN108" s="217">
        <v>0</v>
      </c>
      <c r="AO108" s="217">
        <v>2</v>
      </c>
      <c r="AP108" s="217">
        <v>4</v>
      </c>
      <c r="AQ108" s="217">
        <v>6</v>
      </c>
      <c r="AR108" s="217">
        <v>0</v>
      </c>
      <c r="AS108" s="217">
        <v>0</v>
      </c>
      <c r="AT108" s="217">
        <v>0</v>
      </c>
      <c r="AU108" s="217">
        <v>0</v>
      </c>
      <c r="AV108" s="217">
        <v>7</v>
      </c>
      <c r="AW108" s="217">
        <v>6</v>
      </c>
      <c r="AX108" s="217">
        <v>1</v>
      </c>
      <c r="AY108" s="217">
        <v>0</v>
      </c>
      <c r="AZ108" s="217">
        <v>0</v>
      </c>
      <c r="BA108" s="217">
        <v>0</v>
      </c>
      <c r="BB108" s="217">
        <v>6</v>
      </c>
      <c r="BC108" s="217">
        <v>6</v>
      </c>
      <c r="BD108" s="217">
        <v>0</v>
      </c>
      <c r="BE108" s="217">
        <v>0</v>
      </c>
      <c r="BF108" s="217">
        <v>0</v>
      </c>
      <c r="BG108" s="217">
        <v>0</v>
      </c>
      <c r="BH108" s="217">
        <v>0</v>
      </c>
      <c r="BI108" s="217">
        <v>0</v>
      </c>
      <c r="BJ108" s="217">
        <v>0</v>
      </c>
      <c r="BK108" s="217">
        <v>1</v>
      </c>
      <c r="BL108" s="217">
        <v>2</v>
      </c>
      <c r="BM108" s="217">
        <v>0</v>
      </c>
      <c r="BN108" s="217">
        <v>0</v>
      </c>
      <c r="BO108" s="217">
        <v>1</v>
      </c>
      <c r="BP108" s="217">
        <v>2</v>
      </c>
      <c r="BQ108" s="217">
        <v>0</v>
      </c>
      <c r="BR108" s="217">
        <v>0</v>
      </c>
      <c r="BS108" s="217">
        <v>0</v>
      </c>
      <c r="BT108" s="217">
        <v>0</v>
      </c>
      <c r="BU108" s="217">
        <v>0</v>
      </c>
      <c r="BV108" s="217">
        <v>0</v>
      </c>
      <c r="BW108" s="221"/>
      <c r="BX108" s="27"/>
      <c r="BZ108" s="25"/>
      <c r="CA108" s="25"/>
      <c r="CB108" s="25"/>
      <c r="CC108" s="25"/>
      <c r="CD108" s="25"/>
      <c r="CE108" s="25"/>
      <c r="CF108" s="25"/>
      <c r="CG108" s="25"/>
      <c r="CH108" s="25"/>
    </row>
    <row r="109" spans="2:86" ht="9" customHeight="1" x14ac:dyDescent="0.15">
      <c r="B109" s="225"/>
      <c r="C109" s="217"/>
      <c r="D109" s="217"/>
      <c r="E109" s="217"/>
      <c r="F109" s="217"/>
      <c r="G109" s="217"/>
      <c r="H109" s="217"/>
      <c r="I109" s="217"/>
      <c r="J109" s="217"/>
      <c r="K109" s="217"/>
      <c r="L109" s="217"/>
      <c r="M109" s="217"/>
      <c r="N109" s="217"/>
      <c r="O109" s="217"/>
      <c r="P109" s="217"/>
      <c r="Q109" s="218"/>
      <c r="R109" s="217"/>
      <c r="S109" s="217"/>
      <c r="T109" s="218"/>
      <c r="U109" s="217"/>
      <c r="V109" s="217"/>
      <c r="W109" s="217"/>
      <c r="X109" s="217"/>
      <c r="Y109" s="217"/>
      <c r="Z109" s="217"/>
      <c r="AA109" s="217"/>
      <c r="AB109" s="217"/>
      <c r="AC109" s="217"/>
      <c r="AD109" s="217"/>
      <c r="AE109" s="217"/>
      <c r="AF109" s="217"/>
      <c r="AG109" s="217"/>
      <c r="AH109" s="217"/>
      <c r="AI109" s="218"/>
      <c r="AJ109" s="218"/>
      <c r="AK109" s="217"/>
      <c r="AL109" s="217"/>
      <c r="AM109" s="217"/>
      <c r="AN109" s="217"/>
      <c r="AO109" s="217"/>
      <c r="AP109" s="217"/>
      <c r="AQ109" s="217"/>
      <c r="AR109" s="217"/>
      <c r="AS109" s="217"/>
      <c r="AT109" s="217"/>
      <c r="AU109" s="217"/>
      <c r="AV109" s="217"/>
      <c r="AW109" s="217"/>
      <c r="AX109" s="217"/>
      <c r="AY109" s="217"/>
      <c r="AZ109" s="217"/>
      <c r="BA109" s="217"/>
      <c r="BB109" s="217"/>
      <c r="BC109" s="217"/>
      <c r="BD109" s="217"/>
      <c r="BE109" s="217"/>
      <c r="BF109" s="217"/>
      <c r="BG109" s="217"/>
      <c r="BH109" s="217"/>
      <c r="BI109" s="217"/>
      <c r="BJ109" s="217"/>
      <c r="BK109" s="217"/>
      <c r="BL109" s="217"/>
      <c r="BM109" s="217"/>
      <c r="BN109" s="217"/>
      <c r="BO109" s="217"/>
      <c r="BP109" s="217"/>
      <c r="BQ109" s="217"/>
      <c r="BR109" s="217"/>
      <c r="BS109" s="217"/>
      <c r="BT109" s="217"/>
      <c r="BU109" s="217"/>
      <c r="BV109" s="217"/>
      <c r="BW109" s="221"/>
      <c r="BX109" s="27"/>
      <c r="BZ109" s="25"/>
      <c r="CA109" s="25"/>
      <c r="CB109" s="25"/>
      <c r="CC109" s="25"/>
      <c r="CD109" s="25"/>
      <c r="CE109" s="25"/>
      <c r="CF109" s="25"/>
      <c r="CG109" s="25"/>
      <c r="CH109" s="25"/>
    </row>
    <row r="110" spans="2:86" ht="9" customHeight="1" x14ac:dyDescent="0.15">
      <c r="B110" s="225" t="s">
        <v>69</v>
      </c>
      <c r="C110" s="217">
        <v>2</v>
      </c>
      <c r="D110" s="217">
        <v>0</v>
      </c>
      <c r="E110" s="217">
        <v>0</v>
      </c>
      <c r="F110" s="217">
        <v>0</v>
      </c>
      <c r="G110" s="217">
        <v>0</v>
      </c>
      <c r="H110" s="217">
        <v>2</v>
      </c>
      <c r="I110" s="217">
        <v>1</v>
      </c>
      <c r="J110" s="217">
        <v>0</v>
      </c>
      <c r="K110" s="217">
        <v>0</v>
      </c>
      <c r="L110" s="217">
        <v>0</v>
      </c>
      <c r="M110" s="217">
        <v>0</v>
      </c>
      <c r="N110" s="217">
        <v>1</v>
      </c>
      <c r="O110" s="217">
        <v>0</v>
      </c>
      <c r="P110" s="217">
        <v>0</v>
      </c>
      <c r="Q110" s="218">
        <v>0</v>
      </c>
      <c r="R110" s="217">
        <v>0</v>
      </c>
      <c r="S110" s="217">
        <v>0</v>
      </c>
      <c r="T110" s="218">
        <v>0</v>
      </c>
      <c r="U110" s="217">
        <v>5</v>
      </c>
      <c r="V110" s="217">
        <v>8</v>
      </c>
      <c r="W110" s="217">
        <v>1</v>
      </c>
      <c r="X110" s="217">
        <v>0</v>
      </c>
      <c r="Y110" s="217">
        <v>12</v>
      </c>
      <c r="Z110" s="217">
        <v>2</v>
      </c>
      <c r="AA110" s="217">
        <v>6</v>
      </c>
      <c r="AB110" s="217">
        <v>2</v>
      </c>
      <c r="AC110" s="217">
        <v>6</v>
      </c>
      <c r="AD110" s="217">
        <v>1</v>
      </c>
      <c r="AE110" s="217">
        <v>14</v>
      </c>
      <c r="AF110" s="217">
        <v>1</v>
      </c>
      <c r="AG110" s="217">
        <v>4</v>
      </c>
      <c r="AH110" s="217">
        <v>1</v>
      </c>
      <c r="AI110" s="218">
        <v>4</v>
      </c>
      <c r="AJ110" s="218">
        <v>20</v>
      </c>
      <c r="AK110" s="217">
        <v>16</v>
      </c>
      <c r="AL110" s="217">
        <v>13</v>
      </c>
      <c r="AM110" s="217">
        <v>5</v>
      </c>
      <c r="AN110" s="217">
        <v>2</v>
      </c>
      <c r="AO110" s="217">
        <v>8</v>
      </c>
      <c r="AP110" s="217">
        <v>19</v>
      </c>
      <c r="AQ110" s="217">
        <v>34</v>
      </c>
      <c r="AR110" s="217">
        <v>0</v>
      </c>
      <c r="AS110" s="217">
        <v>3</v>
      </c>
      <c r="AT110" s="217">
        <v>0</v>
      </c>
      <c r="AU110" s="217">
        <v>2</v>
      </c>
      <c r="AV110" s="217">
        <v>20</v>
      </c>
      <c r="AW110" s="217">
        <v>24</v>
      </c>
      <c r="AX110" s="217">
        <v>1</v>
      </c>
      <c r="AY110" s="217">
        <v>1</v>
      </c>
      <c r="AZ110" s="217">
        <v>0</v>
      </c>
      <c r="BA110" s="217">
        <v>0</v>
      </c>
      <c r="BB110" s="217">
        <v>6</v>
      </c>
      <c r="BC110" s="217">
        <v>6</v>
      </c>
      <c r="BD110" s="217">
        <v>1</v>
      </c>
      <c r="BE110" s="217">
        <v>0</v>
      </c>
      <c r="BF110" s="217">
        <v>0</v>
      </c>
      <c r="BG110" s="217">
        <v>0</v>
      </c>
      <c r="BH110" s="217">
        <v>0</v>
      </c>
      <c r="BI110" s="217">
        <v>0</v>
      </c>
      <c r="BJ110" s="217">
        <v>0</v>
      </c>
      <c r="BK110" s="217">
        <v>2</v>
      </c>
      <c r="BL110" s="217">
        <v>1</v>
      </c>
      <c r="BM110" s="217">
        <v>0</v>
      </c>
      <c r="BN110" s="217">
        <v>1</v>
      </c>
      <c r="BO110" s="217">
        <v>2</v>
      </c>
      <c r="BP110" s="217">
        <v>2</v>
      </c>
      <c r="BQ110" s="217">
        <v>1</v>
      </c>
      <c r="BR110" s="217">
        <v>0</v>
      </c>
      <c r="BS110" s="217">
        <v>0</v>
      </c>
      <c r="BT110" s="217">
        <v>3</v>
      </c>
      <c r="BU110" s="217">
        <v>1</v>
      </c>
      <c r="BV110" s="217">
        <v>3</v>
      </c>
      <c r="BW110" s="221"/>
      <c r="BX110" s="27"/>
      <c r="BZ110" s="25"/>
      <c r="CA110" s="25"/>
      <c r="CB110" s="25"/>
      <c r="CC110" s="25"/>
      <c r="CD110" s="25"/>
      <c r="CE110" s="25"/>
      <c r="CF110" s="25"/>
      <c r="CG110" s="25"/>
      <c r="CH110" s="25"/>
    </row>
    <row r="111" spans="2:86" ht="9" customHeight="1" x14ac:dyDescent="0.15">
      <c r="B111" s="225"/>
      <c r="C111" s="217"/>
      <c r="D111" s="217"/>
      <c r="E111" s="217"/>
      <c r="F111" s="217"/>
      <c r="G111" s="217"/>
      <c r="H111" s="217"/>
      <c r="I111" s="217"/>
      <c r="J111" s="217"/>
      <c r="K111" s="217"/>
      <c r="L111" s="217"/>
      <c r="M111" s="217"/>
      <c r="N111" s="217"/>
      <c r="O111" s="217"/>
      <c r="P111" s="217"/>
      <c r="Q111" s="218"/>
      <c r="R111" s="217"/>
      <c r="S111" s="217"/>
      <c r="T111" s="218"/>
      <c r="U111" s="217"/>
      <c r="V111" s="217"/>
      <c r="W111" s="217"/>
      <c r="X111" s="217"/>
      <c r="Y111" s="217"/>
      <c r="Z111" s="217"/>
      <c r="AA111" s="217"/>
      <c r="AB111" s="217"/>
      <c r="AC111" s="217"/>
      <c r="AD111" s="217"/>
      <c r="AE111" s="217"/>
      <c r="AF111" s="217"/>
      <c r="AG111" s="217"/>
      <c r="AH111" s="217"/>
      <c r="AI111" s="218"/>
      <c r="AJ111" s="218"/>
      <c r="AK111" s="217"/>
      <c r="AL111" s="217"/>
      <c r="AM111" s="217"/>
      <c r="AN111" s="217"/>
      <c r="AO111" s="217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17"/>
      <c r="BB111" s="217"/>
      <c r="BC111" s="217"/>
      <c r="BD111" s="217"/>
      <c r="BE111" s="217"/>
      <c r="BF111" s="217"/>
      <c r="BG111" s="217"/>
      <c r="BH111" s="217"/>
      <c r="BI111" s="217"/>
      <c r="BJ111" s="217"/>
      <c r="BK111" s="217"/>
      <c r="BL111" s="217"/>
      <c r="BM111" s="217"/>
      <c r="BN111" s="217"/>
      <c r="BO111" s="217"/>
      <c r="BP111" s="217"/>
      <c r="BQ111" s="217"/>
      <c r="BR111" s="217"/>
      <c r="BS111" s="217"/>
      <c r="BT111" s="217"/>
      <c r="BU111" s="217"/>
      <c r="BV111" s="217"/>
      <c r="BW111" s="221"/>
      <c r="BX111" s="27"/>
      <c r="BZ111" s="25"/>
      <c r="CA111" s="25"/>
      <c r="CB111" s="25"/>
      <c r="CC111" s="25"/>
      <c r="CD111" s="25"/>
      <c r="CE111" s="25"/>
      <c r="CF111" s="25"/>
      <c r="CG111" s="25"/>
      <c r="CH111" s="25"/>
    </row>
    <row r="112" spans="2:86" ht="9" customHeight="1" x14ac:dyDescent="0.15">
      <c r="B112" s="225" t="s">
        <v>70</v>
      </c>
      <c r="C112" s="217">
        <v>0</v>
      </c>
      <c r="D112" s="217">
        <v>1</v>
      </c>
      <c r="E112" s="217">
        <v>0</v>
      </c>
      <c r="F112" s="217">
        <v>0</v>
      </c>
      <c r="G112" s="217">
        <v>1</v>
      </c>
      <c r="H112" s="217">
        <v>0</v>
      </c>
      <c r="I112" s="217">
        <v>1</v>
      </c>
      <c r="J112" s="217">
        <v>0</v>
      </c>
      <c r="K112" s="217">
        <v>0</v>
      </c>
      <c r="L112" s="217">
        <v>1</v>
      </c>
      <c r="M112" s="217">
        <v>1</v>
      </c>
      <c r="N112" s="217">
        <v>1</v>
      </c>
      <c r="O112" s="217">
        <v>0</v>
      </c>
      <c r="P112" s="217">
        <v>0</v>
      </c>
      <c r="Q112" s="218">
        <v>0</v>
      </c>
      <c r="R112" s="217">
        <v>0</v>
      </c>
      <c r="S112" s="217">
        <v>0</v>
      </c>
      <c r="T112" s="218">
        <v>0</v>
      </c>
      <c r="U112" s="217">
        <v>12</v>
      </c>
      <c r="V112" s="217">
        <v>7</v>
      </c>
      <c r="W112" s="217">
        <v>0</v>
      </c>
      <c r="X112" s="217">
        <v>1</v>
      </c>
      <c r="Y112" s="217">
        <v>17</v>
      </c>
      <c r="Z112" s="217">
        <v>3</v>
      </c>
      <c r="AA112" s="217">
        <v>9</v>
      </c>
      <c r="AB112" s="217">
        <v>11</v>
      </c>
      <c r="AC112" s="217">
        <v>8</v>
      </c>
      <c r="AD112" s="217">
        <v>11</v>
      </c>
      <c r="AE112" s="217">
        <v>35</v>
      </c>
      <c r="AF112" s="217">
        <v>4</v>
      </c>
      <c r="AG112" s="217">
        <v>10</v>
      </c>
      <c r="AH112" s="217">
        <v>3</v>
      </c>
      <c r="AI112" s="218">
        <v>13</v>
      </c>
      <c r="AJ112" s="218">
        <v>51</v>
      </c>
      <c r="AK112" s="217">
        <v>38</v>
      </c>
      <c r="AL112" s="217">
        <v>39</v>
      </c>
      <c r="AM112" s="217">
        <v>9</v>
      </c>
      <c r="AN112" s="217">
        <v>3</v>
      </c>
      <c r="AO112" s="217">
        <v>23</v>
      </c>
      <c r="AP112" s="217">
        <v>17</v>
      </c>
      <c r="AQ112" s="217">
        <v>43</v>
      </c>
      <c r="AR112" s="217">
        <v>9</v>
      </c>
      <c r="AS112" s="217">
        <v>3</v>
      </c>
      <c r="AT112" s="217">
        <v>2</v>
      </c>
      <c r="AU112" s="217">
        <v>5</v>
      </c>
      <c r="AV112" s="217">
        <v>29</v>
      </c>
      <c r="AW112" s="217">
        <v>29</v>
      </c>
      <c r="AX112" s="217">
        <v>10</v>
      </c>
      <c r="AY112" s="217">
        <v>3</v>
      </c>
      <c r="AZ112" s="217">
        <v>0</v>
      </c>
      <c r="BA112" s="217">
        <v>3</v>
      </c>
      <c r="BB112" s="217">
        <v>24</v>
      </c>
      <c r="BC112" s="217">
        <v>18</v>
      </c>
      <c r="BD112" s="217">
        <v>12</v>
      </c>
      <c r="BE112" s="217">
        <v>1</v>
      </c>
      <c r="BF112" s="217">
        <v>0</v>
      </c>
      <c r="BG112" s="217">
        <v>0</v>
      </c>
      <c r="BH112" s="217">
        <v>0</v>
      </c>
      <c r="BI112" s="217">
        <v>1</v>
      </c>
      <c r="BJ112" s="217">
        <v>0</v>
      </c>
      <c r="BK112" s="217">
        <v>1</v>
      </c>
      <c r="BL112" s="217">
        <v>4</v>
      </c>
      <c r="BM112" s="217">
        <v>2</v>
      </c>
      <c r="BN112" s="217">
        <v>0</v>
      </c>
      <c r="BO112" s="217">
        <v>7</v>
      </c>
      <c r="BP112" s="217">
        <v>0</v>
      </c>
      <c r="BQ112" s="217">
        <v>1</v>
      </c>
      <c r="BR112" s="217">
        <v>0</v>
      </c>
      <c r="BS112" s="217">
        <v>3</v>
      </c>
      <c r="BT112" s="217">
        <v>9</v>
      </c>
      <c r="BU112" s="217">
        <v>3</v>
      </c>
      <c r="BV112" s="217">
        <v>10</v>
      </c>
      <c r="BW112" s="221"/>
      <c r="BX112" s="27"/>
      <c r="BZ112" s="25"/>
      <c r="CA112" s="25"/>
      <c r="CB112" s="25"/>
      <c r="CC112" s="25"/>
      <c r="CD112" s="25"/>
      <c r="CE112" s="25"/>
      <c r="CF112" s="25"/>
      <c r="CG112" s="25"/>
      <c r="CH112" s="25"/>
    </row>
    <row r="113" spans="2:86" ht="9" customHeight="1" x14ac:dyDescent="0.15">
      <c r="B113" s="225"/>
      <c r="C113" s="217"/>
      <c r="D113" s="217"/>
      <c r="E113" s="217"/>
      <c r="F113" s="217"/>
      <c r="G113" s="217"/>
      <c r="H113" s="217"/>
      <c r="I113" s="217"/>
      <c r="J113" s="217"/>
      <c r="K113" s="217"/>
      <c r="L113" s="217"/>
      <c r="M113" s="217"/>
      <c r="N113" s="217"/>
      <c r="O113" s="217"/>
      <c r="P113" s="217"/>
      <c r="Q113" s="218"/>
      <c r="R113" s="217"/>
      <c r="S113" s="217"/>
      <c r="T113" s="218"/>
      <c r="U113" s="217"/>
      <c r="V113" s="217"/>
      <c r="W113" s="217"/>
      <c r="X113" s="217"/>
      <c r="Y113" s="217"/>
      <c r="Z113" s="217"/>
      <c r="AA113" s="217"/>
      <c r="AB113" s="217"/>
      <c r="AC113" s="217"/>
      <c r="AD113" s="217"/>
      <c r="AE113" s="217"/>
      <c r="AF113" s="217"/>
      <c r="AG113" s="217"/>
      <c r="AH113" s="217"/>
      <c r="AI113" s="218"/>
      <c r="AJ113" s="218"/>
      <c r="AK113" s="217"/>
      <c r="AL113" s="217"/>
      <c r="AM113" s="217"/>
      <c r="AN113" s="217"/>
      <c r="AO113" s="217"/>
      <c r="AP113" s="217"/>
      <c r="AQ113" s="217"/>
      <c r="AR113" s="217"/>
      <c r="AS113" s="217"/>
      <c r="AT113" s="217"/>
      <c r="AU113" s="217"/>
      <c r="AV113" s="217"/>
      <c r="AW113" s="217"/>
      <c r="AX113" s="217"/>
      <c r="AY113" s="217"/>
      <c r="AZ113" s="217"/>
      <c r="BA113" s="217"/>
      <c r="BB113" s="217"/>
      <c r="BC113" s="217"/>
      <c r="BD113" s="217"/>
      <c r="BE113" s="217"/>
      <c r="BF113" s="217"/>
      <c r="BG113" s="217"/>
      <c r="BH113" s="217"/>
      <c r="BI113" s="217"/>
      <c r="BJ113" s="217"/>
      <c r="BK113" s="217"/>
      <c r="BL113" s="217"/>
      <c r="BM113" s="217"/>
      <c r="BN113" s="217"/>
      <c r="BO113" s="217"/>
      <c r="BP113" s="217"/>
      <c r="BQ113" s="217"/>
      <c r="BR113" s="217"/>
      <c r="BS113" s="217"/>
      <c r="BT113" s="217"/>
      <c r="BU113" s="217"/>
      <c r="BV113" s="217"/>
      <c r="BW113" s="221"/>
      <c r="BX113" s="27"/>
      <c r="BZ113" s="25"/>
      <c r="CA113" s="25"/>
      <c r="CB113" s="25"/>
      <c r="CC113" s="25"/>
      <c r="CD113" s="25"/>
      <c r="CE113" s="25"/>
      <c r="CF113" s="25"/>
      <c r="CG113" s="25"/>
      <c r="CH113" s="25"/>
    </row>
    <row r="114" spans="2:86" ht="9" customHeight="1" x14ac:dyDescent="0.15">
      <c r="B114" s="225" t="s">
        <v>81</v>
      </c>
      <c r="C114" s="217">
        <v>0</v>
      </c>
      <c r="D114" s="217">
        <v>0</v>
      </c>
      <c r="E114" s="217">
        <v>0</v>
      </c>
      <c r="F114" s="217">
        <v>0</v>
      </c>
      <c r="G114" s="217">
        <v>0</v>
      </c>
      <c r="H114" s="217">
        <v>0</v>
      </c>
      <c r="I114" s="217">
        <v>0</v>
      </c>
      <c r="J114" s="217">
        <v>0</v>
      </c>
      <c r="K114" s="217">
        <v>0</v>
      </c>
      <c r="L114" s="217">
        <v>0</v>
      </c>
      <c r="M114" s="217">
        <v>0</v>
      </c>
      <c r="N114" s="217">
        <v>0</v>
      </c>
      <c r="O114" s="217">
        <v>0</v>
      </c>
      <c r="P114" s="217">
        <v>0</v>
      </c>
      <c r="Q114" s="218">
        <v>0</v>
      </c>
      <c r="R114" s="217">
        <v>0</v>
      </c>
      <c r="S114" s="217">
        <v>0</v>
      </c>
      <c r="T114" s="218">
        <v>0</v>
      </c>
      <c r="U114" s="217">
        <v>0</v>
      </c>
      <c r="V114" s="217">
        <v>1</v>
      </c>
      <c r="W114" s="217">
        <v>0</v>
      </c>
      <c r="X114" s="217">
        <v>0</v>
      </c>
      <c r="Y114" s="217">
        <v>1</v>
      </c>
      <c r="Z114" s="217">
        <v>0</v>
      </c>
      <c r="AA114" s="217">
        <v>3</v>
      </c>
      <c r="AB114" s="217">
        <v>2</v>
      </c>
      <c r="AC114" s="217">
        <v>0</v>
      </c>
      <c r="AD114" s="217">
        <v>0</v>
      </c>
      <c r="AE114" s="217">
        <v>5</v>
      </c>
      <c r="AF114" s="217">
        <v>0</v>
      </c>
      <c r="AG114" s="217">
        <v>3</v>
      </c>
      <c r="AH114" s="217">
        <v>1</v>
      </c>
      <c r="AI114" s="218">
        <v>1</v>
      </c>
      <c r="AJ114" s="218">
        <v>4</v>
      </c>
      <c r="AK114" s="217">
        <v>4</v>
      </c>
      <c r="AL114" s="217">
        <v>5</v>
      </c>
      <c r="AM114" s="217">
        <v>0</v>
      </c>
      <c r="AN114" s="217">
        <v>1</v>
      </c>
      <c r="AO114" s="217">
        <v>1</v>
      </c>
      <c r="AP114" s="217">
        <v>3</v>
      </c>
      <c r="AQ114" s="217">
        <v>4</v>
      </c>
      <c r="AR114" s="217">
        <v>1</v>
      </c>
      <c r="AS114" s="217">
        <v>1</v>
      </c>
      <c r="AT114" s="217">
        <v>0</v>
      </c>
      <c r="AU114" s="217">
        <v>0</v>
      </c>
      <c r="AV114" s="217">
        <v>4</v>
      </c>
      <c r="AW114" s="217">
        <v>5</v>
      </c>
      <c r="AX114" s="217">
        <v>0</v>
      </c>
      <c r="AY114" s="217">
        <v>0</v>
      </c>
      <c r="AZ114" s="217">
        <v>0</v>
      </c>
      <c r="BA114" s="217">
        <v>0</v>
      </c>
      <c r="BB114" s="217">
        <v>1</v>
      </c>
      <c r="BC114" s="217">
        <v>1</v>
      </c>
      <c r="BD114" s="217">
        <v>0</v>
      </c>
      <c r="BE114" s="217">
        <v>0</v>
      </c>
      <c r="BF114" s="217">
        <v>0</v>
      </c>
      <c r="BG114" s="217">
        <v>0</v>
      </c>
      <c r="BH114" s="217">
        <v>0</v>
      </c>
      <c r="BI114" s="217">
        <v>0</v>
      </c>
      <c r="BJ114" s="217">
        <v>0</v>
      </c>
      <c r="BK114" s="217">
        <v>2</v>
      </c>
      <c r="BL114" s="217">
        <v>0</v>
      </c>
      <c r="BM114" s="217">
        <v>1</v>
      </c>
      <c r="BN114" s="217">
        <v>0</v>
      </c>
      <c r="BO114" s="217">
        <v>3</v>
      </c>
      <c r="BP114" s="217">
        <v>0</v>
      </c>
      <c r="BQ114" s="217">
        <v>0</v>
      </c>
      <c r="BR114" s="217">
        <v>0</v>
      </c>
      <c r="BS114" s="217">
        <v>0</v>
      </c>
      <c r="BT114" s="217">
        <v>0</v>
      </c>
      <c r="BU114" s="217">
        <v>0</v>
      </c>
      <c r="BV114" s="217">
        <v>0</v>
      </c>
      <c r="BW114" s="221"/>
      <c r="BX114" s="27"/>
      <c r="BZ114" s="25"/>
      <c r="CA114" s="25"/>
      <c r="CB114" s="25"/>
      <c r="CC114" s="25"/>
      <c r="CD114" s="25"/>
      <c r="CE114" s="25"/>
      <c r="CF114" s="25"/>
      <c r="CG114" s="25"/>
      <c r="CH114" s="25"/>
    </row>
    <row r="115" spans="2:86" ht="8.25" customHeight="1" x14ac:dyDescent="0.15">
      <c r="B115" s="225"/>
      <c r="C115" s="217"/>
      <c r="D115" s="217"/>
      <c r="E115" s="217"/>
      <c r="F115" s="217"/>
      <c r="G115" s="217"/>
      <c r="H115" s="217"/>
      <c r="I115" s="217"/>
      <c r="J115" s="217"/>
      <c r="K115" s="217"/>
      <c r="L115" s="217"/>
      <c r="M115" s="217"/>
      <c r="N115" s="217"/>
      <c r="O115" s="217"/>
      <c r="P115" s="217"/>
      <c r="Q115" s="218"/>
      <c r="R115" s="217"/>
      <c r="S115" s="217"/>
      <c r="T115" s="218"/>
      <c r="U115" s="217"/>
      <c r="V115" s="217"/>
      <c r="W115" s="217"/>
      <c r="X115" s="217"/>
      <c r="Y115" s="217"/>
      <c r="Z115" s="217"/>
      <c r="AA115" s="217"/>
      <c r="AB115" s="217"/>
      <c r="AC115" s="217"/>
      <c r="AD115" s="217"/>
      <c r="AE115" s="217"/>
      <c r="AF115" s="217"/>
      <c r="AG115" s="217"/>
      <c r="AH115" s="217"/>
      <c r="AI115" s="218"/>
      <c r="AJ115" s="218"/>
      <c r="AK115" s="217"/>
      <c r="AL115" s="217"/>
      <c r="AM115" s="217"/>
      <c r="AN115" s="217"/>
      <c r="AO115" s="217"/>
      <c r="AP115" s="217"/>
      <c r="AQ115" s="217"/>
      <c r="AR115" s="217"/>
      <c r="AS115" s="217"/>
      <c r="AT115" s="217"/>
      <c r="AU115" s="217"/>
      <c r="AV115" s="217"/>
      <c r="AW115" s="217"/>
      <c r="AX115" s="217"/>
      <c r="AY115" s="217"/>
      <c r="AZ115" s="217"/>
      <c r="BA115" s="217"/>
      <c r="BB115" s="217"/>
      <c r="BC115" s="217"/>
      <c r="BD115" s="217"/>
      <c r="BE115" s="217"/>
      <c r="BF115" s="217"/>
      <c r="BG115" s="217"/>
      <c r="BH115" s="217"/>
      <c r="BI115" s="217"/>
      <c r="BJ115" s="217"/>
      <c r="BK115" s="217"/>
      <c r="BL115" s="217"/>
      <c r="BM115" s="217"/>
      <c r="BN115" s="217"/>
      <c r="BO115" s="217"/>
      <c r="BP115" s="217"/>
      <c r="BQ115" s="217"/>
      <c r="BR115" s="217"/>
      <c r="BS115" s="217"/>
      <c r="BT115" s="217"/>
      <c r="BU115" s="217"/>
      <c r="BV115" s="217"/>
      <c r="BW115" s="221"/>
      <c r="BX115" s="27"/>
      <c r="BZ115" s="25"/>
      <c r="CA115" s="25"/>
      <c r="CB115" s="25"/>
      <c r="CC115" s="25"/>
      <c r="CD115" s="25"/>
      <c r="CE115" s="25"/>
      <c r="CF115" s="25"/>
      <c r="CG115" s="25"/>
      <c r="CH115" s="25"/>
    </row>
    <row r="116" spans="2:86" ht="9" customHeight="1" x14ac:dyDescent="0.15">
      <c r="B116" s="225" t="s">
        <v>82</v>
      </c>
      <c r="C116" s="217">
        <v>0</v>
      </c>
      <c r="D116" s="217">
        <v>0</v>
      </c>
      <c r="E116" s="217">
        <v>0</v>
      </c>
      <c r="F116" s="217">
        <v>0</v>
      </c>
      <c r="G116" s="217">
        <v>0</v>
      </c>
      <c r="H116" s="217">
        <v>0</v>
      </c>
      <c r="I116" s="217">
        <v>0</v>
      </c>
      <c r="J116" s="217">
        <v>0</v>
      </c>
      <c r="K116" s="217">
        <v>0</v>
      </c>
      <c r="L116" s="217">
        <v>0</v>
      </c>
      <c r="M116" s="217">
        <v>0</v>
      </c>
      <c r="N116" s="217">
        <v>0</v>
      </c>
      <c r="O116" s="217">
        <v>0</v>
      </c>
      <c r="P116" s="217">
        <v>1</v>
      </c>
      <c r="Q116" s="218">
        <v>0</v>
      </c>
      <c r="R116" s="217">
        <v>0</v>
      </c>
      <c r="S116" s="217">
        <v>1</v>
      </c>
      <c r="T116" s="218">
        <v>0</v>
      </c>
      <c r="U116" s="217">
        <v>2</v>
      </c>
      <c r="V116" s="217">
        <v>2</v>
      </c>
      <c r="W116" s="217">
        <v>0</v>
      </c>
      <c r="X116" s="217">
        <v>0</v>
      </c>
      <c r="Y116" s="217">
        <v>4</v>
      </c>
      <c r="Z116" s="217">
        <v>0</v>
      </c>
      <c r="AA116" s="217">
        <v>3</v>
      </c>
      <c r="AB116" s="217">
        <v>3</v>
      </c>
      <c r="AC116" s="217">
        <v>0</v>
      </c>
      <c r="AD116" s="217">
        <v>1</v>
      </c>
      <c r="AE116" s="217">
        <v>4</v>
      </c>
      <c r="AF116" s="217">
        <v>3</v>
      </c>
      <c r="AG116" s="217">
        <v>5</v>
      </c>
      <c r="AH116" s="218">
        <v>1</v>
      </c>
      <c r="AI116" s="218">
        <v>2</v>
      </c>
      <c r="AJ116" s="218">
        <v>4</v>
      </c>
      <c r="AK116" s="217">
        <v>6</v>
      </c>
      <c r="AL116" s="217">
        <v>6</v>
      </c>
      <c r="AM116" s="217">
        <v>1</v>
      </c>
      <c r="AN116" s="217">
        <v>1</v>
      </c>
      <c r="AO116" s="217">
        <v>1</v>
      </c>
      <c r="AP116" s="217">
        <v>1</v>
      </c>
      <c r="AQ116" s="217">
        <v>4</v>
      </c>
      <c r="AR116" s="217">
        <v>0</v>
      </c>
      <c r="AS116" s="217">
        <v>1</v>
      </c>
      <c r="AT116" s="217">
        <v>2</v>
      </c>
      <c r="AU116" s="217">
        <v>3</v>
      </c>
      <c r="AV116" s="217">
        <v>8</v>
      </c>
      <c r="AW116" s="217">
        <v>12</v>
      </c>
      <c r="AX116" s="217">
        <v>2</v>
      </c>
      <c r="AY116" s="217">
        <v>1</v>
      </c>
      <c r="AZ116" s="217">
        <v>0</v>
      </c>
      <c r="BA116" s="217">
        <v>0</v>
      </c>
      <c r="BB116" s="217">
        <v>7</v>
      </c>
      <c r="BC116" s="217">
        <v>6</v>
      </c>
      <c r="BD116" s="217">
        <v>2</v>
      </c>
      <c r="BE116" s="217">
        <v>0</v>
      </c>
      <c r="BF116" s="217">
        <v>0</v>
      </c>
      <c r="BG116" s="217">
        <v>0</v>
      </c>
      <c r="BH116" s="217">
        <v>0</v>
      </c>
      <c r="BI116" s="217">
        <v>0</v>
      </c>
      <c r="BJ116" s="217">
        <v>0</v>
      </c>
      <c r="BK116" s="217">
        <v>1</v>
      </c>
      <c r="BL116" s="217">
        <v>1</v>
      </c>
      <c r="BM116" s="217">
        <v>0</v>
      </c>
      <c r="BN116" s="217">
        <v>0</v>
      </c>
      <c r="BO116" s="217">
        <v>1</v>
      </c>
      <c r="BP116" s="217">
        <v>1</v>
      </c>
      <c r="BQ116" s="217">
        <v>1</v>
      </c>
      <c r="BR116" s="217">
        <v>0</v>
      </c>
      <c r="BS116" s="217">
        <v>0</v>
      </c>
      <c r="BT116" s="217">
        <v>1</v>
      </c>
      <c r="BU116" s="217">
        <v>0</v>
      </c>
      <c r="BV116" s="217">
        <v>2</v>
      </c>
      <c r="BW116" s="221"/>
      <c r="BX116" s="27"/>
      <c r="BZ116" s="25"/>
      <c r="CA116" s="25"/>
      <c r="CB116" s="25"/>
      <c r="CC116" s="25"/>
      <c r="CD116" s="25"/>
      <c r="CE116" s="25"/>
      <c r="CF116" s="25"/>
      <c r="CG116" s="25"/>
      <c r="CH116" s="25"/>
    </row>
    <row r="117" spans="2:86" ht="9" customHeight="1" x14ac:dyDescent="0.15">
      <c r="B117" s="225"/>
      <c r="C117" s="217"/>
      <c r="D117" s="217"/>
      <c r="E117" s="217"/>
      <c r="F117" s="217"/>
      <c r="G117" s="217"/>
      <c r="H117" s="217"/>
      <c r="I117" s="217"/>
      <c r="J117" s="217"/>
      <c r="K117" s="217"/>
      <c r="L117" s="217"/>
      <c r="M117" s="217"/>
      <c r="N117" s="217"/>
      <c r="O117" s="217"/>
      <c r="P117" s="217"/>
      <c r="Q117" s="218"/>
      <c r="R117" s="217"/>
      <c r="S117" s="217"/>
      <c r="T117" s="218"/>
      <c r="U117" s="217"/>
      <c r="V117" s="217"/>
      <c r="W117" s="217"/>
      <c r="X117" s="217"/>
      <c r="Y117" s="217"/>
      <c r="Z117" s="217"/>
      <c r="AA117" s="217"/>
      <c r="AB117" s="217"/>
      <c r="AC117" s="217"/>
      <c r="AD117" s="217"/>
      <c r="AE117" s="217"/>
      <c r="AF117" s="217"/>
      <c r="AG117" s="217"/>
      <c r="AH117" s="217"/>
      <c r="AI117" s="218"/>
      <c r="AJ117" s="218"/>
      <c r="AK117" s="217"/>
      <c r="AL117" s="217"/>
      <c r="AM117" s="217"/>
      <c r="AN117" s="217"/>
      <c r="AO117" s="217"/>
      <c r="AP117" s="217"/>
      <c r="AQ117" s="217"/>
      <c r="AR117" s="217"/>
      <c r="AS117" s="217"/>
      <c r="AT117" s="217"/>
      <c r="AU117" s="217"/>
      <c r="AV117" s="217"/>
      <c r="AW117" s="217"/>
      <c r="AX117" s="217"/>
      <c r="AY117" s="217"/>
      <c r="AZ117" s="217"/>
      <c r="BA117" s="217"/>
      <c r="BB117" s="217"/>
      <c r="BC117" s="217"/>
      <c r="BD117" s="217"/>
      <c r="BE117" s="217"/>
      <c r="BF117" s="217"/>
      <c r="BG117" s="217"/>
      <c r="BH117" s="217"/>
      <c r="BI117" s="217"/>
      <c r="BJ117" s="217"/>
      <c r="BK117" s="217"/>
      <c r="BL117" s="217"/>
      <c r="BM117" s="217"/>
      <c r="BN117" s="217"/>
      <c r="BO117" s="217"/>
      <c r="BP117" s="217"/>
      <c r="BQ117" s="217"/>
      <c r="BR117" s="217"/>
      <c r="BS117" s="217"/>
      <c r="BT117" s="217"/>
      <c r="BU117" s="217"/>
      <c r="BV117" s="217"/>
      <c r="BW117" s="221"/>
      <c r="BX117" s="27"/>
      <c r="BZ117" s="25"/>
      <c r="CA117" s="25"/>
      <c r="CB117" s="25"/>
      <c r="CC117" s="25"/>
      <c r="CD117" s="25"/>
      <c r="CE117" s="25"/>
      <c r="CF117" s="25"/>
      <c r="CG117" s="25"/>
      <c r="CH117" s="25"/>
    </row>
    <row r="118" spans="2:86" ht="9" customHeight="1" x14ac:dyDescent="0.15">
      <c r="B118" s="225" t="s">
        <v>73</v>
      </c>
      <c r="C118" s="217">
        <v>0</v>
      </c>
      <c r="D118" s="217">
        <v>0</v>
      </c>
      <c r="E118" s="217">
        <v>0</v>
      </c>
      <c r="F118" s="217">
        <v>0</v>
      </c>
      <c r="G118" s="217">
        <v>0</v>
      </c>
      <c r="H118" s="217">
        <v>0</v>
      </c>
      <c r="I118" s="217">
        <v>0</v>
      </c>
      <c r="J118" s="217">
        <v>0</v>
      </c>
      <c r="K118" s="217">
        <v>0</v>
      </c>
      <c r="L118" s="217">
        <v>0</v>
      </c>
      <c r="M118" s="217">
        <v>0</v>
      </c>
      <c r="N118" s="217">
        <v>0</v>
      </c>
      <c r="O118" s="217">
        <v>0</v>
      </c>
      <c r="P118" s="217">
        <v>0</v>
      </c>
      <c r="Q118" s="218">
        <v>0</v>
      </c>
      <c r="R118" s="217">
        <v>0</v>
      </c>
      <c r="S118" s="217">
        <v>0</v>
      </c>
      <c r="T118" s="218">
        <v>0</v>
      </c>
      <c r="U118" s="217">
        <v>3</v>
      </c>
      <c r="V118" s="217">
        <v>3</v>
      </c>
      <c r="W118" s="217">
        <v>1</v>
      </c>
      <c r="X118" s="217">
        <v>0</v>
      </c>
      <c r="Y118" s="217">
        <v>6</v>
      </c>
      <c r="Z118" s="217">
        <v>1</v>
      </c>
      <c r="AA118" s="217">
        <v>4</v>
      </c>
      <c r="AB118" s="217">
        <v>3</v>
      </c>
      <c r="AC118" s="217">
        <v>4</v>
      </c>
      <c r="AD118" s="217">
        <v>2</v>
      </c>
      <c r="AE118" s="217">
        <v>11</v>
      </c>
      <c r="AF118" s="217">
        <v>2</v>
      </c>
      <c r="AG118" s="217">
        <v>0</v>
      </c>
      <c r="AH118" s="217">
        <v>0</v>
      </c>
      <c r="AI118" s="218">
        <v>2</v>
      </c>
      <c r="AJ118" s="218">
        <v>6</v>
      </c>
      <c r="AK118" s="217">
        <v>4</v>
      </c>
      <c r="AL118" s="217">
        <v>4</v>
      </c>
      <c r="AM118" s="217">
        <v>1</v>
      </c>
      <c r="AN118" s="217">
        <v>0</v>
      </c>
      <c r="AO118" s="217">
        <v>0</v>
      </c>
      <c r="AP118" s="217">
        <v>1</v>
      </c>
      <c r="AQ118" s="217">
        <v>2</v>
      </c>
      <c r="AR118" s="217">
        <v>0</v>
      </c>
      <c r="AS118" s="217">
        <v>2</v>
      </c>
      <c r="AT118" s="217">
        <v>0</v>
      </c>
      <c r="AU118" s="217">
        <v>4</v>
      </c>
      <c r="AV118" s="217">
        <v>1</v>
      </c>
      <c r="AW118" s="217">
        <v>6</v>
      </c>
      <c r="AX118" s="217">
        <v>1</v>
      </c>
      <c r="AY118" s="217">
        <v>0</v>
      </c>
      <c r="AZ118" s="217">
        <v>0</v>
      </c>
      <c r="BA118" s="217">
        <v>5</v>
      </c>
      <c r="BB118" s="217">
        <v>7</v>
      </c>
      <c r="BC118" s="217">
        <v>10</v>
      </c>
      <c r="BD118" s="217">
        <v>2</v>
      </c>
      <c r="BE118" s="217">
        <v>0</v>
      </c>
      <c r="BF118" s="217">
        <v>0</v>
      </c>
      <c r="BG118" s="217">
        <v>0</v>
      </c>
      <c r="BH118" s="217">
        <v>0</v>
      </c>
      <c r="BI118" s="217">
        <v>0</v>
      </c>
      <c r="BJ118" s="217">
        <v>0</v>
      </c>
      <c r="BK118" s="217">
        <v>0</v>
      </c>
      <c r="BL118" s="217">
        <v>1</v>
      </c>
      <c r="BM118" s="217">
        <v>0</v>
      </c>
      <c r="BN118" s="217">
        <v>0</v>
      </c>
      <c r="BO118" s="217">
        <v>1</v>
      </c>
      <c r="BP118" s="217">
        <v>0</v>
      </c>
      <c r="BQ118" s="217">
        <v>0</v>
      </c>
      <c r="BR118" s="217">
        <v>0</v>
      </c>
      <c r="BS118" s="217">
        <v>2</v>
      </c>
      <c r="BT118" s="217">
        <v>2</v>
      </c>
      <c r="BU118" s="217">
        <v>2</v>
      </c>
      <c r="BV118" s="217">
        <v>2</v>
      </c>
      <c r="BW118" s="221"/>
      <c r="BX118" s="27"/>
      <c r="BZ118" s="25"/>
      <c r="CA118" s="25"/>
      <c r="CB118" s="25"/>
      <c r="CC118" s="25"/>
      <c r="CD118" s="25"/>
      <c r="CE118" s="25"/>
      <c r="CF118" s="25"/>
      <c r="CG118" s="25"/>
      <c r="CH118" s="25"/>
    </row>
    <row r="119" spans="2:86" ht="9" customHeight="1" x14ac:dyDescent="0.15">
      <c r="B119" s="225"/>
      <c r="C119" s="217"/>
      <c r="D119" s="217"/>
      <c r="E119" s="217"/>
      <c r="F119" s="217"/>
      <c r="G119" s="217"/>
      <c r="H119" s="217"/>
      <c r="I119" s="217"/>
      <c r="J119" s="217"/>
      <c r="K119" s="217"/>
      <c r="L119" s="217"/>
      <c r="M119" s="217"/>
      <c r="N119" s="217"/>
      <c r="O119" s="217"/>
      <c r="P119" s="217"/>
      <c r="Q119" s="218"/>
      <c r="R119" s="217"/>
      <c r="S119" s="217"/>
      <c r="T119" s="218"/>
      <c r="U119" s="217"/>
      <c r="V119" s="217"/>
      <c r="W119" s="217"/>
      <c r="X119" s="217"/>
      <c r="Y119" s="217"/>
      <c r="Z119" s="217"/>
      <c r="AA119" s="217"/>
      <c r="AB119" s="217"/>
      <c r="AC119" s="217"/>
      <c r="AD119" s="217"/>
      <c r="AE119" s="217"/>
      <c r="AF119" s="217"/>
      <c r="AG119" s="217"/>
      <c r="AH119" s="217"/>
      <c r="AI119" s="218"/>
      <c r="AJ119" s="218"/>
      <c r="AK119" s="217"/>
      <c r="AL119" s="217"/>
      <c r="AM119" s="217"/>
      <c r="AN119" s="217"/>
      <c r="AO119" s="217"/>
      <c r="AP119" s="217"/>
      <c r="AQ119" s="217"/>
      <c r="AR119" s="217"/>
      <c r="AS119" s="217"/>
      <c r="AT119" s="217"/>
      <c r="AU119" s="217"/>
      <c r="AV119" s="217"/>
      <c r="AW119" s="217"/>
      <c r="AX119" s="217"/>
      <c r="AY119" s="217"/>
      <c r="AZ119" s="217"/>
      <c r="BA119" s="217"/>
      <c r="BB119" s="217"/>
      <c r="BC119" s="217"/>
      <c r="BD119" s="217"/>
      <c r="BE119" s="217"/>
      <c r="BF119" s="217"/>
      <c r="BG119" s="217"/>
      <c r="BH119" s="217"/>
      <c r="BI119" s="217"/>
      <c r="BJ119" s="217"/>
      <c r="BK119" s="217"/>
      <c r="BL119" s="217"/>
      <c r="BM119" s="217"/>
      <c r="BN119" s="217"/>
      <c r="BO119" s="217"/>
      <c r="BP119" s="217"/>
      <c r="BQ119" s="217"/>
      <c r="BR119" s="217"/>
      <c r="BS119" s="217"/>
      <c r="BT119" s="217"/>
      <c r="BU119" s="217"/>
      <c r="BV119" s="217"/>
      <c r="BW119" s="221"/>
      <c r="BX119" s="27"/>
      <c r="BZ119" s="25"/>
      <c r="CA119" s="25"/>
      <c r="CB119" s="25"/>
      <c r="CC119" s="25"/>
      <c r="CD119" s="25"/>
      <c r="CE119" s="25"/>
      <c r="CF119" s="25"/>
      <c r="CG119" s="25"/>
      <c r="CH119" s="25"/>
    </row>
    <row r="120" spans="2:86" ht="9" customHeight="1" x14ac:dyDescent="0.15">
      <c r="B120" s="225" t="s">
        <v>74</v>
      </c>
      <c r="C120" s="217">
        <v>0</v>
      </c>
      <c r="D120" s="217">
        <v>0</v>
      </c>
      <c r="E120" s="217">
        <v>0</v>
      </c>
      <c r="F120" s="217">
        <v>0</v>
      </c>
      <c r="G120" s="217">
        <v>0</v>
      </c>
      <c r="H120" s="217">
        <v>0</v>
      </c>
      <c r="I120" s="217">
        <v>0</v>
      </c>
      <c r="J120" s="217">
        <v>0</v>
      </c>
      <c r="K120" s="217">
        <v>0</v>
      </c>
      <c r="L120" s="217">
        <v>0</v>
      </c>
      <c r="M120" s="217">
        <v>0</v>
      </c>
      <c r="N120" s="217">
        <v>0</v>
      </c>
      <c r="O120" s="217">
        <v>0</v>
      </c>
      <c r="P120" s="217">
        <v>0</v>
      </c>
      <c r="Q120" s="218">
        <v>0</v>
      </c>
      <c r="R120" s="217">
        <v>0</v>
      </c>
      <c r="S120" s="217">
        <v>0</v>
      </c>
      <c r="T120" s="218">
        <v>0</v>
      </c>
      <c r="U120" s="217">
        <v>4</v>
      </c>
      <c r="V120" s="217">
        <v>0</v>
      </c>
      <c r="W120" s="217">
        <v>0</v>
      </c>
      <c r="X120" s="217">
        <v>0</v>
      </c>
      <c r="Y120" s="217">
        <v>2</v>
      </c>
      <c r="Z120" s="217">
        <v>2</v>
      </c>
      <c r="AA120" s="217">
        <v>3</v>
      </c>
      <c r="AB120" s="217">
        <v>2</v>
      </c>
      <c r="AC120" s="217">
        <v>2</v>
      </c>
      <c r="AD120" s="217">
        <v>2</v>
      </c>
      <c r="AE120" s="217">
        <v>5</v>
      </c>
      <c r="AF120" s="217">
        <v>4</v>
      </c>
      <c r="AG120" s="217">
        <v>5</v>
      </c>
      <c r="AH120" s="217">
        <v>0</v>
      </c>
      <c r="AI120" s="218">
        <v>2</v>
      </c>
      <c r="AJ120" s="218">
        <v>10</v>
      </c>
      <c r="AK120" s="217">
        <v>4</v>
      </c>
      <c r="AL120" s="217">
        <v>13</v>
      </c>
      <c r="AM120" s="217">
        <v>1</v>
      </c>
      <c r="AN120" s="217">
        <v>0</v>
      </c>
      <c r="AO120" s="217">
        <v>7</v>
      </c>
      <c r="AP120" s="217">
        <v>1</v>
      </c>
      <c r="AQ120" s="217">
        <v>7</v>
      </c>
      <c r="AR120" s="217">
        <v>2</v>
      </c>
      <c r="AS120" s="217">
        <v>3</v>
      </c>
      <c r="AT120" s="217">
        <v>1</v>
      </c>
      <c r="AU120" s="217">
        <v>2</v>
      </c>
      <c r="AV120" s="217">
        <v>5</v>
      </c>
      <c r="AW120" s="217">
        <v>9</v>
      </c>
      <c r="AX120" s="217">
        <v>2</v>
      </c>
      <c r="AY120" s="217">
        <v>1</v>
      </c>
      <c r="AZ120" s="217">
        <v>0</v>
      </c>
      <c r="BA120" s="217">
        <v>1</v>
      </c>
      <c r="BB120" s="217">
        <v>4</v>
      </c>
      <c r="BC120" s="217">
        <v>3</v>
      </c>
      <c r="BD120" s="217">
        <v>3</v>
      </c>
      <c r="BE120" s="217">
        <v>1</v>
      </c>
      <c r="BF120" s="217">
        <v>0</v>
      </c>
      <c r="BG120" s="217">
        <v>0</v>
      </c>
      <c r="BH120" s="217">
        <v>0</v>
      </c>
      <c r="BI120" s="217">
        <v>1</v>
      </c>
      <c r="BJ120" s="217">
        <v>0</v>
      </c>
      <c r="BK120" s="217">
        <v>2</v>
      </c>
      <c r="BL120" s="217">
        <v>0</v>
      </c>
      <c r="BM120" s="217">
        <v>2</v>
      </c>
      <c r="BN120" s="217">
        <v>1</v>
      </c>
      <c r="BO120" s="217">
        <v>1</v>
      </c>
      <c r="BP120" s="217">
        <v>4</v>
      </c>
      <c r="BQ120" s="217">
        <v>0</v>
      </c>
      <c r="BR120" s="217">
        <v>0</v>
      </c>
      <c r="BS120" s="217">
        <v>0</v>
      </c>
      <c r="BT120" s="217">
        <v>1</v>
      </c>
      <c r="BU120" s="217">
        <v>0</v>
      </c>
      <c r="BV120" s="217">
        <v>1</v>
      </c>
      <c r="BW120" s="221"/>
      <c r="BX120" s="27"/>
      <c r="BZ120" s="25"/>
      <c r="CA120" s="25"/>
      <c r="CB120" s="25"/>
      <c r="CC120" s="25"/>
      <c r="CD120" s="25"/>
      <c r="CE120" s="25"/>
      <c r="CF120" s="25"/>
      <c r="CG120" s="25"/>
      <c r="CH120" s="25"/>
    </row>
    <row r="121" spans="2:86" ht="9" customHeight="1" x14ac:dyDescent="0.15">
      <c r="B121" s="225"/>
      <c r="C121" s="217"/>
      <c r="D121" s="217"/>
      <c r="E121" s="217"/>
      <c r="F121" s="217"/>
      <c r="G121" s="217"/>
      <c r="H121" s="217"/>
      <c r="I121" s="217"/>
      <c r="J121" s="217"/>
      <c r="K121" s="217"/>
      <c r="L121" s="217"/>
      <c r="M121" s="217"/>
      <c r="N121" s="217"/>
      <c r="O121" s="217"/>
      <c r="P121" s="217"/>
      <c r="Q121" s="218"/>
      <c r="R121" s="217"/>
      <c r="S121" s="217"/>
      <c r="T121" s="218"/>
      <c r="U121" s="217"/>
      <c r="V121" s="217"/>
      <c r="W121" s="217"/>
      <c r="X121" s="217"/>
      <c r="Y121" s="217"/>
      <c r="Z121" s="217"/>
      <c r="AA121" s="217"/>
      <c r="AB121" s="217"/>
      <c r="AC121" s="217"/>
      <c r="AD121" s="217"/>
      <c r="AE121" s="217"/>
      <c r="AF121" s="217"/>
      <c r="AG121" s="217"/>
      <c r="AH121" s="217"/>
      <c r="AI121" s="218"/>
      <c r="AJ121" s="218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  <c r="BI121" s="217"/>
      <c r="BJ121" s="217"/>
      <c r="BK121" s="217"/>
      <c r="BL121" s="217"/>
      <c r="BM121" s="217"/>
      <c r="BN121" s="217"/>
      <c r="BO121" s="217"/>
      <c r="BP121" s="217"/>
      <c r="BQ121" s="217"/>
      <c r="BR121" s="217"/>
      <c r="BS121" s="217"/>
      <c r="BT121" s="217"/>
      <c r="BU121" s="217"/>
      <c r="BV121" s="217"/>
      <c r="BW121" s="221"/>
      <c r="BX121" s="27"/>
      <c r="BZ121" s="25"/>
      <c r="CA121" s="25"/>
      <c r="CB121" s="25"/>
      <c r="CC121" s="25"/>
      <c r="CD121" s="25"/>
      <c r="CE121" s="25"/>
      <c r="CF121" s="25"/>
      <c r="CG121" s="25"/>
      <c r="CH121" s="25"/>
    </row>
    <row r="122" spans="2:86" ht="9" customHeight="1" x14ac:dyDescent="0.15">
      <c r="B122" s="225" t="s">
        <v>75</v>
      </c>
      <c r="C122" s="217">
        <v>0</v>
      </c>
      <c r="D122" s="217">
        <v>0</v>
      </c>
      <c r="E122" s="217">
        <v>0</v>
      </c>
      <c r="F122" s="217">
        <v>0</v>
      </c>
      <c r="G122" s="217">
        <v>0</v>
      </c>
      <c r="H122" s="217">
        <v>0</v>
      </c>
      <c r="I122" s="217">
        <v>0</v>
      </c>
      <c r="J122" s="217">
        <v>1</v>
      </c>
      <c r="K122" s="217">
        <v>0</v>
      </c>
      <c r="L122" s="217">
        <v>0</v>
      </c>
      <c r="M122" s="217">
        <v>1</v>
      </c>
      <c r="N122" s="217">
        <v>0</v>
      </c>
      <c r="O122" s="217">
        <v>0</v>
      </c>
      <c r="P122" s="217">
        <v>0</v>
      </c>
      <c r="Q122" s="218">
        <v>0</v>
      </c>
      <c r="R122" s="217">
        <v>0</v>
      </c>
      <c r="S122" s="217">
        <v>0</v>
      </c>
      <c r="T122" s="218">
        <v>0</v>
      </c>
      <c r="U122" s="217">
        <v>6</v>
      </c>
      <c r="V122" s="217">
        <v>6</v>
      </c>
      <c r="W122" s="217">
        <v>0</v>
      </c>
      <c r="X122" s="217">
        <v>0</v>
      </c>
      <c r="Y122" s="217">
        <v>12</v>
      </c>
      <c r="Z122" s="217">
        <v>0</v>
      </c>
      <c r="AA122" s="217">
        <v>9</v>
      </c>
      <c r="AB122" s="217">
        <v>6</v>
      </c>
      <c r="AC122" s="217">
        <v>5</v>
      </c>
      <c r="AD122" s="217">
        <v>9</v>
      </c>
      <c r="AE122" s="217">
        <v>22</v>
      </c>
      <c r="AF122" s="217">
        <v>7</v>
      </c>
      <c r="AG122" s="217">
        <v>3</v>
      </c>
      <c r="AH122" s="217">
        <v>2</v>
      </c>
      <c r="AI122" s="218">
        <v>5</v>
      </c>
      <c r="AJ122" s="218">
        <v>41</v>
      </c>
      <c r="AK122" s="217">
        <v>20</v>
      </c>
      <c r="AL122" s="217">
        <v>31</v>
      </c>
      <c r="AM122" s="217">
        <v>3</v>
      </c>
      <c r="AN122" s="217">
        <v>1</v>
      </c>
      <c r="AO122" s="217">
        <v>12</v>
      </c>
      <c r="AP122" s="217">
        <v>8</v>
      </c>
      <c r="AQ122" s="217">
        <v>22</v>
      </c>
      <c r="AR122" s="217">
        <v>2</v>
      </c>
      <c r="AS122" s="217">
        <v>0</v>
      </c>
      <c r="AT122" s="217">
        <v>0</v>
      </c>
      <c r="AU122" s="217">
        <v>7</v>
      </c>
      <c r="AV122" s="217">
        <v>15</v>
      </c>
      <c r="AW122" s="217">
        <v>21</v>
      </c>
      <c r="AX122" s="217">
        <v>1</v>
      </c>
      <c r="AY122" s="217">
        <v>3</v>
      </c>
      <c r="AZ122" s="217">
        <v>0</v>
      </c>
      <c r="BA122" s="217">
        <v>2</v>
      </c>
      <c r="BB122" s="217">
        <v>13</v>
      </c>
      <c r="BC122" s="217">
        <v>14</v>
      </c>
      <c r="BD122" s="217">
        <v>4</v>
      </c>
      <c r="BE122" s="217">
        <v>0</v>
      </c>
      <c r="BF122" s="217">
        <v>2</v>
      </c>
      <c r="BG122" s="217">
        <v>0</v>
      </c>
      <c r="BH122" s="217">
        <v>0</v>
      </c>
      <c r="BI122" s="217">
        <v>2</v>
      </c>
      <c r="BJ122" s="217">
        <v>0</v>
      </c>
      <c r="BK122" s="217">
        <v>1</v>
      </c>
      <c r="BL122" s="217">
        <v>1</v>
      </c>
      <c r="BM122" s="217">
        <v>1</v>
      </c>
      <c r="BN122" s="217">
        <v>0</v>
      </c>
      <c r="BO122" s="217">
        <v>2</v>
      </c>
      <c r="BP122" s="217">
        <v>1</v>
      </c>
      <c r="BQ122" s="217">
        <v>0</v>
      </c>
      <c r="BR122" s="217">
        <v>0</v>
      </c>
      <c r="BS122" s="217">
        <v>1</v>
      </c>
      <c r="BT122" s="217">
        <v>3</v>
      </c>
      <c r="BU122" s="217">
        <v>2</v>
      </c>
      <c r="BV122" s="217">
        <v>2</v>
      </c>
      <c r="BW122" s="221"/>
      <c r="BX122" s="27"/>
      <c r="BZ122" s="25"/>
      <c r="CA122" s="25"/>
      <c r="CB122" s="25"/>
      <c r="CC122" s="25"/>
      <c r="CD122" s="25"/>
      <c r="CE122" s="25"/>
      <c r="CF122" s="25"/>
      <c r="CG122" s="25"/>
      <c r="CH122" s="25"/>
    </row>
    <row r="123" spans="2:86" ht="9" customHeight="1" x14ac:dyDescent="0.15">
      <c r="B123" s="225"/>
      <c r="C123" s="217"/>
      <c r="D123" s="217"/>
      <c r="E123" s="217"/>
      <c r="F123" s="217"/>
      <c r="G123" s="217"/>
      <c r="H123" s="217"/>
      <c r="I123" s="217"/>
      <c r="J123" s="217"/>
      <c r="K123" s="217"/>
      <c r="L123" s="217"/>
      <c r="M123" s="217"/>
      <c r="N123" s="217"/>
      <c r="O123" s="217"/>
      <c r="P123" s="217"/>
      <c r="Q123" s="218"/>
      <c r="R123" s="217"/>
      <c r="S123" s="217"/>
      <c r="T123" s="218"/>
      <c r="U123" s="217"/>
      <c r="V123" s="217"/>
      <c r="W123" s="217"/>
      <c r="X123" s="217"/>
      <c r="Y123" s="217"/>
      <c r="Z123" s="217"/>
      <c r="AA123" s="217"/>
      <c r="AB123" s="217"/>
      <c r="AC123" s="217"/>
      <c r="AD123" s="217"/>
      <c r="AE123" s="217"/>
      <c r="AF123" s="217"/>
      <c r="AG123" s="217"/>
      <c r="AH123" s="217"/>
      <c r="AI123" s="218"/>
      <c r="AJ123" s="218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217"/>
      <c r="AU123" s="217"/>
      <c r="AV123" s="217"/>
      <c r="AW123" s="217"/>
      <c r="AX123" s="217"/>
      <c r="AY123" s="217"/>
      <c r="AZ123" s="217"/>
      <c r="BA123" s="217"/>
      <c r="BB123" s="217"/>
      <c r="BC123" s="217"/>
      <c r="BD123" s="217"/>
      <c r="BE123" s="217"/>
      <c r="BF123" s="217"/>
      <c r="BG123" s="217"/>
      <c r="BH123" s="217"/>
      <c r="BI123" s="217"/>
      <c r="BJ123" s="217"/>
      <c r="BK123" s="217"/>
      <c r="BL123" s="217"/>
      <c r="BM123" s="217"/>
      <c r="BN123" s="217"/>
      <c r="BO123" s="217"/>
      <c r="BP123" s="217"/>
      <c r="BQ123" s="217"/>
      <c r="BR123" s="217"/>
      <c r="BS123" s="217"/>
      <c r="BT123" s="217"/>
      <c r="BU123" s="217"/>
      <c r="BV123" s="217"/>
      <c r="BW123" s="221"/>
      <c r="BX123" s="27"/>
      <c r="BZ123" s="25"/>
      <c r="CA123" s="25"/>
      <c r="CB123" s="25"/>
      <c r="CC123" s="25"/>
      <c r="CD123" s="25"/>
      <c r="CE123" s="25"/>
      <c r="CF123" s="25"/>
      <c r="CG123" s="25"/>
      <c r="CH123" s="25"/>
    </row>
    <row r="124" spans="2:86" ht="9" customHeight="1" x14ac:dyDescent="0.15">
      <c r="B124" s="225" t="s">
        <v>76</v>
      </c>
      <c r="C124" s="217">
        <v>0</v>
      </c>
      <c r="D124" s="217">
        <v>0</v>
      </c>
      <c r="E124" s="217">
        <v>0</v>
      </c>
      <c r="F124" s="217">
        <v>0</v>
      </c>
      <c r="G124" s="217">
        <v>0</v>
      </c>
      <c r="H124" s="217">
        <v>0</v>
      </c>
      <c r="I124" s="217">
        <v>0</v>
      </c>
      <c r="J124" s="217">
        <v>0</v>
      </c>
      <c r="K124" s="217">
        <v>0</v>
      </c>
      <c r="L124" s="217">
        <v>0</v>
      </c>
      <c r="M124" s="217">
        <v>0</v>
      </c>
      <c r="N124" s="217">
        <v>0</v>
      </c>
      <c r="O124" s="217">
        <v>0</v>
      </c>
      <c r="P124" s="217">
        <v>0</v>
      </c>
      <c r="Q124" s="218">
        <v>0</v>
      </c>
      <c r="R124" s="217">
        <v>0</v>
      </c>
      <c r="S124" s="217">
        <v>0</v>
      </c>
      <c r="T124" s="218">
        <v>0</v>
      </c>
      <c r="U124" s="217">
        <v>1</v>
      </c>
      <c r="V124" s="217">
        <v>1</v>
      </c>
      <c r="W124" s="217">
        <v>0</v>
      </c>
      <c r="X124" s="217">
        <v>0</v>
      </c>
      <c r="Y124" s="217">
        <v>2</v>
      </c>
      <c r="Z124" s="217">
        <v>0</v>
      </c>
      <c r="AA124" s="217">
        <v>2</v>
      </c>
      <c r="AB124" s="217">
        <v>1</v>
      </c>
      <c r="AC124" s="217">
        <v>1</v>
      </c>
      <c r="AD124" s="217">
        <v>0</v>
      </c>
      <c r="AE124" s="217">
        <v>4</v>
      </c>
      <c r="AF124" s="217">
        <v>0</v>
      </c>
      <c r="AG124" s="217">
        <v>0</v>
      </c>
      <c r="AH124" s="217">
        <v>1</v>
      </c>
      <c r="AI124" s="218">
        <v>3</v>
      </c>
      <c r="AJ124" s="218">
        <v>7</v>
      </c>
      <c r="AK124" s="217">
        <v>3</v>
      </c>
      <c r="AL124" s="217">
        <v>8</v>
      </c>
      <c r="AM124" s="217">
        <v>0</v>
      </c>
      <c r="AN124" s="217">
        <v>0</v>
      </c>
      <c r="AO124" s="217">
        <v>0</v>
      </c>
      <c r="AP124" s="217">
        <v>2</v>
      </c>
      <c r="AQ124" s="217">
        <v>2</v>
      </c>
      <c r="AR124" s="217">
        <v>0</v>
      </c>
      <c r="AS124" s="217">
        <v>1</v>
      </c>
      <c r="AT124" s="217">
        <v>0</v>
      </c>
      <c r="AU124" s="217">
        <v>0</v>
      </c>
      <c r="AV124" s="217">
        <v>1</v>
      </c>
      <c r="AW124" s="217">
        <v>2</v>
      </c>
      <c r="AX124" s="217">
        <v>0</v>
      </c>
      <c r="AY124" s="217">
        <v>0</v>
      </c>
      <c r="AZ124" s="217">
        <v>0</v>
      </c>
      <c r="BA124" s="217">
        <v>4</v>
      </c>
      <c r="BB124" s="217">
        <v>6</v>
      </c>
      <c r="BC124" s="217">
        <v>7</v>
      </c>
      <c r="BD124" s="217">
        <v>3</v>
      </c>
      <c r="BE124" s="217">
        <v>0</v>
      </c>
      <c r="BF124" s="217">
        <v>0</v>
      </c>
      <c r="BG124" s="217">
        <v>0</v>
      </c>
      <c r="BH124" s="217">
        <v>0</v>
      </c>
      <c r="BI124" s="217">
        <v>0</v>
      </c>
      <c r="BJ124" s="217">
        <v>0</v>
      </c>
      <c r="BK124" s="217">
        <v>1</v>
      </c>
      <c r="BL124" s="217">
        <v>0</v>
      </c>
      <c r="BM124" s="217">
        <v>0</v>
      </c>
      <c r="BN124" s="217">
        <v>0</v>
      </c>
      <c r="BO124" s="217">
        <v>1</v>
      </c>
      <c r="BP124" s="217">
        <v>0</v>
      </c>
      <c r="BQ124" s="217">
        <v>0</v>
      </c>
      <c r="BR124" s="217">
        <v>0</v>
      </c>
      <c r="BS124" s="217">
        <v>1</v>
      </c>
      <c r="BT124" s="217">
        <v>0</v>
      </c>
      <c r="BU124" s="217">
        <v>1</v>
      </c>
      <c r="BV124" s="217">
        <v>0</v>
      </c>
      <c r="BW124" s="221"/>
      <c r="BX124" s="27"/>
      <c r="BZ124" s="25"/>
      <c r="CA124" s="25"/>
      <c r="CB124" s="25"/>
      <c r="CC124" s="25"/>
      <c r="CD124" s="25"/>
      <c r="CE124" s="25"/>
      <c r="CF124" s="25"/>
      <c r="CG124" s="25"/>
      <c r="CH124" s="25"/>
    </row>
    <row r="125" spans="2:86" ht="9" customHeight="1" x14ac:dyDescent="0.15">
      <c r="B125" s="225"/>
      <c r="C125" s="217"/>
      <c r="D125" s="217"/>
      <c r="E125" s="217"/>
      <c r="F125" s="217"/>
      <c r="G125" s="217"/>
      <c r="H125" s="217"/>
      <c r="I125" s="217"/>
      <c r="J125" s="217"/>
      <c r="K125" s="217"/>
      <c r="L125" s="217"/>
      <c r="M125" s="217"/>
      <c r="N125" s="217"/>
      <c r="O125" s="217"/>
      <c r="P125" s="217"/>
      <c r="Q125" s="218"/>
      <c r="R125" s="217"/>
      <c r="S125" s="217"/>
      <c r="T125" s="218"/>
      <c r="U125" s="217"/>
      <c r="V125" s="217"/>
      <c r="W125" s="217"/>
      <c r="X125" s="217"/>
      <c r="Y125" s="217"/>
      <c r="Z125" s="217"/>
      <c r="AA125" s="217"/>
      <c r="AB125" s="217"/>
      <c r="AC125" s="217"/>
      <c r="AD125" s="217"/>
      <c r="AE125" s="217"/>
      <c r="AF125" s="217"/>
      <c r="AG125" s="217"/>
      <c r="AH125" s="217"/>
      <c r="AI125" s="218"/>
      <c r="AJ125" s="218"/>
      <c r="AK125" s="217"/>
      <c r="AL125" s="217"/>
      <c r="AM125" s="217"/>
      <c r="AN125" s="217"/>
      <c r="AO125" s="217"/>
      <c r="AP125" s="217"/>
      <c r="AQ125" s="217"/>
      <c r="AR125" s="217"/>
      <c r="AS125" s="217"/>
      <c r="AT125" s="217"/>
      <c r="AU125" s="217"/>
      <c r="AV125" s="217"/>
      <c r="AW125" s="217"/>
      <c r="AX125" s="217"/>
      <c r="AY125" s="217"/>
      <c r="AZ125" s="217"/>
      <c r="BA125" s="217"/>
      <c r="BB125" s="217"/>
      <c r="BC125" s="217"/>
      <c r="BD125" s="217"/>
      <c r="BE125" s="217"/>
      <c r="BF125" s="217"/>
      <c r="BG125" s="217"/>
      <c r="BH125" s="217"/>
      <c r="BI125" s="217"/>
      <c r="BJ125" s="217"/>
      <c r="BK125" s="217"/>
      <c r="BL125" s="217"/>
      <c r="BM125" s="217"/>
      <c r="BN125" s="217"/>
      <c r="BO125" s="217"/>
      <c r="BP125" s="217"/>
      <c r="BQ125" s="217"/>
      <c r="BR125" s="217"/>
      <c r="BS125" s="217"/>
      <c r="BT125" s="217"/>
      <c r="BU125" s="217"/>
      <c r="BV125" s="217"/>
      <c r="BW125" s="221"/>
      <c r="BX125" s="27"/>
      <c r="BZ125" s="25"/>
      <c r="CA125" s="25"/>
      <c r="CB125" s="25"/>
      <c r="CC125" s="25"/>
      <c r="CD125" s="25"/>
      <c r="CE125" s="25"/>
      <c r="CF125" s="25"/>
      <c r="CG125" s="25"/>
      <c r="CH125" s="25"/>
    </row>
    <row r="126" spans="2:86" ht="9" customHeight="1" x14ac:dyDescent="0.15">
      <c r="B126" s="225" t="s">
        <v>165</v>
      </c>
      <c r="C126" s="217">
        <v>0</v>
      </c>
      <c r="D126" s="217">
        <v>0</v>
      </c>
      <c r="E126" s="217">
        <v>0</v>
      </c>
      <c r="F126" s="217">
        <v>0</v>
      </c>
      <c r="G126" s="217">
        <v>0</v>
      </c>
      <c r="H126" s="217">
        <v>0</v>
      </c>
      <c r="I126" s="217">
        <v>0</v>
      </c>
      <c r="J126" s="217">
        <v>0</v>
      </c>
      <c r="K126" s="217">
        <v>0</v>
      </c>
      <c r="L126" s="217">
        <v>0</v>
      </c>
      <c r="M126" s="217">
        <v>0</v>
      </c>
      <c r="N126" s="217">
        <v>0</v>
      </c>
      <c r="O126" s="217">
        <v>0</v>
      </c>
      <c r="P126" s="217">
        <v>0</v>
      </c>
      <c r="Q126" s="218">
        <v>0</v>
      </c>
      <c r="R126" s="217">
        <v>0</v>
      </c>
      <c r="S126" s="217">
        <v>0</v>
      </c>
      <c r="T126" s="218">
        <v>0</v>
      </c>
      <c r="U126" s="217">
        <v>1</v>
      </c>
      <c r="V126" s="217">
        <v>4</v>
      </c>
      <c r="W126" s="217">
        <v>2</v>
      </c>
      <c r="X126" s="217">
        <v>0</v>
      </c>
      <c r="Y126" s="217">
        <v>5</v>
      </c>
      <c r="Z126" s="217">
        <v>2</v>
      </c>
      <c r="AA126" s="217">
        <v>1</v>
      </c>
      <c r="AB126" s="217">
        <v>1</v>
      </c>
      <c r="AC126" s="217">
        <v>2</v>
      </c>
      <c r="AD126" s="217">
        <v>0</v>
      </c>
      <c r="AE126" s="217">
        <v>4</v>
      </c>
      <c r="AF126" s="217">
        <v>0</v>
      </c>
      <c r="AG126" s="217">
        <v>0</v>
      </c>
      <c r="AH126" s="217">
        <v>0</v>
      </c>
      <c r="AI126" s="218">
        <v>2</v>
      </c>
      <c r="AJ126" s="218">
        <v>6</v>
      </c>
      <c r="AK126" s="217">
        <v>1</v>
      </c>
      <c r="AL126" s="217">
        <v>7</v>
      </c>
      <c r="AM126" s="217">
        <v>0</v>
      </c>
      <c r="AN126" s="217">
        <v>0</v>
      </c>
      <c r="AO126" s="217">
        <v>0</v>
      </c>
      <c r="AP126" s="217">
        <v>5</v>
      </c>
      <c r="AQ126" s="217">
        <v>0</v>
      </c>
      <c r="AR126" s="217">
        <v>5</v>
      </c>
      <c r="AS126" s="217">
        <v>0</v>
      </c>
      <c r="AT126" s="217">
        <v>0</v>
      </c>
      <c r="AU126" s="217">
        <v>1</v>
      </c>
      <c r="AV126" s="217">
        <v>7</v>
      </c>
      <c r="AW126" s="217">
        <v>2</v>
      </c>
      <c r="AX126" s="217">
        <v>6</v>
      </c>
      <c r="AY126" s="217">
        <v>0</v>
      </c>
      <c r="AZ126" s="217">
        <v>0</v>
      </c>
      <c r="BA126" s="217">
        <v>0</v>
      </c>
      <c r="BB126" s="217">
        <v>7</v>
      </c>
      <c r="BC126" s="217">
        <v>0</v>
      </c>
      <c r="BD126" s="217">
        <v>7</v>
      </c>
      <c r="BE126" s="217">
        <v>0</v>
      </c>
      <c r="BF126" s="217">
        <v>0</v>
      </c>
      <c r="BG126" s="217">
        <v>0</v>
      </c>
      <c r="BH126" s="217">
        <v>0</v>
      </c>
      <c r="BI126" s="217">
        <v>0</v>
      </c>
      <c r="BJ126" s="217">
        <v>0</v>
      </c>
      <c r="BK126" s="217">
        <v>1</v>
      </c>
      <c r="BL126" s="217">
        <v>0</v>
      </c>
      <c r="BM126" s="217">
        <v>2</v>
      </c>
      <c r="BN126" s="217">
        <v>0</v>
      </c>
      <c r="BO126" s="217">
        <v>0</v>
      </c>
      <c r="BP126" s="217">
        <v>3</v>
      </c>
      <c r="BQ126" s="217">
        <v>0</v>
      </c>
      <c r="BR126" s="217">
        <v>0</v>
      </c>
      <c r="BS126" s="217">
        <v>1</v>
      </c>
      <c r="BT126" s="217">
        <v>1</v>
      </c>
      <c r="BU126" s="217">
        <v>0</v>
      </c>
      <c r="BV126" s="217">
        <v>2</v>
      </c>
      <c r="BW126" s="221"/>
      <c r="BX126" s="27"/>
      <c r="BZ126" s="25"/>
      <c r="CA126" s="25"/>
      <c r="CB126" s="25"/>
      <c r="CC126" s="25"/>
      <c r="CD126" s="25"/>
      <c r="CE126" s="25"/>
      <c r="CF126" s="25"/>
      <c r="CG126" s="25"/>
      <c r="CH126" s="25"/>
    </row>
    <row r="127" spans="2:86" ht="9" customHeight="1" x14ac:dyDescent="0.15">
      <c r="B127" s="224"/>
      <c r="C127" s="223"/>
      <c r="D127" s="223"/>
      <c r="E127" s="223"/>
      <c r="F127" s="223"/>
      <c r="G127" s="216"/>
      <c r="H127" s="216"/>
      <c r="I127" s="223"/>
      <c r="J127" s="223"/>
      <c r="K127" s="223"/>
      <c r="L127" s="223"/>
      <c r="M127" s="216"/>
      <c r="N127" s="216"/>
      <c r="O127" s="223"/>
      <c r="P127" s="223"/>
      <c r="Q127" s="223"/>
      <c r="R127" s="223"/>
      <c r="S127" s="216"/>
      <c r="T127" s="220"/>
      <c r="U127" s="223"/>
      <c r="V127" s="223"/>
      <c r="W127" s="223"/>
      <c r="X127" s="223"/>
      <c r="Y127" s="216"/>
      <c r="Z127" s="216"/>
      <c r="AA127" s="223"/>
      <c r="AB127" s="223"/>
      <c r="AC127" s="223"/>
      <c r="AD127" s="223"/>
      <c r="AE127" s="216"/>
      <c r="AF127" s="216"/>
      <c r="AG127" s="223"/>
      <c r="AH127" s="223"/>
      <c r="AI127" s="223"/>
      <c r="AJ127" s="222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  <c r="BC127" s="216"/>
      <c r="BD127" s="216"/>
      <c r="BE127" s="216"/>
      <c r="BF127" s="216"/>
      <c r="BG127" s="216"/>
      <c r="BH127" s="216"/>
      <c r="BI127" s="216"/>
      <c r="BJ127" s="216"/>
      <c r="BK127" s="216"/>
      <c r="BL127" s="216"/>
      <c r="BM127" s="216"/>
      <c r="BN127" s="216"/>
      <c r="BO127" s="216"/>
      <c r="BP127" s="216"/>
      <c r="BQ127" s="216"/>
      <c r="BR127" s="216"/>
      <c r="BS127" s="216"/>
      <c r="BT127" s="216"/>
      <c r="BU127" s="216"/>
      <c r="BV127" s="216"/>
      <c r="BW127" s="221"/>
      <c r="BX127" s="27"/>
      <c r="BZ127" s="25"/>
      <c r="CA127" s="25"/>
      <c r="CB127" s="25"/>
      <c r="CC127" s="25"/>
      <c r="CD127" s="25"/>
      <c r="CE127" s="25"/>
      <c r="CF127" s="25"/>
      <c r="CG127" s="25"/>
      <c r="CH127" s="25"/>
    </row>
    <row r="128" spans="2:86" ht="9" customHeight="1" x14ac:dyDescent="0.15">
      <c r="B128" s="25" t="s">
        <v>211</v>
      </c>
    </row>
    <row r="129" spans="2:86" ht="9" customHeight="1" x14ac:dyDescent="0.15">
      <c r="B129" s="25" t="s">
        <v>166</v>
      </c>
    </row>
    <row r="130" spans="2:86" ht="9" customHeight="1" x14ac:dyDescent="0.15">
      <c r="B130" s="25" t="s">
        <v>212</v>
      </c>
    </row>
    <row r="131" spans="2:86" ht="9" customHeight="1" x14ac:dyDescent="0.25">
      <c r="B131" s="25" t="s">
        <v>213</v>
      </c>
    </row>
    <row r="132" spans="2:86" ht="9" customHeight="1" x14ac:dyDescent="0.15">
      <c r="B132" s="25" t="s">
        <v>310</v>
      </c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</row>
    <row r="133" spans="2:86" ht="9" customHeight="1" x14ac:dyDescent="0.15"/>
    <row r="134" spans="2:86" ht="9" customHeight="1" x14ac:dyDescent="0.15">
      <c r="B134" s="242" t="s">
        <v>27</v>
      </c>
      <c r="C134" s="252" t="s">
        <v>168</v>
      </c>
      <c r="D134" s="252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  <c r="R134" s="252"/>
      <c r="S134" s="252"/>
      <c r="T134" s="252"/>
      <c r="U134" s="249" t="s">
        <v>169</v>
      </c>
      <c r="V134" s="250"/>
      <c r="W134" s="250"/>
      <c r="X134" s="250"/>
      <c r="Y134" s="250"/>
      <c r="Z134" s="250"/>
      <c r="AA134" s="250"/>
      <c r="AB134" s="250"/>
      <c r="AC134" s="250"/>
      <c r="AD134" s="250"/>
      <c r="AE134" s="250"/>
      <c r="AF134" s="250"/>
      <c r="AG134" s="250"/>
      <c r="AH134" s="250"/>
      <c r="AI134" s="250"/>
      <c r="AJ134" s="250"/>
      <c r="AK134" s="250"/>
      <c r="AL134" s="296"/>
      <c r="AM134" s="249" t="s">
        <v>170</v>
      </c>
      <c r="AN134" s="250"/>
      <c r="AO134" s="250"/>
      <c r="AP134" s="250"/>
      <c r="AQ134" s="250"/>
      <c r="AR134" s="250"/>
      <c r="AS134" s="250"/>
      <c r="AT134" s="250"/>
      <c r="AU134" s="250"/>
      <c r="AV134" s="250"/>
      <c r="AW134" s="250"/>
      <c r="AX134" s="250"/>
      <c r="AY134" s="250"/>
      <c r="AZ134" s="250"/>
      <c r="BA134" s="250"/>
      <c r="BB134" s="250"/>
      <c r="BC134" s="250"/>
      <c r="BD134" s="296"/>
      <c r="BE134" s="249" t="s">
        <v>171</v>
      </c>
      <c r="BF134" s="250"/>
      <c r="BG134" s="250"/>
      <c r="BH134" s="250"/>
      <c r="BI134" s="250"/>
      <c r="BJ134" s="250"/>
      <c r="BK134" s="250"/>
      <c r="BL134" s="250"/>
      <c r="BM134" s="250"/>
      <c r="BN134" s="250"/>
      <c r="BO134" s="250"/>
      <c r="BP134" s="250"/>
      <c r="BQ134" s="250"/>
      <c r="BR134" s="250"/>
      <c r="BS134" s="250"/>
      <c r="BT134" s="250"/>
      <c r="BU134" s="250"/>
      <c r="BV134" s="296"/>
      <c r="BX134" s="27"/>
      <c r="BZ134" s="25"/>
      <c r="CA134" s="25"/>
      <c r="CB134" s="25"/>
      <c r="CC134" s="25"/>
      <c r="CD134" s="25"/>
      <c r="CE134" s="25"/>
      <c r="CF134" s="25"/>
      <c r="CG134" s="25"/>
      <c r="CH134" s="25"/>
    </row>
    <row r="135" spans="2:86" ht="9" customHeight="1" x14ac:dyDescent="0.15">
      <c r="B135" s="248"/>
      <c r="C135" s="244" t="s">
        <v>163</v>
      </c>
      <c r="D135" s="289"/>
      <c r="E135" s="289"/>
      <c r="F135" s="289"/>
      <c r="G135" s="289"/>
      <c r="H135" s="290"/>
      <c r="I135" s="252" t="s">
        <v>204</v>
      </c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  <c r="U135" s="244" t="s">
        <v>163</v>
      </c>
      <c r="V135" s="289"/>
      <c r="W135" s="289"/>
      <c r="X135" s="289"/>
      <c r="Y135" s="289"/>
      <c r="Z135" s="290"/>
      <c r="AA135" s="252" t="s">
        <v>204</v>
      </c>
      <c r="AB135" s="252"/>
      <c r="AC135" s="252"/>
      <c r="AD135" s="252"/>
      <c r="AE135" s="252"/>
      <c r="AF135" s="252"/>
      <c r="AG135" s="252"/>
      <c r="AH135" s="252"/>
      <c r="AI135" s="252"/>
      <c r="AJ135" s="252"/>
      <c r="AK135" s="252"/>
      <c r="AL135" s="252"/>
      <c r="AM135" s="244" t="s">
        <v>163</v>
      </c>
      <c r="AN135" s="289"/>
      <c r="AO135" s="289"/>
      <c r="AP135" s="289"/>
      <c r="AQ135" s="289"/>
      <c r="AR135" s="290"/>
      <c r="AS135" s="252" t="s">
        <v>204</v>
      </c>
      <c r="AT135" s="252"/>
      <c r="AU135" s="252"/>
      <c r="AV135" s="252"/>
      <c r="AW135" s="252"/>
      <c r="AX135" s="252"/>
      <c r="AY135" s="252"/>
      <c r="AZ135" s="252"/>
      <c r="BA135" s="252"/>
      <c r="BB135" s="252"/>
      <c r="BC135" s="252"/>
      <c r="BD135" s="252"/>
      <c r="BE135" s="244" t="s">
        <v>163</v>
      </c>
      <c r="BF135" s="289"/>
      <c r="BG135" s="289"/>
      <c r="BH135" s="289"/>
      <c r="BI135" s="289"/>
      <c r="BJ135" s="290"/>
      <c r="BK135" s="252" t="s">
        <v>204</v>
      </c>
      <c r="BL135" s="252"/>
      <c r="BM135" s="252"/>
      <c r="BN135" s="252"/>
      <c r="BO135" s="252"/>
      <c r="BP135" s="252"/>
      <c r="BQ135" s="252"/>
      <c r="BR135" s="252"/>
      <c r="BS135" s="252"/>
      <c r="BT135" s="252"/>
      <c r="BU135" s="252"/>
      <c r="BV135" s="252"/>
      <c r="BX135" s="27"/>
      <c r="BZ135" s="25"/>
      <c r="CA135" s="25"/>
      <c r="CB135" s="25"/>
      <c r="CC135" s="25"/>
      <c r="CD135" s="25"/>
      <c r="CE135" s="25"/>
      <c r="CF135" s="25"/>
      <c r="CG135" s="25"/>
      <c r="CH135" s="25"/>
    </row>
    <row r="136" spans="2:86" ht="9" customHeight="1" x14ac:dyDescent="0.15">
      <c r="B136" s="248"/>
      <c r="C136" s="291"/>
      <c r="D136" s="292"/>
      <c r="E136" s="292"/>
      <c r="F136" s="292"/>
      <c r="G136" s="292"/>
      <c r="H136" s="293"/>
      <c r="I136" s="295" t="s">
        <v>205</v>
      </c>
      <c r="J136" s="253"/>
      <c r="K136" s="253"/>
      <c r="L136" s="253"/>
      <c r="M136" s="253"/>
      <c r="N136" s="248"/>
      <c r="O136" s="295" t="s">
        <v>206</v>
      </c>
      <c r="P136" s="253"/>
      <c r="Q136" s="253"/>
      <c r="R136" s="253"/>
      <c r="S136" s="253"/>
      <c r="T136" s="248"/>
      <c r="U136" s="291"/>
      <c r="V136" s="292"/>
      <c r="W136" s="292"/>
      <c r="X136" s="292"/>
      <c r="Y136" s="292"/>
      <c r="Z136" s="293"/>
      <c r="AA136" s="295" t="s">
        <v>205</v>
      </c>
      <c r="AB136" s="253"/>
      <c r="AC136" s="253"/>
      <c r="AD136" s="253"/>
      <c r="AE136" s="253"/>
      <c r="AF136" s="248"/>
      <c r="AG136" s="295" t="s">
        <v>206</v>
      </c>
      <c r="AH136" s="253"/>
      <c r="AI136" s="253"/>
      <c r="AJ136" s="253"/>
      <c r="AK136" s="253"/>
      <c r="AL136" s="248"/>
      <c r="AM136" s="291"/>
      <c r="AN136" s="292"/>
      <c r="AO136" s="292"/>
      <c r="AP136" s="292"/>
      <c r="AQ136" s="292"/>
      <c r="AR136" s="293"/>
      <c r="AS136" s="295" t="s">
        <v>205</v>
      </c>
      <c r="AT136" s="253"/>
      <c r="AU136" s="253"/>
      <c r="AV136" s="253"/>
      <c r="AW136" s="253"/>
      <c r="AX136" s="248"/>
      <c r="AY136" s="295" t="s">
        <v>206</v>
      </c>
      <c r="AZ136" s="253"/>
      <c r="BA136" s="253"/>
      <c r="BB136" s="253"/>
      <c r="BC136" s="253"/>
      <c r="BD136" s="248"/>
      <c r="BE136" s="291"/>
      <c r="BF136" s="292"/>
      <c r="BG136" s="292"/>
      <c r="BH136" s="292"/>
      <c r="BI136" s="292"/>
      <c r="BJ136" s="293"/>
      <c r="BK136" s="295" t="s">
        <v>205</v>
      </c>
      <c r="BL136" s="253"/>
      <c r="BM136" s="253"/>
      <c r="BN136" s="253"/>
      <c r="BO136" s="253"/>
      <c r="BP136" s="248"/>
      <c r="BQ136" s="295" t="s">
        <v>206</v>
      </c>
      <c r="BR136" s="253"/>
      <c r="BS136" s="253"/>
      <c r="BT136" s="253"/>
      <c r="BU136" s="253"/>
      <c r="BV136" s="248"/>
      <c r="BX136" s="27"/>
      <c r="BZ136" s="25"/>
      <c r="CA136" s="25"/>
      <c r="CB136" s="25"/>
      <c r="CC136" s="25"/>
      <c r="CD136" s="25"/>
      <c r="CE136" s="25"/>
      <c r="CF136" s="25"/>
      <c r="CG136" s="25"/>
      <c r="CH136" s="25"/>
    </row>
    <row r="137" spans="2:86" ht="9" customHeight="1" x14ac:dyDescent="0.15">
      <c r="B137" s="248"/>
      <c r="C137" s="291"/>
      <c r="D137" s="292"/>
      <c r="E137" s="292"/>
      <c r="F137" s="292"/>
      <c r="G137" s="292"/>
      <c r="H137" s="293"/>
      <c r="I137" s="295" t="s">
        <v>377</v>
      </c>
      <c r="J137" s="253"/>
      <c r="K137" s="253"/>
      <c r="L137" s="253"/>
      <c r="M137" s="253"/>
      <c r="N137" s="248"/>
      <c r="O137" s="295" t="s">
        <v>377</v>
      </c>
      <c r="P137" s="253"/>
      <c r="Q137" s="253"/>
      <c r="R137" s="253"/>
      <c r="S137" s="253"/>
      <c r="T137" s="248"/>
      <c r="U137" s="291"/>
      <c r="V137" s="292"/>
      <c r="W137" s="292"/>
      <c r="X137" s="292"/>
      <c r="Y137" s="292"/>
      <c r="Z137" s="293"/>
      <c r="AA137" s="295" t="s">
        <v>377</v>
      </c>
      <c r="AB137" s="253"/>
      <c r="AC137" s="253"/>
      <c r="AD137" s="253"/>
      <c r="AE137" s="253"/>
      <c r="AF137" s="248"/>
      <c r="AG137" s="295" t="s">
        <v>377</v>
      </c>
      <c r="AH137" s="253"/>
      <c r="AI137" s="253"/>
      <c r="AJ137" s="253"/>
      <c r="AK137" s="253"/>
      <c r="AL137" s="248"/>
      <c r="AM137" s="291"/>
      <c r="AN137" s="292"/>
      <c r="AO137" s="292"/>
      <c r="AP137" s="292"/>
      <c r="AQ137" s="292"/>
      <c r="AR137" s="293"/>
      <c r="AS137" s="295" t="s">
        <v>377</v>
      </c>
      <c r="AT137" s="253"/>
      <c r="AU137" s="253"/>
      <c r="AV137" s="253"/>
      <c r="AW137" s="253"/>
      <c r="AX137" s="248"/>
      <c r="AY137" s="295" t="s">
        <v>377</v>
      </c>
      <c r="AZ137" s="253"/>
      <c r="BA137" s="253"/>
      <c r="BB137" s="253"/>
      <c r="BC137" s="253"/>
      <c r="BD137" s="248"/>
      <c r="BE137" s="291"/>
      <c r="BF137" s="292"/>
      <c r="BG137" s="292"/>
      <c r="BH137" s="292"/>
      <c r="BI137" s="292"/>
      <c r="BJ137" s="293"/>
      <c r="BK137" s="295" t="s">
        <v>377</v>
      </c>
      <c r="BL137" s="253"/>
      <c r="BM137" s="253"/>
      <c r="BN137" s="253"/>
      <c r="BO137" s="253"/>
      <c r="BP137" s="248"/>
      <c r="BQ137" s="295" t="s">
        <v>377</v>
      </c>
      <c r="BR137" s="253"/>
      <c r="BS137" s="253"/>
      <c r="BT137" s="253"/>
      <c r="BU137" s="253"/>
      <c r="BV137" s="248"/>
      <c r="BX137" s="27"/>
      <c r="BZ137" s="25"/>
      <c r="CA137" s="25"/>
      <c r="CB137" s="25"/>
      <c r="CC137" s="25"/>
      <c r="CD137" s="25"/>
      <c r="CE137" s="25"/>
      <c r="CF137" s="25"/>
      <c r="CG137" s="25"/>
      <c r="CH137" s="25"/>
    </row>
    <row r="138" spans="2:86" ht="9" customHeight="1" x14ac:dyDescent="0.15">
      <c r="B138" s="248"/>
      <c r="C138" s="294"/>
      <c r="D138" s="284"/>
      <c r="E138" s="284"/>
      <c r="F138" s="284"/>
      <c r="G138" s="284"/>
      <c r="H138" s="285"/>
      <c r="I138" s="245" t="s">
        <v>376</v>
      </c>
      <c r="J138" s="284"/>
      <c r="K138" s="284"/>
      <c r="L138" s="284"/>
      <c r="M138" s="284"/>
      <c r="N138" s="285"/>
      <c r="O138" s="245" t="s">
        <v>375</v>
      </c>
      <c r="P138" s="284"/>
      <c r="Q138" s="284"/>
      <c r="R138" s="284"/>
      <c r="S138" s="284"/>
      <c r="T138" s="285"/>
      <c r="U138" s="294"/>
      <c r="V138" s="284"/>
      <c r="W138" s="284"/>
      <c r="X138" s="284"/>
      <c r="Y138" s="284"/>
      <c r="Z138" s="285"/>
      <c r="AA138" s="245" t="s">
        <v>376</v>
      </c>
      <c r="AB138" s="284"/>
      <c r="AC138" s="284"/>
      <c r="AD138" s="284"/>
      <c r="AE138" s="284"/>
      <c r="AF138" s="285"/>
      <c r="AG138" s="245" t="s">
        <v>375</v>
      </c>
      <c r="AH138" s="284"/>
      <c r="AI138" s="284"/>
      <c r="AJ138" s="284"/>
      <c r="AK138" s="284"/>
      <c r="AL138" s="285"/>
      <c r="AM138" s="294"/>
      <c r="AN138" s="284"/>
      <c r="AO138" s="284"/>
      <c r="AP138" s="284"/>
      <c r="AQ138" s="284"/>
      <c r="AR138" s="285"/>
      <c r="AS138" s="245" t="s">
        <v>376</v>
      </c>
      <c r="AT138" s="284"/>
      <c r="AU138" s="284"/>
      <c r="AV138" s="284"/>
      <c r="AW138" s="284"/>
      <c r="AX138" s="285"/>
      <c r="AY138" s="245" t="s">
        <v>375</v>
      </c>
      <c r="AZ138" s="284"/>
      <c r="BA138" s="284"/>
      <c r="BB138" s="284"/>
      <c r="BC138" s="284"/>
      <c r="BD138" s="285"/>
      <c r="BE138" s="294"/>
      <c r="BF138" s="284"/>
      <c r="BG138" s="284"/>
      <c r="BH138" s="284"/>
      <c r="BI138" s="284"/>
      <c r="BJ138" s="285"/>
      <c r="BK138" s="245" t="s">
        <v>376</v>
      </c>
      <c r="BL138" s="284"/>
      <c r="BM138" s="284"/>
      <c r="BN138" s="284"/>
      <c r="BO138" s="284"/>
      <c r="BP138" s="285"/>
      <c r="BQ138" s="245" t="s">
        <v>375</v>
      </c>
      <c r="BR138" s="284"/>
      <c r="BS138" s="284"/>
      <c r="BT138" s="284"/>
      <c r="BU138" s="284"/>
      <c r="BV138" s="285"/>
      <c r="BX138" s="27"/>
      <c r="BZ138" s="25"/>
      <c r="CA138" s="25"/>
      <c r="CB138" s="25"/>
      <c r="CC138" s="25"/>
      <c r="CD138" s="25"/>
      <c r="CE138" s="25"/>
      <c r="CF138" s="25"/>
      <c r="CG138" s="25"/>
      <c r="CH138" s="25"/>
    </row>
    <row r="139" spans="2:86" s="215" customFormat="1" ht="12" customHeight="1" x14ac:dyDescent="0.15">
      <c r="B139" s="248"/>
      <c r="C139" s="286" t="s">
        <v>207</v>
      </c>
      <c r="D139" s="286" t="s">
        <v>258</v>
      </c>
      <c r="E139" s="286" t="s">
        <v>259</v>
      </c>
      <c r="F139" s="286" t="s">
        <v>260</v>
      </c>
      <c r="G139" s="286" t="s">
        <v>374</v>
      </c>
      <c r="H139" s="286" t="s">
        <v>373</v>
      </c>
      <c r="I139" s="286" t="s">
        <v>207</v>
      </c>
      <c r="J139" s="286" t="s">
        <v>258</v>
      </c>
      <c r="K139" s="286" t="s">
        <v>259</v>
      </c>
      <c r="L139" s="286" t="s">
        <v>260</v>
      </c>
      <c r="M139" s="286" t="s">
        <v>374</v>
      </c>
      <c r="N139" s="286" t="s">
        <v>373</v>
      </c>
      <c r="O139" s="286" t="s">
        <v>207</v>
      </c>
      <c r="P139" s="286" t="s">
        <v>258</v>
      </c>
      <c r="Q139" s="286" t="s">
        <v>259</v>
      </c>
      <c r="R139" s="286" t="s">
        <v>260</v>
      </c>
      <c r="S139" s="286" t="s">
        <v>374</v>
      </c>
      <c r="T139" s="286" t="s">
        <v>373</v>
      </c>
      <c r="U139" s="286" t="s">
        <v>207</v>
      </c>
      <c r="V139" s="286" t="s">
        <v>258</v>
      </c>
      <c r="W139" s="286" t="s">
        <v>259</v>
      </c>
      <c r="X139" s="286" t="s">
        <v>260</v>
      </c>
      <c r="Y139" s="286" t="s">
        <v>374</v>
      </c>
      <c r="Z139" s="286" t="s">
        <v>373</v>
      </c>
      <c r="AA139" s="286" t="s">
        <v>207</v>
      </c>
      <c r="AB139" s="286" t="s">
        <v>258</v>
      </c>
      <c r="AC139" s="286" t="s">
        <v>259</v>
      </c>
      <c r="AD139" s="286" t="s">
        <v>260</v>
      </c>
      <c r="AE139" s="286" t="s">
        <v>374</v>
      </c>
      <c r="AF139" s="286" t="s">
        <v>373</v>
      </c>
      <c r="AG139" s="286" t="s">
        <v>207</v>
      </c>
      <c r="AH139" s="286" t="s">
        <v>258</v>
      </c>
      <c r="AI139" s="286" t="s">
        <v>259</v>
      </c>
      <c r="AJ139" s="286" t="s">
        <v>260</v>
      </c>
      <c r="AK139" s="286" t="s">
        <v>374</v>
      </c>
      <c r="AL139" s="286" t="s">
        <v>373</v>
      </c>
      <c r="AM139" s="286" t="s">
        <v>207</v>
      </c>
      <c r="AN139" s="286" t="s">
        <v>258</v>
      </c>
      <c r="AO139" s="286" t="s">
        <v>259</v>
      </c>
      <c r="AP139" s="286" t="s">
        <v>260</v>
      </c>
      <c r="AQ139" s="286" t="s">
        <v>374</v>
      </c>
      <c r="AR139" s="286" t="s">
        <v>373</v>
      </c>
      <c r="AS139" s="286" t="s">
        <v>207</v>
      </c>
      <c r="AT139" s="286" t="s">
        <v>258</v>
      </c>
      <c r="AU139" s="286" t="s">
        <v>259</v>
      </c>
      <c r="AV139" s="286" t="s">
        <v>260</v>
      </c>
      <c r="AW139" s="286" t="s">
        <v>374</v>
      </c>
      <c r="AX139" s="286" t="s">
        <v>373</v>
      </c>
      <c r="AY139" s="286" t="s">
        <v>207</v>
      </c>
      <c r="AZ139" s="286" t="s">
        <v>258</v>
      </c>
      <c r="BA139" s="286" t="s">
        <v>259</v>
      </c>
      <c r="BB139" s="286" t="s">
        <v>260</v>
      </c>
      <c r="BC139" s="286" t="s">
        <v>374</v>
      </c>
      <c r="BD139" s="286" t="s">
        <v>373</v>
      </c>
      <c r="BE139" s="286" t="s">
        <v>207</v>
      </c>
      <c r="BF139" s="286" t="s">
        <v>258</v>
      </c>
      <c r="BG139" s="286" t="s">
        <v>259</v>
      </c>
      <c r="BH139" s="286" t="s">
        <v>260</v>
      </c>
      <c r="BI139" s="286" t="s">
        <v>374</v>
      </c>
      <c r="BJ139" s="286" t="s">
        <v>373</v>
      </c>
      <c r="BK139" s="286" t="s">
        <v>207</v>
      </c>
      <c r="BL139" s="286" t="s">
        <v>258</v>
      </c>
      <c r="BM139" s="286" t="s">
        <v>259</v>
      </c>
      <c r="BN139" s="286" t="s">
        <v>260</v>
      </c>
      <c r="BO139" s="286" t="s">
        <v>374</v>
      </c>
      <c r="BP139" s="286" t="s">
        <v>373</v>
      </c>
      <c r="BQ139" s="286" t="s">
        <v>207</v>
      </c>
      <c r="BR139" s="286" t="s">
        <v>258</v>
      </c>
      <c r="BS139" s="286" t="s">
        <v>259</v>
      </c>
      <c r="BT139" s="286" t="s">
        <v>260</v>
      </c>
      <c r="BU139" s="286" t="s">
        <v>374</v>
      </c>
      <c r="BV139" s="286" t="s">
        <v>373</v>
      </c>
      <c r="BX139" s="221"/>
      <c r="BY139" s="221"/>
    </row>
    <row r="140" spans="2:86" s="215" customFormat="1" ht="12" customHeight="1" x14ac:dyDescent="0.15">
      <c r="B140" s="248"/>
      <c r="C140" s="287"/>
      <c r="D140" s="287"/>
      <c r="E140" s="287"/>
      <c r="F140" s="287"/>
      <c r="G140" s="287"/>
      <c r="H140" s="287"/>
      <c r="I140" s="287"/>
      <c r="J140" s="287"/>
      <c r="K140" s="287"/>
      <c r="L140" s="287"/>
      <c r="M140" s="287"/>
      <c r="N140" s="287"/>
      <c r="O140" s="287"/>
      <c r="P140" s="287"/>
      <c r="Q140" s="287"/>
      <c r="R140" s="287"/>
      <c r="S140" s="287"/>
      <c r="T140" s="287"/>
      <c r="U140" s="287"/>
      <c r="V140" s="287"/>
      <c r="W140" s="287"/>
      <c r="X140" s="287"/>
      <c r="Y140" s="287"/>
      <c r="Z140" s="287"/>
      <c r="AA140" s="287"/>
      <c r="AB140" s="287"/>
      <c r="AC140" s="287"/>
      <c r="AD140" s="287"/>
      <c r="AE140" s="287"/>
      <c r="AF140" s="287"/>
      <c r="AG140" s="287"/>
      <c r="AH140" s="287"/>
      <c r="AI140" s="287"/>
      <c r="AJ140" s="287"/>
      <c r="AK140" s="287"/>
      <c r="AL140" s="287"/>
      <c r="AM140" s="287"/>
      <c r="AN140" s="287"/>
      <c r="AO140" s="287"/>
      <c r="AP140" s="287"/>
      <c r="AQ140" s="287"/>
      <c r="AR140" s="287"/>
      <c r="AS140" s="287"/>
      <c r="AT140" s="287"/>
      <c r="AU140" s="287"/>
      <c r="AV140" s="287"/>
      <c r="AW140" s="287"/>
      <c r="AX140" s="287"/>
      <c r="AY140" s="287"/>
      <c r="AZ140" s="287"/>
      <c r="BA140" s="287"/>
      <c r="BB140" s="287"/>
      <c r="BC140" s="287"/>
      <c r="BD140" s="287"/>
      <c r="BE140" s="287"/>
      <c r="BF140" s="287"/>
      <c r="BG140" s="287"/>
      <c r="BH140" s="287"/>
      <c r="BI140" s="287"/>
      <c r="BJ140" s="287"/>
      <c r="BK140" s="287"/>
      <c r="BL140" s="287"/>
      <c r="BM140" s="287"/>
      <c r="BN140" s="287"/>
      <c r="BO140" s="287"/>
      <c r="BP140" s="287"/>
      <c r="BQ140" s="287"/>
      <c r="BR140" s="287"/>
      <c r="BS140" s="287"/>
      <c r="BT140" s="287"/>
      <c r="BU140" s="287"/>
      <c r="BV140" s="287"/>
      <c r="BX140" s="221"/>
      <c r="BY140" s="221"/>
    </row>
    <row r="141" spans="2:86" s="215" customFormat="1" ht="12" customHeight="1" x14ac:dyDescent="0.15">
      <c r="B141" s="248"/>
      <c r="C141" s="287"/>
      <c r="D141" s="287"/>
      <c r="E141" s="287"/>
      <c r="F141" s="287"/>
      <c r="G141" s="287"/>
      <c r="H141" s="287"/>
      <c r="I141" s="287"/>
      <c r="J141" s="287"/>
      <c r="K141" s="287"/>
      <c r="L141" s="287"/>
      <c r="M141" s="287"/>
      <c r="N141" s="287"/>
      <c r="O141" s="287"/>
      <c r="P141" s="287"/>
      <c r="Q141" s="287"/>
      <c r="R141" s="287"/>
      <c r="S141" s="287"/>
      <c r="T141" s="287"/>
      <c r="U141" s="287"/>
      <c r="V141" s="287"/>
      <c r="W141" s="287"/>
      <c r="X141" s="287"/>
      <c r="Y141" s="287"/>
      <c r="Z141" s="287"/>
      <c r="AA141" s="287"/>
      <c r="AB141" s="287"/>
      <c r="AC141" s="287"/>
      <c r="AD141" s="287"/>
      <c r="AE141" s="287"/>
      <c r="AF141" s="287"/>
      <c r="AG141" s="287"/>
      <c r="AH141" s="287"/>
      <c r="AI141" s="287"/>
      <c r="AJ141" s="287"/>
      <c r="AK141" s="287"/>
      <c r="AL141" s="287"/>
      <c r="AM141" s="287"/>
      <c r="AN141" s="287"/>
      <c r="AO141" s="287"/>
      <c r="AP141" s="287"/>
      <c r="AQ141" s="287"/>
      <c r="AR141" s="287"/>
      <c r="AS141" s="287"/>
      <c r="AT141" s="287"/>
      <c r="AU141" s="287"/>
      <c r="AV141" s="287"/>
      <c r="AW141" s="287"/>
      <c r="AX141" s="287"/>
      <c r="AY141" s="287"/>
      <c r="AZ141" s="287"/>
      <c r="BA141" s="287"/>
      <c r="BB141" s="287"/>
      <c r="BC141" s="287"/>
      <c r="BD141" s="287"/>
      <c r="BE141" s="287"/>
      <c r="BF141" s="287"/>
      <c r="BG141" s="287"/>
      <c r="BH141" s="287"/>
      <c r="BI141" s="287"/>
      <c r="BJ141" s="287"/>
      <c r="BK141" s="287"/>
      <c r="BL141" s="287"/>
      <c r="BM141" s="287"/>
      <c r="BN141" s="287"/>
      <c r="BO141" s="287"/>
      <c r="BP141" s="287"/>
      <c r="BQ141" s="287"/>
      <c r="BR141" s="287"/>
      <c r="BS141" s="287"/>
      <c r="BT141" s="287"/>
      <c r="BU141" s="287"/>
      <c r="BV141" s="287"/>
      <c r="BX141" s="221"/>
      <c r="BY141" s="221"/>
    </row>
    <row r="142" spans="2:86" s="215" customFormat="1" ht="12" customHeight="1" x14ac:dyDescent="0.15">
      <c r="B142" s="248"/>
      <c r="C142" s="287"/>
      <c r="D142" s="287"/>
      <c r="E142" s="287"/>
      <c r="F142" s="287"/>
      <c r="G142" s="287"/>
      <c r="H142" s="287"/>
      <c r="I142" s="287"/>
      <c r="J142" s="287"/>
      <c r="K142" s="287"/>
      <c r="L142" s="287"/>
      <c r="M142" s="287"/>
      <c r="N142" s="287"/>
      <c r="O142" s="287"/>
      <c r="P142" s="287"/>
      <c r="Q142" s="287"/>
      <c r="R142" s="287"/>
      <c r="S142" s="287"/>
      <c r="T142" s="287"/>
      <c r="U142" s="287"/>
      <c r="V142" s="287"/>
      <c r="W142" s="287"/>
      <c r="X142" s="287"/>
      <c r="Y142" s="287"/>
      <c r="Z142" s="287"/>
      <c r="AA142" s="287"/>
      <c r="AB142" s="287"/>
      <c r="AC142" s="287"/>
      <c r="AD142" s="287"/>
      <c r="AE142" s="287"/>
      <c r="AF142" s="287"/>
      <c r="AG142" s="287"/>
      <c r="AH142" s="287"/>
      <c r="AI142" s="287"/>
      <c r="AJ142" s="287"/>
      <c r="AK142" s="287"/>
      <c r="AL142" s="287"/>
      <c r="AM142" s="287"/>
      <c r="AN142" s="287"/>
      <c r="AO142" s="287"/>
      <c r="AP142" s="287"/>
      <c r="AQ142" s="287"/>
      <c r="AR142" s="287"/>
      <c r="AS142" s="287"/>
      <c r="AT142" s="287"/>
      <c r="AU142" s="287"/>
      <c r="AV142" s="287"/>
      <c r="AW142" s="287"/>
      <c r="AX142" s="287"/>
      <c r="AY142" s="287"/>
      <c r="AZ142" s="287"/>
      <c r="BA142" s="287"/>
      <c r="BB142" s="287"/>
      <c r="BC142" s="287"/>
      <c r="BD142" s="287"/>
      <c r="BE142" s="287"/>
      <c r="BF142" s="287"/>
      <c r="BG142" s="287"/>
      <c r="BH142" s="287"/>
      <c r="BI142" s="287"/>
      <c r="BJ142" s="287"/>
      <c r="BK142" s="287"/>
      <c r="BL142" s="287"/>
      <c r="BM142" s="287"/>
      <c r="BN142" s="287"/>
      <c r="BO142" s="287"/>
      <c r="BP142" s="287"/>
      <c r="BQ142" s="287"/>
      <c r="BR142" s="287"/>
      <c r="BS142" s="287"/>
      <c r="BT142" s="287"/>
      <c r="BU142" s="287"/>
      <c r="BV142" s="287"/>
      <c r="BX142" s="221"/>
      <c r="BY142" s="221"/>
    </row>
    <row r="143" spans="2:86" s="215" customFormat="1" ht="12" customHeight="1" x14ac:dyDescent="0.15">
      <c r="B143" s="243"/>
      <c r="C143" s="288"/>
      <c r="D143" s="288"/>
      <c r="E143" s="288"/>
      <c r="F143" s="288"/>
      <c r="G143" s="288"/>
      <c r="H143" s="288"/>
      <c r="I143" s="288"/>
      <c r="J143" s="288"/>
      <c r="K143" s="288"/>
      <c r="L143" s="288"/>
      <c r="M143" s="288"/>
      <c r="N143" s="288"/>
      <c r="O143" s="288"/>
      <c r="P143" s="288"/>
      <c r="Q143" s="288"/>
      <c r="R143" s="288"/>
      <c r="S143" s="288"/>
      <c r="T143" s="288"/>
      <c r="U143" s="288"/>
      <c r="V143" s="288"/>
      <c r="W143" s="288"/>
      <c r="X143" s="288"/>
      <c r="Y143" s="288"/>
      <c r="Z143" s="288"/>
      <c r="AA143" s="288"/>
      <c r="AB143" s="288"/>
      <c r="AC143" s="288"/>
      <c r="AD143" s="288"/>
      <c r="AE143" s="288"/>
      <c r="AF143" s="288"/>
      <c r="AG143" s="288"/>
      <c r="AH143" s="288"/>
      <c r="AI143" s="288"/>
      <c r="AJ143" s="288"/>
      <c r="AK143" s="288"/>
      <c r="AL143" s="288"/>
      <c r="AM143" s="288"/>
      <c r="AN143" s="288"/>
      <c r="AO143" s="288"/>
      <c r="AP143" s="288"/>
      <c r="AQ143" s="288"/>
      <c r="AR143" s="288"/>
      <c r="AS143" s="288"/>
      <c r="AT143" s="288"/>
      <c r="AU143" s="288"/>
      <c r="AV143" s="288"/>
      <c r="AW143" s="288"/>
      <c r="AX143" s="288"/>
      <c r="AY143" s="288"/>
      <c r="AZ143" s="288"/>
      <c r="BA143" s="288"/>
      <c r="BB143" s="288"/>
      <c r="BC143" s="288"/>
      <c r="BD143" s="288"/>
      <c r="BE143" s="288"/>
      <c r="BF143" s="288"/>
      <c r="BG143" s="288"/>
      <c r="BH143" s="288"/>
      <c r="BI143" s="288"/>
      <c r="BJ143" s="288"/>
      <c r="BK143" s="288"/>
      <c r="BL143" s="288"/>
      <c r="BM143" s="288"/>
      <c r="BN143" s="288"/>
      <c r="BO143" s="288"/>
      <c r="BP143" s="288"/>
      <c r="BQ143" s="288"/>
      <c r="BR143" s="288"/>
      <c r="BS143" s="288"/>
      <c r="BT143" s="288"/>
      <c r="BU143" s="288"/>
      <c r="BV143" s="288"/>
      <c r="BX143" s="221"/>
      <c r="BY143" s="221"/>
    </row>
    <row r="144" spans="2:86" ht="9" customHeight="1" x14ac:dyDescent="0.15">
      <c r="B144" s="118"/>
      <c r="C144" s="46"/>
      <c r="D144" s="47"/>
      <c r="E144" s="46"/>
      <c r="F144" s="46"/>
      <c r="G144" s="47"/>
      <c r="H144" s="46"/>
      <c r="I144" s="46"/>
      <c r="J144" s="47"/>
      <c r="K144" s="46"/>
      <c r="L144" s="46"/>
      <c r="M144" s="47"/>
      <c r="N144" s="46"/>
      <c r="O144" s="46"/>
      <c r="P144" s="47"/>
      <c r="Q144" s="46"/>
      <c r="R144" s="46"/>
      <c r="S144" s="47"/>
      <c r="T144" s="46"/>
      <c r="U144" s="46"/>
      <c r="V144" s="47"/>
      <c r="W144" s="46"/>
      <c r="X144" s="46"/>
      <c r="Y144" s="47"/>
      <c r="Z144" s="46"/>
      <c r="AA144" s="46"/>
      <c r="AB144" s="47"/>
      <c r="AC144" s="46"/>
      <c r="AD144" s="46"/>
      <c r="AE144" s="47"/>
      <c r="AF144" s="46"/>
      <c r="AG144" s="46"/>
      <c r="AH144" s="47"/>
      <c r="AI144" s="47"/>
      <c r="AJ144" s="47"/>
      <c r="AK144" s="47"/>
      <c r="AL144" s="46"/>
      <c r="AM144" s="46"/>
      <c r="AN144" s="47"/>
      <c r="AO144" s="46"/>
      <c r="AP144" s="46"/>
      <c r="AQ144" s="47"/>
      <c r="AR144" s="46"/>
      <c r="AS144" s="46"/>
      <c r="AT144" s="47"/>
      <c r="AU144" s="46"/>
      <c r="AV144" s="46"/>
      <c r="AW144" s="47"/>
      <c r="AX144" s="46"/>
      <c r="AY144" s="46"/>
      <c r="AZ144" s="47"/>
      <c r="BA144" s="46"/>
      <c r="BB144" s="46"/>
      <c r="BC144" s="47"/>
      <c r="BD144" s="46"/>
      <c r="BE144" s="46"/>
      <c r="BF144" s="47"/>
      <c r="BG144" s="46"/>
      <c r="BH144" s="46"/>
      <c r="BI144" s="47"/>
      <c r="BJ144" s="46"/>
      <c r="BK144" s="46"/>
      <c r="BL144" s="47"/>
      <c r="BM144" s="46"/>
      <c r="BN144" s="46"/>
      <c r="BO144" s="47"/>
      <c r="BP144" s="46"/>
      <c r="BQ144" s="46"/>
      <c r="BR144" s="47"/>
      <c r="BS144" s="46"/>
      <c r="BT144" s="46"/>
      <c r="BU144" s="47"/>
      <c r="BV144" s="46"/>
      <c r="BX144" s="27"/>
      <c r="BZ144" s="25"/>
      <c r="CA144" s="25"/>
      <c r="CB144" s="25"/>
      <c r="CC144" s="25"/>
      <c r="CD144" s="25"/>
      <c r="CE144" s="25"/>
      <c r="CF144" s="25"/>
      <c r="CG144" s="25"/>
      <c r="CH144" s="25"/>
    </row>
    <row r="145" spans="2:86" ht="9" customHeight="1" x14ac:dyDescent="0.15">
      <c r="B145" s="118" t="s">
        <v>367</v>
      </c>
      <c r="C145" s="46">
        <v>1</v>
      </c>
      <c r="D145" s="47">
        <v>0</v>
      </c>
      <c r="E145" s="46">
        <v>0</v>
      </c>
      <c r="F145" s="46">
        <v>0</v>
      </c>
      <c r="G145" s="47">
        <v>0</v>
      </c>
      <c r="H145" s="46">
        <v>1</v>
      </c>
      <c r="I145" s="46">
        <v>0</v>
      </c>
      <c r="J145" s="47">
        <v>0</v>
      </c>
      <c r="K145" s="46">
        <v>0</v>
      </c>
      <c r="L145" s="46">
        <v>1</v>
      </c>
      <c r="M145" s="47">
        <v>1</v>
      </c>
      <c r="N145" s="46">
        <v>0</v>
      </c>
      <c r="O145" s="46">
        <v>0</v>
      </c>
      <c r="P145" s="47">
        <v>0</v>
      </c>
      <c r="Q145" s="46">
        <v>0</v>
      </c>
      <c r="R145" s="46">
        <v>0</v>
      </c>
      <c r="S145" s="47">
        <v>0</v>
      </c>
      <c r="T145" s="46">
        <v>0</v>
      </c>
      <c r="U145" s="46">
        <v>3</v>
      </c>
      <c r="V145" s="47">
        <v>1</v>
      </c>
      <c r="W145" s="46">
        <v>5</v>
      </c>
      <c r="X145" s="46">
        <v>3</v>
      </c>
      <c r="Y145" s="47">
        <v>11</v>
      </c>
      <c r="Z145" s="46">
        <v>1</v>
      </c>
      <c r="AA145" s="46">
        <v>0</v>
      </c>
      <c r="AB145" s="47">
        <v>0</v>
      </c>
      <c r="AC145" s="46">
        <v>0</v>
      </c>
      <c r="AD145" s="46">
        <v>10</v>
      </c>
      <c r="AE145" s="47">
        <v>3</v>
      </c>
      <c r="AF145" s="46">
        <v>7</v>
      </c>
      <c r="AG145" s="46">
        <v>0</v>
      </c>
      <c r="AH145" s="47">
        <v>0</v>
      </c>
      <c r="AI145" s="47">
        <v>1</v>
      </c>
      <c r="AJ145" s="47">
        <v>18</v>
      </c>
      <c r="AK145" s="47">
        <v>12</v>
      </c>
      <c r="AL145" s="46">
        <v>7</v>
      </c>
      <c r="AM145" s="46">
        <v>7</v>
      </c>
      <c r="AN145" s="47">
        <v>1</v>
      </c>
      <c r="AO145" s="46">
        <v>15</v>
      </c>
      <c r="AP145" s="46">
        <v>46</v>
      </c>
      <c r="AQ145" s="47">
        <v>55</v>
      </c>
      <c r="AR145" s="46">
        <v>14</v>
      </c>
      <c r="AS145" s="46">
        <v>1</v>
      </c>
      <c r="AT145" s="47">
        <v>0</v>
      </c>
      <c r="AU145" s="46">
        <v>6</v>
      </c>
      <c r="AV145" s="46">
        <v>46</v>
      </c>
      <c r="AW145" s="47">
        <v>34</v>
      </c>
      <c r="AX145" s="46">
        <v>19</v>
      </c>
      <c r="AY145" s="46">
        <v>0</v>
      </c>
      <c r="AZ145" s="47">
        <v>0</v>
      </c>
      <c r="BA145" s="46">
        <v>2</v>
      </c>
      <c r="BB145" s="46">
        <v>75</v>
      </c>
      <c r="BC145" s="47">
        <v>29</v>
      </c>
      <c r="BD145" s="46">
        <v>48</v>
      </c>
      <c r="BE145" s="46">
        <v>1</v>
      </c>
      <c r="BF145" s="47">
        <v>7</v>
      </c>
      <c r="BG145" s="46">
        <v>3</v>
      </c>
      <c r="BH145" s="46">
        <v>0</v>
      </c>
      <c r="BI145" s="47">
        <v>11</v>
      </c>
      <c r="BJ145" s="46">
        <v>0</v>
      </c>
      <c r="BK145" s="46">
        <v>0</v>
      </c>
      <c r="BL145" s="47">
        <v>0</v>
      </c>
      <c r="BM145" s="46">
        <v>0</v>
      </c>
      <c r="BN145" s="46">
        <v>0</v>
      </c>
      <c r="BO145" s="47">
        <v>0</v>
      </c>
      <c r="BP145" s="46">
        <v>0</v>
      </c>
      <c r="BQ145" s="46">
        <v>0</v>
      </c>
      <c r="BR145" s="47">
        <v>0</v>
      </c>
      <c r="BS145" s="46">
        <v>0</v>
      </c>
      <c r="BT145" s="46">
        <v>0</v>
      </c>
      <c r="BU145" s="47">
        <v>0</v>
      </c>
      <c r="BV145" s="46">
        <v>0</v>
      </c>
      <c r="BX145" s="27"/>
      <c r="BZ145" s="25"/>
      <c r="CA145" s="25"/>
      <c r="CB145" s="25"/>
      <c r="CC145" s="25"/>
      <c r="CD145" s="25"/>
      <c r="CE145" s="25"/>
      <c r="CF145" s="25"/>
      <c r="CG145" s="25"/>
      <c r="CH145" s="25"/>
    </row>
    <row r="146" spans="2:86" ht="9.75" customHeight="1" x14ac:dyDescent="0.15">
      <c r="B146" s="118"/>
      <c r="C146" s="46"/>
      <c r="D146" s="47"/>
      <c r="E146" s="46"/>
      <c r="F146" s="46"/>
      <c r="G146" s="47"/>
      <c r="H146" s="46"/>
      <c r="I146" s="46"/>
      <c r="J146" s="47"/>
      <c r="K146" s="46"/>
      <c r="L146" s="46"/>
      <c r="M146" s="47"/>
      <c r="N146" s="46"/>
      <c r="O146" s="46"/>
      <c r="P146" s="47"/>
      <c r="Q146" s="46"/>
      <c r="R146" s="46"/>
      <c r="S146" s="47"/>
      <c r="T146" s="46"/>
      <c r="U146" s="46"/>
      <c r="V146" s="47"/>
      <c r="W146" s="46"/>
      <c r="X146" s="46"/>
      <c r="Y146" s="47"/>
      <c r="Z146" s="46"/>
      <c r="AA146" s="46"/>
      <c r="AB146" s="47"/>
      <c r="AC146" s="46"/>
      <c r="AD146" s="46"/>
      <c r="AE146" s="47"/>
      <c r="AF146" s="46"/>
      <c r="AG146" s="46"/>
      <c r="AH146" s="47"/>
      <c r="AI146" s="47"/>
      <c r="AJ146" s="47"/>
      <c r="AK146" s="47"/>
      <c r="AL146" s="46"/>
      <c r="AM146" s="46"/>
      <c r="AN146" s="47"/>
      <c r="AO146" s="46"/>
      <c r="AP146" s="46"/>
      <c r="AQ146" s="47"/>
      <c r="AR146" s="46"/>
      <c r="AS146" s="46"/>
      <c r="AT146" s="47"/>
      <c r="AU146" s="46"/>
      <c r="AV146" s="46"/>
      <c r="AW146" s="47"/>
      <c r="AX146" s="46"/>
      <c r="AY146" s="46"/>
      <c r="AZ146" s="47"/>
      <c r="BA146" s="46"/>
      <c r="BB146" s="46"/>
      <c r="BC146" s="47"/>
      <c r="BD146" s="46"/>
      <c r="BE146" s="46"/>
      <c r="BF146" s="47"/>
      <c r="BG146" s="46"/>
      <c r="BH146" s="46"/>
      <c r="BI146" s="47"/>
      <c r="BJ146" s="46"/>
      <c r="BK146" s="46"/>
      <c r="BL146" s="47"/>
      <c r="BM146" s="46"/>
      <c r="BN146" s="46"/>
      <c r="BO146" s="47"/>
      <c r="BP146" s="46"/>
      <c r="BQ146" s="46"/>
      <c r="BR146" s="47"/>
      <c r="BS146" s="46"/>
      <c r="BT146" s="46"/>
      <c r="BU146" s="47"/>
      <c r="BV146" s="46"/>
      <c r="BX146" s="27"/>
      <c r="BZ146" s="25"/>
      <c r="CA146" s="25"/>
      <c r="CB146" s="25"/>
      <c r="CC146" s="25"/>
      <c r="CD146" s="25"/>
      <c r="CE146" s="25"/>
      <c r="CF146" s="25"/>
      <c r="CG146" s="25"/>
      <c r="CH146" s="25"/>
    </row>
    <row r="147" spans="2:86" ht="9" customHeight="1" x14ac:dyDescent="0.15">
      <c r="B147" s="118" t="s">
        <v>216</v>
      </c>
      <c r="C147" s="46">
        <v>1</v>
      </c>
      <c r="D147" s="47">
        <v>0</v>
      </c>
      <c r="E147" s="46">
        <v>0</v>
      </c>
      <c r="F147" s="46">
        <v>0</v>
      </c>
      <c r="G147" s="47">
        <v>0</v>
      </c>
      <c r="H147" s="46">
        <v>1</v>
      </c>
      <c r="I147" s="46">
        <v>0</v>
      </c>
      <c r="J147" s="47">
        <v>0</v>
      </c>
      <c r="K147" s="46">
        <v>0</v>
      </c>
      <c r="L147" s="46">
        <v>1</v>
      </c>
      <c r="M147" s="47">
        <v>1</v>
      </c>
      <c r="N147" s="46">
        <v>0</v>
      </c>
      <c r="O147" s="46">
        <v>0</v>
      </c>
      <c r="P147" s="47">
        <v>0</v>
      </c>
      <c r="Q147" s="46">
        <v>0</v>
      </c>
      <c r="R147" s="46">
        <v>0</v>
      </c>
      <c r="S147" s="47">
        <v>0</v>
      </c>
      <c r="T147" s="46">
        <v>0</v>
      </c>
      <c r="U147" s="46">
        <v>2</v>
      </c>
      <c r="V147" s="47">
        <v>1</v>
      </c>
      <c r="W147" s="46">
        <v>6</v>
      </c>
      <c r="X147" s="46">
        <v>3</v>
      </c>
      <c r="Y147" s="47">
        <v>11</v>
      </c>
      <c r="Z147" s="46">
        <v>1</v>
      </c>
      <c r="AA147" s="46">
        <v>0</v>
      </c>
      <c r="AB147" s="47">
        <v>0</v>
      </c>
      <c r="AC147" s="46">
        <v>3</v>
      </c>
      <c r="AD147" s="46">
        <v>11</v>
      </c>
      <c r="AE147" s="47">
        <v>9</v>
      </c>
      <c r="AF147" s="46">
        <v>5</v>
      </c>
      <c r="AG147" s="46">
        <v>3</v>
      </c>
      <c r="AH147" s="47">
        <v>0</v>
      </c>
      <c r="AI147" s="46">
        <v>0</v>
      </c>
      <c r="AJ147" s="46">
        <v>16</v>
      </c>
      <c r="AK147" s="47">
        <v>13</v>
      </c>
      <c r="AL147" s="46">
        <v>6</v>
      </c>
      <c r="AM147" s="46">
        <v>7</v>
      </c>
      <c r="AN147" s="47">
        <v>1</v>
      </c>
      <c r="AO147" s="46">
        <v>16</v>
      </c>
      <c r="AP147" s="46">
        <v>44</v>
      </c>
      <c r="AQ147" s="47">
        <v>45</v>
      </c>
      <c r="AR147" s="46">
        <v>23</v>
      </c>
      <c r="AS147" s="46">
        <v>2</v>
      </c>
      <c r="AT147" s="47">
        <v>0</v>
      </c>
      <c r="AU147" s="46">
        <v>2</v>
      </c>
      <c r="AV147" s="46">
        <v>52</v>
      </c>
      <c r="AW147" s="47">
        <v>33</v>
      </c>
      <c r="AX147" s="46">
        <v>23</v>
      </c>
      <c r="AY147" s="46">
        <v>1</v>
      </c>
      <c r="AZ147" s="47">
        <v>0</v>
      </c>
      <c r="BA147" s="46">
        <v>4</v>
      </c>
      <c r="BB147" s="46">
        <v>64</v>
      </c>
      <c r="BC147" s="47">
        <v>27</v>
      </c>
      <c r="BD147" s="46">
        <v>42</v>
      </c>
      <c r="BE147" s="46">
        <v>0</v>
      </c>
      <c r="BF147" s="47">
        <v>7</v>
      </c>
      <c r="BG147" s="46">
        <v>3</v>
      </c>
      <c r="BH147" s="46">
        <v>0</v>
      </c>
      <c r="BI147" s="47">
        <v>10</v>
      </c>
      <c r="BJ147" s="46">
        <v>0</v>
      </c>
      <c r="BK147" s="46">
        <v>0</v>
      </c>
      <c r="BL147" s="47">
        <v>0</v>
      </c>
      <c r="BM147" s="46">
        <v>0</v>
      </c>
      <c r="BN147" s="46">
        <v>0</v>
      </c>
      <c r="BO147" s="47">
        <v>0</v>
      </c>
      <c r="BP147" s="46">
        <v>0</v>
      </c>
      <c r="BQ147" s="46">
        <v>0</v>
      </c>
      <c r="BR147" s="47">
        <v>0</v>
      </c>
      <c r="BS147" s="46">
        <v>0</v>
      </c>
      <c r="BT147" s="46">
        <v>0</v>
      </c>
      <c r="BU147" s="47">
        <v>0</v>
      </c>
      <c r="BV147" s="46">
        <v>0</v>
      </c>
      <c r="BX147" s="27"/>
      <c r="BZ147" s="25"/>
      <c r="CA147" s="25"/>
      <c r="CB147" s="25"/>
      <c r="CC147" s="25"/>
      <c r="CD147" s="25"/>
      <c r="CE147" s="25"/>
      <c r="CF147" s="25"/>
      <c r="CG147" s="25"/>
      <c r="CH147" s="25"/>
    </row>
    <row r="148" spans="2:86" ht="9" customHeight="1" x14ac:dyDescent="0.15">
      <c r="B148" s="118"/>
      <c r="C148" s="46"/>
      <c r="D148" s="47"/>
      <c r="E148" s="46"/>
      <c r="F148" s="46"/>
      <c r="G148" s="47"/>
      <c r="H148" s="46"/>
      <c r="I148" s="46"/>
      <c r="J148" s="47"/>
      <c r="K148" s="46"/>
      <c r="L148" s="46"/>
      <c r="M148" s="47"/>
      <c r="N148" s="46"/>
      <c r="O148" s="46"/>
      <c r="P148" s="47"/>
      <c r="Q148" s="46"/>
      <c r="R148" s="46"/>
      <c r="S148" s="47"/>
      <c r="T148" s="46"/>
      <c r="U148" s="46"/>
      <c r="V148" s="47"/>
      <c r="W148" s="46"/>
      <c r="X148" s="46"/>
      <c r="Y148" s="47"/>
      <c r="Z148" s="46"/>
      <c r="AA148" s="46"/>
      <c r="AB148" s="47"/>
      <c r="AC148" s="46"/>
      <c r="AD148" s="46"/>
      <c r="AE148" s="47"/>
      <c r="AF148" s="46"/>
      <c r="AG148" s="46"/>
      <c r="AH148" s="47"/>
      <c r="AI148" s="47"/>
      <c r="AJ148" s="47"/>
      <c r="AK148" s="47"/>
      <c r="AL148" s="46"/>
      <c r="AM148" s="46"/>
      <c r="AN148" s="47"/>
      <c r="AO148" s="46"/>
      <c r="AP148" s="46"/>
      <c r="AQ148" s="47"/>
      <c r="AR148" s="46"/>
      <c r="AS148" s="46"/>
      <c r="AT148" s="47"/>
      <c r="AU148" s="46"/>
      <c r="AV148" s="46"/>
      <c r="AW148" s="47"/>
      <c r="AX148" s="46"/>
      <c r="AY148" s="46"/>
      <c r="AZ148" s="47"/>
      <c r="BA148" s="46"/>
      <c r="BB148" s="46"/>
      <c r="BC148" s="47"/>
      <c r="BD148" s="46"/>
      <c r="BE148" s="46"/>
      <c r="BF148" s="47"/>
      <c r="BG148" s="46"/>
      <c r="BH148" s="46"/>
      <c r="BI148" s="47"/>
      <c r="BJ148" s="46"/>
      <c r="BK148" s="46"/>
      <c r="BL148" s="47"/>
      <c r="BM148" s="46"/>
      <c r="BN148" s="46"/>
      <c r="BO148" s="47"/>
      <c r="BP148" s="46"/>
      <c r="BQ148" s="46"/>
      <c r="BR148" s="47"/>
      <c r="BS148" s="46"/>
      <c r="BT148" s="46"/>
      <c r="BU148" s="47"/>
      <c r="BV148" s="46"/>
      <c r="BX148" s="27"/>
      <c r="BZ148" s="25"/>
      <c r="CA148" s="25"/>
      <c r="CB148" s="25"/>
      <c r="CC148" s="25"/>
      <c r="CD148" s="25"/>
      <c r="CE148" s="25"/>
      <c r="CF148" s="25"/>
      <c r="CG148" s="25"/>
      <c r="CH148" s="25"/>
    </row>
    <row r="149" spans="2:86" ht="9" customHeight="1" x14ac:dyDescent="0.15">
      <c r="B149" s="118" t="s">
        <v>230</v>
      </c>
      <c r="C149" s="46">
        <v>1</v>
      </c>
      <c r="D149" s="47">
        <v>0</v>
      </c>
      <c r="E149" s="46">
        <v>0</v>
      </c>
      <c r="F149" s="46">
        <v>1</v>
      </c>
      <c r="G149" s="47">
        <v>1</v>
      </c>
      <c r="H149" s="46">
        <v>1</v>
      </c>
      <c r="I149" s="46">
        <v>0</v>
      </c>
      <c r="J149" s="47">
        <v>0</v>
      </c>
      <c r="K149" s="46">
        <v>0</v>
      </c>
      <c r="L149" s="46">
        <v>0</v>
      </c>
      <c r="M149" s="47">
        <v>0</v>
      </c>
      <c r="N149" s="46">
        <v>0</v>
      </c>
      <c r="O149" s="46">
        <v>0</v>
      </c>
      <c r="P149" s="47">
        <v>0</v>
      </c>
      <c r="Q149" s="46">
        <v>0</v>
      </c>
      <c r="R149" s="46">
        <v>1</v>
      </c>
      <c r="S149" s="47">
        <v>0</v>
      </c>
      <c r="T149" s="46">
        <v>0</v>
      </c>
      <c r="U149" s="46">
        <v>1</v>
      </c>
      <c r="V149" s="47">
        <v>2</v>
      </c>
      <c r="W149" s="46">
        <v>5</v>
      </c>
      <c r="X149" s="46">
        <v>3</v>
      </c>
      <c r="Y149" s="47">
        <v>10</v>
      </c>
      <c r="Z149" s="46">
        <v>1</v>
      </c>
      <c r="AA149" s="46">
        <v>1</v>
      </c>
      <c r="AB149" s="47">
        <v>0</v>
      </c>
      <c r="AC149" s="46">
        <v>3</v>
      </c>
      <c r="AD149" s="46">
        <v>9</v>
      </c>
      <c r="AE149" s="47">
        <v>10</v>
      </c>
      <c r="AF149" s="46">
        <v>3</v>
      </c>
      <c r="AG149" s="46">
        <v>1</v>
      </c>
      <c r="AH149" s="47">
        <v>0</v>
      </c>
      <c r="AI149" s="47">
        <v>2</v>
      </c>
      <c r="AJ149" s="47">
        <v>17</v>
      </c>
      <c r="AK149" s="47">
        <v>9</v>
      </c>
      <c r="AL149" s="46">
        <v>11</v>
      </c>
      <c r="AM149" s="46">
        <v>5</v>
      </c>
      <c r="AN149" s="47">
        <v>3</v>
      </c>
      <c r="AO149" s="46">
        <v>16</v>
      </c>
      <c r="AP149" s="46">
        <v>44</v>
      </c>
      <c r="AQ149" s="47">
        <v>46</v>
      </c>
      <c r="AR149" s="46">
        <v>22</v>
      </c>
      <c r="AS149" s="46">
        <v>3</v>
      </c>
      <c r="AT149" s="47">
        <v>2</v>
      </c>
      <c r="AU149" s="46">
        <v>2</v>
      </c>
      <c r="AV149" s="46">
        <v>40</v>
      </c>
      <c r="AW149" s="47">
        <v>24</v>
      </c>
      <c r="AX149" s="46">
        <v>23</v>
      </c>
      <c r="AY149" s="46">
        <v>2</v>
      </c>
      <c r="AZ149" s="47">
        <v>0</v>
      </c>
      <c r="BA149" s="46">
        <v>7</v>
      </c>
      <c r="BB149" s="46">
        <v>69</v>
      </c>
      <c r="BC149" s="47">
        <v>37</v>
      </c>
      <c r="BD149" s="46">
        <v>41</v>
      </c>
      <c r="BE149" s="46">
        <v>0</v>
      </c>
      <c r="BF149" s="47">
        <v>8</v>
      </c>
      <c r="BG149" s="46">
        <v>3</v>
      </c>
      <c r="BH149" s="46">
        <v>0</v>
      </c>
      <c r="BI149" s="47">
        <v>11</v>
      </c>
      <c r="BJ149" s="46">
        <v>0</v>
      </c>
      <c r="BK149" s="46">
        <v>0</v>
      </c>
      <c r="BL149" s="47">
        <v>0</v>
      </c>
      <c r="BM149" s="46">
        <v>0</v>
      </c>
      <c r="BN149" s="46">
        <v>0</v>
      </c>
      <c r="BO149" s="47">
        <v>0</v>
      </c>
      <c r="BP149" s="46">
        <v>0</v>
      </c>
      <c r="BQ149" s="46">
        <v>0</v>
      </c>
      <c r="BR149" s="47">
        <v>0</v>
      </c>
      <c r="BS149" s="46">
        <v>0</v>
      </c>
      <c r="BT149" s="46">
        <v>0</v>
      </c>
      <c r="BU149" s="47">
        <v>0</v>
      </c>
      <c r="BV149" s="46">
        <v>0</v>
      </c>
      <c r="BX149" s="27"/>
      <c r="BZ149" s="25"/>
      <c r="CA149" s="25"/>
      <c r="CB149" s="25"/>
      <c r="CC149" s="25"/>
      <c r="CD149" s="25"/>
      <c r="CE149" s="25"/>
      <c r="CF149" s="25"/>
      <c r="CG149" s="25"/>
      <c r="CH149" s="25"/>
    </row>
    <row r="150" spans="2:86" ht="9" customHeight="1" x14ac:dyDescent="0.15">
      <c r="B150" s="118"/>
      <c r="C150" s="46"/>
      <c r="D150" s="47"/>
      <c r="E150" s="46"/>
      <c r="F150" s="46"/>
      <c r="G150" s="47"/>
      <c r="H150" s="46"/>
      <c r="I150" s="46"/>
      <c r="J150" s="47"/>
      <c r="K150" s="46"/>
      <c r="L150" s="46"/>
      <c r="M150" s="47"/>
      <c r="N150" s="46"/>
      <c r="O150" s="46"/>
      <c r="P150" s="47"/>
      <c r="Q150" s="46"/>
      <c r="R150" s="46"/>
      <c r="S150" s="47"/>
      <c r="T150" s="46"/>
      <c r="U150" s="46"/>
      <c r="V150" s="47"/>
      <c r="W150" s="46"/>
      <c r="X150" s="46"/>
      <c r="Y150" s="47"/>
      <c r="Z150" s="46"/>
      <c r="AA150" s="46"/>
      <c r="AB150" s="47"/>
      <c r="AC150" s="46"/>
      <c r="AD150" s="46"/>
      <c r="AE150" s="47"/>
      <c r="AF150" s="46"/>
      <c r="AG150" s="46"/>
      <c r="AH150" s="47"/>
      <c r="AI150" s="47"/>
      <c r="AJ150" s="47"/>
      <c r="AK150" s="47"/>
      <c r="AL150" s="46"/>
      <c r="AM150" s="46"/>
      <c r="AN150" s="47"/>
      <c r="AO150" s="46"/>
      <c r="AP150" s="46"/>
      <c r="AQ150" s="47"/>
      <c r="AR150" s="46"/>
      <c r="AS150" s="46"/>
      <c r="AT150" s="47"/>
      <c r="AU150" s="46"/>
      <c r="AV150" s="46"/>
      <c r="AW150" s="47"/>
      <c r="AX150" s="46"/>
      <c r="AY150" s="46"/>
      <c r="AZ150" s="47"/>
      <c r="BA150" s="46"/>
      <c r="BB150" s="46"/>
      <c r="BC150" s="47"/>
      <c r="BD150" s="46"/>
      <c r="BE150" s="46"/>
      <c r="BF150" s="47"/>
      <c r="BG150" s="46"/>
      <c r="BH150" s="46"/>
      <c r="BI150" s="47"/>
      <c r="BJ150" s="46"/>
      <c r="BK150" s="46"/>
      <c r="BL150" s="47"/>
      <c r="BM150" s="46"/>
      <c r="BN150" s="46"/>
      <c r="BO150" s="47"/>
      <c r="BP150" s="46"/>
      <c r="BQ150" s="46"/>
      <c r="BR150" s="47"/>
      <c r="BS150" s="46"/>
      <c r="BT150" s="46"/>
      <c r="BU150" s="47"/>
      <c r="BV150" s="46"/>
      <c r="BX150" s="27"/>
      <c r="BZ150" s="25"/>
      <c r="CA150" s="25"/>
      <c r="CB150" s="25"/>
      <c r="CC150" s="25"/>
      <c r="CD150" s="25"/>
      <c r="CE150" s="25"/>
      <c r="CF150" s="25"/>
      <c r="CG150" s="25"/>
      <c r="CH150" s="25"/>
    </row>
    <row r="151" spans="2:86" ht="9" customHeight="1" x14ac:dyDescent="0.15">
      <c r="B151" s="118" t="s">
        <v>261</v>
      </c>
      <c r="C151" s="46">
        <v>1</v>
      </c>
      <c r="D151" s="47">
        <v>0</v>
      </c>
      <c r="E151" s="46">
        <v>0</v>
      </c>
      <c r="F151" s="46">
        <v>0</v>
      </c>
      <c r="G151" s="47">
        <v>0</v>
      </c>
      <c r="H151" s="46">
        <v>1</v>
      </c>
      <c r="I151" s="46">
        <v>0</v>
      </c>
      <c r="J151" s="47">
        <v>0</v>
      </c>
      <c r="K151" s="46">
        <v>0</v>
      </c>
      <c r="L151" s="46">
        <v>1</v>
      </c>
      <c r="M151" s="47">
        <v>0</v>
      </c>
      <c r="N151" s="46">
        <v>1</v>
      </c>
      <c r="O151" s="46">
        <v>0</v>
      </c>
      <c r="P151" s="47">
        <v>0</v>
      </c>
      <c r="Q151" s="46">
        <v>0</v>
      </c>
      <c r="R151" s="46">
        <v>0</v>
      </c>
      <c r="S151" s="47">
        <v>0</v>
      </c>
      <c r="T151" s="46">
        <v>0</v>
      </c>
      <c r="U151" s="46">
        <v>1</v>
      </c>
      <c r="V151" s="47">
        <v>1</v>
      </c>
      <c r="W151" s="46">
        <v>5</v>
      </c>
      <c r="X151" s="46">
        <v>4</v>
      </c>
      <c r="Y151" s="47">
        <v>10</v>
      </c>
      <c r="Z151" s="46">
        <v>1</v>
      </c>
      <c r="AA151" s="46">
        <v>0</v>
      </c>
      <c r="AB151" s="47">
        <v>1</v>
      </c>
      <c r="AC151" s="46">
        <v>2</v>
      </c>
      <c r="AD151" s="46">
        <v>13</v>
      </c>
      <c r="AE151" s="47">
        <v>10</v>
      </c>
      <c r="AF151" s="46">
        <v>6</v>
      </c>
      <c r="AG151" s="46">
        <v>2</v>
      </c>
      <c r="AH151" s="47">
        <v>0</v>
      </c>
      <c r="AI151" s="47">
        <v>0</v>
      </c>
      <c r="AJ151" s="47">
        <v>13</v>
      </c>
      <c r="AK151" s="47">
        <v>7</v>
      </c>
      <c r="AL151" s="46">
        <v>8</v>
      </c>
      <c r="AM151" s="46">
        <v>7</v>
      </c>
      <c r="AN151" s="47">
        <v>2</v>
      </c>
      <c r="AO151" s="46">
        <v>16</v>
      </c>
      <c r="AP151" s="46">
        <v>46</v>
      </c>
      <c r="AQ151" s="47">
        <v>51</v>
      </c>
      <c r="AR151" s="46">
        <v>20</v>
      </c>
      <c r="AS151" s="46">
        <v>3</v>
      </c>
      <c r="AT151" s="47">
        <v>0</v>
      </c>
      <c r="AU151" s="46">
        <v>3</v>
      </c>
      <c r="AV151" s="46">
        <v>44</v>
      </c>
      <c r="AW151" s="47">
        <v>28</v>
      </c>
      <c r="AX151" s="46">
        <v>22</v>
      </c>
      <c r="AY151" s="46">
        <v>0</v>
      </c>
      <c r="AZ151" s="47">
        <v>0</v>
      </c>
      <c r="BA151" s="46">
        <v>3</v>
      </c>
      <c r="BB151" s="46">
        <v>63</v>
      </c>
      <c r="BC151" s="47">
        <v>29</v>
      </c>
      <c r="BD151" s="46">
        <v>37</v>
      </c>
      <c r="BE151" s="46">
        <v>0</v>
      </c>
      <c r="BF151" s="47">
        <v>6</v>
      </c>
      <c r="BG151" s="46">
        <v>3</v>
      </c>
      <c r="BH151" s="46">
        <v>0</v>
      </c>
      <c r="BI151" s="47">
        <v>9</v>
      </c>
      <c r="BJ151" s="46">
        <v>0</v>
      </c>
      <c r="BK151" s="46">
        <v>0</v>
      </c>
      <c r="BL151" s="47">
        <v>0</v>
      </c>
      <c r="BM151" s="46">
        <v>0</v>
      </c>
      <c r="BN151" s="46">
        <v>0</v>
      </c>
      <c r="BO151" s="47">
        <v>0</v>
      </c>
      <c r="BP151" s="46">
        <v>0</v>
      </c>
      <c r="BQ151" s="46">
        <v>0</v>
      </c>
      <c r="BR151" s="47">
        <v>0</v>
      </c>
      <c r="BS151" s="46">
        <v>0</v>
      </c>
      <c r="BT151" s="46">
        <v>0</v>
      </c>
      <c r="BU151" s="47">
        <v>0</v>
      </c>
      <c r="BV151" s="46">
        <v>0</v>
      </c>
      <c r="BX151" s="27"/>
      <c r="BZ151" s="25"/>
      <c r="CA151" s="25"/>
      <c r="CB151" s="25"/>
      <c r="CC151" s="25"/>
      <c r="CD151" s="25"/>
      <c r="CE151" s="25"/>
      <c r="CF151" s="25"/>
      <c r="CG151" s="25"/>
      <c r="CH151" s="25"/>
    </row>
    <row r="152" spans="2:86" ht="9" customHeight="1" x14ac:dyDescent="0.15">
      <c r="B152" s="118"/>
      <c r="C152" s="46"/>
      <c r="D152" s="47"/>
      <c r="E152" s="46"/>
      <c r="F152" s="46"/>
      <c r="G152" s="47"/>
      <c r="H152" s="46"/>
      <c r="I152" s="46"/>
      <c r="J152" s="47"/>
      <c r="K152" s="46"/>
      <c r="L152" s="46"/>
      <c r="M152" s="47"/>
      <c r="N152" s="46"/>
      <c r="O152" s="46"/>
      <c r="P152" s="47"/>
      <c r="Q152" s="46"/>
      <c r="R152" s="46"/>
      <c r="S152" s="47"/>
      <c r="T152" s="46"/>
      <c r="U152" s="46"/>
      <c r="V152" s="47"/>
      <c r="W152" s="46"/>
      <c r="X152" s="46"/>
      <c r="Y152" s="47"/>
      <c r="Z152" s="46"/>
      <c r="AA152" s="46"/>
      <c r="AB152" s="47"/>
      <c r="AC152" s="46"/>
      <c r="AD152" s="46"/>
      <c r="AE152" s="47"/>
      <c r="AF152" s="46"/>
      <c r="AG152" s="46"/>
      <c r="AH152" s="47"/>
      <c r="AI152" s="47"/>
      <c r="AJ152" s="47"/>
      <c r="AK152" s="47"/>
      <c r="AL152" s="46"/>
      <c r="AM152" s="46"/>
      <c r="AN152" s="47"/>
      <c r="AO152" s="46"/>
      <c r="AP152" s="46"/>
      <c r="AQ152" s="47"/>
      <c r="AR152" s="46"/>
      <c r="AS152" s="46"/>
      <c r="AT152" s="47"/>
      <c r="AU152" s="46"/>
      <c r="AV152" s="46"/>
      <c r="AW152" s="47"/>
      <c r="AX152" s="46"/>
      <c r="AY152" s="46"/>
      <c r="AZ152" s="47"/>
      <c r="BA152" s="46"/>
      <c r="BB152" s="46"/>
      <c r="BC152" s="47"/>
      <c r="BD152" s="46"/>
      <c r="BE152" s="46"/>
      <c r="BF152" s="47"/>
      <c r="BG152" s="46"/>
      <c r="BH152" s="46"/>
      <c r="BI152" s="47"/>
      <c r="BJ152" s="46"/>
      <c r="BK152" s="46"/>
      <c r="BL152" s="47"/>
      <c r="BM152" s="46"/>
      <c r="BN152" s="46"/>
      <c r="BO152" s="47"/>
      <c r="BP152" s="46"/>
      <c r="BQ152" s="46"/>
      <c r="BR152" s="47"/>
      <c r="BS152" s="46"/>
      <c r="BT152" s="46"/>
      <c r="BU152" s="47"/>
      <c r="BV152" s="46"/>
      <c r="BX152" s="27"/>
      <c r="BZ152" s="25"/>
      <c r="CA152" s="25"/>
      <c r="CB152" s="25"/>
      <c r="CC152" s="25"/>
      <c r="CD152" s="25"/>
      <c r="CE152" s="25"/>
      <c r="CF152" s="25"/>
      <c r="CG152" s="25"/>
      <c r="CH152" s="25"/>
    </row>
    <row r="153" spans="2:86" ht="9" customHeight="1" x14ac:dyDescent="0.15">
      <c r="B153" s="118" t="s">
        <v>272</v>
      </c>
      <c r="C153" s="46">
        <v>1</v>
      </c>
      <c r="D153" s="47">
        <v>0</v>
      </c>
      <c r="E153" s="46">
        <v>0</v>
      </c>
      <c r="F153" s="46">
        <v>0</v>
      </c>
      <c r="G153" s="47">
        <v>0</v>
      </c>
      <c r="H153" s="46">
        <v>1</v>
      </c>
      <c r="I153" s="46">
        <v>0</v>
      </c>
      <c r="J153" s="47">
        <v>0</v>
      </c>
      <c r="K153" s="46">
        <v>0</v>
      </c>
      <c r="L153" s="46">
        <v>1</v>
      </c>
      <c r="M153" s="47">
        <v>0</v>
      </c>
      <c r="N153" s="46">
        <v>1</v>
      </c>
      <c r="O153" s="46">
        <v>0</v>
      </c>
      <c r="P153" s="47">
        <v>0</v>
      </c>
      <c r="Q153" s="46">
        <v>0</v>
      </c>
      <c r="R153" s="46">
        <v>0</v>
      </c>
      <c r="S153" s="47">
        <v>0</v>
      </c>
      <c r="T153" s="46">
        <v>0</v>
      </c>
      <c r="U153" s="46">
        <v>1</v>
      </c>
      <c r="V153" s="47">
        <v>0</v>
      </c>
      <c r="W153" s="46">
        <v>6</v>
      </c>
      <c r="X153" s="46">
        <v>2</v>
      </c>
      <c r="Y153" s="47">
        <v>7</v>
      </c>
      <c r="Z153" s="46">
        <v>2</v>
      </c>
      <c r="AA153" s="46">
        <v>0</v>
      </c>
      <c r="AB153" s="47">
        <v>1</v>
      </c>
      <c r="AC153" s="46">
        <v>3</v>
      </c>
      <c r="AD153" s="46">
        <v>6</v>
      </c>
      <c r="AE153" s="47">
        <v>6</v>
      </c>
      <c r="AF153" s="46">
        <v>4</v>
      </c>
      <c r="AG153" s="46">
        <v>1</v>
      </c>
      <c r="AH153" s="47">
        <v>1</v>
      </c>
      <c r="AI153" s="47">
        <v>3</v>
      </c>
      <c r="AJ153" s="47">
        <v>15</v>
      </c>
      <c r="AK153" s="47">
        <v>11</v>
      </c>
      <c r="AL153" s="46">
        <v>9</v>
      </c>
      <c r="AM153" s="46">
        <v>6</v>
      </c>
      <c r="AN153" s="47">
        <v>4</v>
      </c>
      <c r="AO153" s="46">
        <v>13</v>
      </c>
      <c r="AP153" s="46">
        <v>42</v>
      </c>
      <c r="AQ153" s="47">
        <v>50</v>
      </c>
      <c r="AR153" s="46">
        <v>15</v>
      </c>
      <c r="AS153" s="46">
        <v>2</v>
      </c>
      <c r="AT153" s="47">
        <v>1</v>
      </c>
      <c r="AU153" s="46">
        <v>2</v>
      </c>
      <c r="AV153" s="46">
        <v>44</v>
      </c>
      <c r="AW153" s="47">
        <v>32</v>
      </c>
      <c r="AX153" s="46">
        <v>17</v>
      </c>
      <c r="AY153" s="46">
        <v>2</v>
      </c>
      <c r="AZ153" s="47">
        <v>2</v>
      </c>
      <c r="BA153" s="46">
        <v>4</v>
      </c>
      <c r="BB153" s="46">
        <v>59</v>
      </c>
      <c r="BC153" s="47">
        <v>30</v>
      </c>
      <c r="BD153" s="46">
        <v>37</v>
      </c>
      <c r="BE153" s="46">
        <v>0</v>
      </c>
      <c r="BF153" s="47">
        <v>5</v>
      </c>
      <c r="BG153" s="46">
        <v>2</v>
      </c>
      <c r="BH153" s="46">
        <v>0</v>
      </c>
      <c r="BI153" s="47">
        <v>7</v>
      </c>
      <c r="BJ153" s="46">
        <v>0</v>
      </c>
      <c r="BK153" s="46">
        <v>0</v>
      </c>
      <c r="BL153" s="47">
        <v>1</v>
      </c>
      <c r="BM153" s="46">
        <v>0</v>
      </c>
      <c r="BN153" s="46">
        <v>0</v>
      </c>
      <c r="BO153" s="47">
        <v>1</v>
      </c>
      <c r="BP153" s="46">
        <v>0</v>
      </c>
      <c r="BQ153" s="46">
        <v>0</v>
      </c>
      <c r="BR153" s="47">
        <v>0</v>
      </c>
      <c r="BS153" s="46">
        <v>0</v>
      </c>
      <c r="BT153" s="46">
        <v>0</v>
      </c>
      <c r="BU153" s="47">
        <v>0</v>
      </c>
      <c r="BV153" s="46">
        <v>0</v>
      </c>
      <c r="BX153" s="27"/>
      <c r="BZ153" s="25"/>
      <c r="CA153" s="25"/>
      <c r="CB153" s="25"/>
      <c r="CC153" s="25"/>
      <c r="CD153" s="25"/>
      <c r="CE153" s="25"/>
      <c r="CF153" s="25"/>
      <c r="CG153" s="25"/>
      <c r="CH153" s="25"/>
    </row>
    <row r="154" spans="2:86" ht="9" customHeight="1" x14ac:dyDescent="0.15">
      <c r="B154" s="118"/>
      <c r="C154" s="46"/>
      <c r="D154" s="47"/>
      <c r="E154" s="46"/>
      <c r="F154" s="46"/>
      <c r="G154" s="47"/>
      <c r="H154" s="46"/>
      <c r="I154" s="46"/>
      <c r="J154" s="47"/>
      <c r="K154" s="46"/>
      <c r="L154" s="46"/>
      <c r="M154" s="47"/>
      <c r="N154" s="46"/>
      <c r="O154" s="46"/>
      <c r="P154" s="47"/>
      <c r="Q154" s="46"/>
      <c r="R154" s="46"/>
      <c r="S154" s="47"/>
      <c r="T154" s="46"/>
      <c r="U154" s="46"/>
      <c r="V154" s="47"/>
      <c r="W154" s="46"/>
      <c r="X154" s="46"/>
      <c r="Y154" s="47"/>
      <c r="Z154" s="46"/>
      <c r="AA154" s="46"/>
      <c r="AB154" s="47"/>
      <c r="AC154" s="46"/>
      <c r="AD154" s="46"/>
      <c r="AE154" s="47"/>
      <c r="AF154" s="46"/>
      <c r="AG154" s="46"/>
      <c r="AH154" s="47"/>
      <c r="AI154" s="47"/>
      <c r="AJ154" s="47"/>
      <c r="AK154" s="47"/>
      <c r="AL154" s="46"/>
      <c r="AM154" s="46"/>
      <c r="AN154" s="47"/>
      <c r="AO154" s="46"/>
      <c r="AP154" s="46"/>
      <c r="AQ154" s="47"/>
      <c r="AR154" s="46"/>
      <c r="AS154" s="46"/>
      <c r="AT154" s="47"/>
      <c r="AU154" s="46"/>
      <c r="AV154" s="46"/>
      <c r="AW154" s="47"/>
      <c r="AX154" s="46"/>
      <c r="AY154" s="46"/>
      <c r="AZ154" s="47"/>
      <c r="BA154" s="46"/>
      <c r="BB154" s="46"/>
      <c r="BC154" s="47"/>
      <c r="BD154" s="46"/>
      <c r="BE154" s="46"/>
      <c r="BF154" s="47"/>
      <c r="BG154" s="46"/>
      <c r="BH154" s="46"/>
      <c r="BI154" s="47"/>
      <c r="BJ154" s="46"/>
      <c r="BK154" s="46"/>
      <c r="BL154" s="47"/>
      <c r="BM154" s="46"/>
      <c r="BN154" s="46"/>
      <c r="BO154" s="47"/>
      <c r="BP154" s="46"/>
      <c r="BQ154" s="46"/>
      <c r="BR154" s="47"/>
      <c r="BS154" s="46"/>
      <c r="BT154" s="46"/>
      <c r="BU154" s="47"/>
      <c r="BV154" s="46"/>
      <c r="BX154" s="27"/>
      <c r="BZ154" s="25"/>
      <c r="CA154" s="25"/>
      <c r="CB154" s="25"/>
      <c r="CC154" s="25"/>
      <c r="CD154" s="25"/>
      <c r="CE154" s="25"/>
      <c r="CF154" s="25"/>
      <c r="CG154" s="25"/>
      <c r="CH154" s="25"/>
    </row>
    <row r="155" spans="2:86" ht="9" customHeight="1" x14ac:dyDescent="0.15">
      <c r="B155" s="118" t="s">
        <v>270</v>
      </c>
      <c r="C155" s="46">
        <v>1</v>
      </c>
      <c r="D155" s="47">
        <v>0</v>
      </c>
      <c r="E155" s="46">
        <v>0</v>
      </c>
      <c r="F155" s="46">
        <v>0</v>
      </c>
      <c r="G155" s="47">
        <v>0</v>
      </c>
      <c r="H155" s="46">
        <v>1</v>
      </c>
      <c r="I155" s="46">
        <v>0</v>
      </c>
      <c r="J155" s="47">
        <v>0</v>
      </c>
      <c r="K155" s="46">
        <v>0</v>
      </c>
      <c r="L155" s="46">
        <v>1</v>
      </c>
      <c r="M155" s="47">
        <v>0</v>
      </c>
      <c r="N155" s="46">
        <v>1</v>
      </c>
      <c r="O155" s="46">
        <v>0</v>
      </c>
      <c r="P155" s="47">
        <v>0</v>
      </c>
      <c r="Q155" s="46">
        <v>0</v>
      </c>
      <c r="R155" s="46">
        <v>0</v>
      </c>
      <c r="S155" s="47">
        <v>0</v>
      </c>
      <c r="T155" s="46">
        <v>0</v>
      </c>
      <c r="U155" s="46">
        <v>1</v>
      </c>
      <c r="V155" s="47">
        <v>0</v>
      </c>
      <c r="W155" s="46">
        <v>5</v>
      </c>
      <c r="X155" s="46">
        <v>2</v>
      </c>
      <c r="Y155" s="47">
        <v>6</v>
      </c>
      <c r="Z155" s="46">
        <v>2</v>
      </c>
      <c r="AA155" s="46">
        <v>0</v>
      </c>
      <c r="AB155" s="47">
        <v>1</v>
      </c>
      <c r="AC155" s="46">
        <v>4</v>
      </c>
      <c r="AD155" s="46">
        <v>9</v>
      </c>
      <c r="AE155" s="47">
        <v>11</v>
      </c>
      <c r="AF155" s="46">
        <v>3</v>
      </c>
      <c r="AG155" s="46">
        <v>1</v>
      </c>
      <c r="AH155" s="47">
        <v>0</v>
      </c>
      <c r="AI155" s="47">
        <v>2</v>
      </c>
      <c r="AJ155" s="47">
        <v>13</v>
      </c>
      <c r="AK155" s="47">
        <v>7</v>
      </c>
      <c r="AL155" s="46">
        <v>9</v>
      </c>
      <c r="AM155" s="46">
        <v>10</v>
      </c>
      <c r="AN155" s="47">
        <v>3</v>
      </c>
      <c r="AO155" s="46">
        <v>15</v>
      </c>
      <c r="AP155" s="46">
        <v>38</v>
      </c>
      <c r="AQ155" s="47">
        <v>51</v>
      </c>
      <c r="AR155" s="46">
        <v>15</v>
      </c>
      <c r="AS155" s="46">
        <v>2</v>
      </c>
      <c r="AT155" s="47">
        <v>0</v>
      </c>
      <c r="AU155" s="46">
        <v>2</v>
      </c>
      <c r="AV155" s="46">
        <v>42</v>
      </c>
      <c r="AW155" s="47">
        <v>31</v>
      </c>
      <c r="AX155" s="46">
        <v>15</v>
      </c>
      <c r="AY155" s="46">
        <v>2</v>
      </c>
      <c r="AZ155" s="47">
        <v>1</v>
      </c>
      <c r="BA155" s="46">
        <v>5</v>
      </c>
      <c r="BB155" s="46">
        <v>49</v>
      </c>
      <c r="BC155" s="47">
        <v>29</v>
      </c>
      <c r="BD155" s="46">
        <v>28</v>
      </c>
      <c r="BE155" s="46">
        <v>0</v>
      </c>
      <c r="BF155" s="47">
        <v>5</v>
      </c>
      <c r="BG155" s="46">
        <v>2</v>
      </c>
      <c r="BH155" s="46">
        <v>0</v>
      </c>
      <c r="BI155" s="47">
        <v>7</v>
      </c>
      <c r="BJ155" s="46">
        <v>0</v>
      </c>
      <c r="BK155" s="46">
        <v>0</v>
      </c>
      <c r="BL155" s="47">
        <v>0</v>
      </c>
      <c r="BM155" s="46">
        <v>0</v>
      </c>
      <c r="BN155" s="46">
        <v>0</v>
      </c>
      <c r="BO155" s="47">
        <v>0</v>
      </c>
      <c r="BP155" s="46">
        <v>0</v>
      </c>
      <c r="BQ155" s="46">
        <v>0</v>
      </c>
      <c r="BR155" s="47">
        <v>0</v>
      </c>
      <c r="BS155" s="46">
        <v>0</v>
      </c>
      <c r="BT155" s="46">
        <v>0</v>
      </c>
      <c r="BU155" s="47">
        <v>0</v>
      </c>
      <c r="BV155" s="46">
        <v>0</v>
      </c>
      <c r="BX155" s="27"/>
      <c r="BZ155" s="25"/>
      <c r="CA155" s="25"/>
      <c r="CB155" s="25"/>
      <c r="CC155" s="25"/>
      <c r="CD155" s="25"/>
      <c r="CE155" s="25"/>
      <c r="CF155" s="25"/>
      <c r="CG155" s="25"/>
      <c r="CH155" s="25"/>
    </row>
    <row r="156" spans="2:86" ht="9" customHeight="1" x14ac:dyDescent="0.15">
      <c r="B156" s="118"/>
      <c r="C156" s="46"/>
      <c r="D156" s="47"/>
      <c r="E156" s="46"/>
      <c r="F156" s="46"/>
      <c r="G156" s="47"/>
      <c r="H156" s="46"/>
      <c r="I156" s="46"/>
      <c r="J156" s="47"/>
      <c r="K156" s="46"/>
      <c r="L156" s="46"/>
      <c r="M156" s="47"/>
      <c r="N156" s="46"/>
      <c r="O156" s="46"/>
      <c r="P156" s="47"/>
      <c r="Q156" s="46"/>
      <c r="R156" s="46"/>
      <c r="S156" s="47"/>
      <c r="T156" s="46"/>
      <c r="U156" s="46"/>
      <c r="V156" s="47"/>
      <c r="W156" s="46"/>
      <c r="X156" s="46"/>
      <c r="Y156" s="47"/>
      <c r="Z156" s="46"/>
      <c r="AA156" s="46"/>
      <c r="AB156" s="47"/>
      <c r="AC156" s="46"/>
      <c r="AD156" s="46"/>
      <c r="AE156" s="47"/>
      <c r="AF156" s="46"/>
      <c r="AG156" s="46"/>
      <c r="AH156" s="47"/>
      <c r="AI156" s="47"/>
      <c r="AJ156" s="47"/>
      <c r="AK156" s="47"/>
      <c r="AL156" s="46"/>
      <c r="AM156" s="46"/>
      <c r="AN156" s="47"/>
      <c r="AO156" s="46"/>
      <c r="AP156" s="46"/>
      <c r="AQ156" s="47"/>
      <c r="AR156" s="46"/>
      <c r="AS156" s="46"/>
      <c r="AT156" s="47"/>
      <c r="AU156" s="46"/>
      <c r="AV156" s="46"/>
      <c r="AW156" s="47"/>
      <c r="AX156" s="46"/>
      <c r="AY156" s="46"/>
      <c r="AZ156" s="47"/>
      <c r="BA156" s="46"/>
      <c r="BB156" s="46"/>
      <c r="BC156" s="47"/>
      <c r="BD156" s="46"/>
      <c r="BE156" s="46"/>
      <c r="BF156" s="47"/>
      <c r="BG156" s="46"/>
      <c r="BH156" s="46"/>
      <c r="BI156" s="47"/>
      <c r="BJ156" s="46"/>
      <c r="BK156" s="46"/>
      <c r="BL156" s="47"/>
      <c r="BM156" s="46"/>
      <c r="BN156" s="46"/>
      <c r="BO156" s="47"/>
      <c r="BP156" s="46"/>
      <c r="BQ156" s="46"/>
      <c r="BR156" s="47"/>
      <c r="BS156" s="46"/>
      <c r="BT156" s="46"/>
      <c r="BU156" s="47"/>
      <c r="BV156" s="46"/>
      <c r="BX156" s="27"/>
      <c r="BZ156" s="25"/>
      <c r="CA156" s="25"/>
      <c r="CB156" s="25"/>
      <c r="CC156" s="25"/>
      <c r="CD156" s="25"/>
      <c r="CE156" s="25"/>
      <c r="CF156" s="25"/>
      <c r="CG156" s="25"/>
      <c r="CH156" s="25"/>
    </row>
    <row r="157" spans="2:86" ht="9" customHeight="1" x14ac:dyDescent="0.15">
      <c r="B157" s="118" t="s">
        <v>308</v>
      </c>
      <c r="C157" s="46">
        <v>1</v>
      </c>
      <c r="D157" s="47">
        <v>0</v>
      </c>
      <c r="E157" s="46">
        <v>0</v>
      </c>
      <c r="F157" s="46">
        <v>0</v>
      </c>
      <c r="G157" s="47">
        <v>0</v>
      </c>
      <c r="H157" s="46">
        <v>1</v>
      </c>
      <c r="I157" s="46">
        <v>0</v>
      </c>
      <c r="J157" s="47">
        <v>0</v>
      </c>
      <c r="K157" s="46">
        <v>0</v>
      </c>
      <c r="L157" s="46">
        <v>1</v>
      </c>
      <c r="M157" s="47">
        <v>0</v>
      </c>
      <c r="N157" s="46">
        <v>1</v>
      </c>
      <c r="O157" s="46">
        <v>0</v>
      </c>
      <c r="P157" s="47">
        <v>0</v>
      </c>
      <c r="Q157" s="46">
        <v>0</v>
      </c>
      <c r="R157" s="46">
        <v>0</v>
      </c>
      <c r="S157" s="47">
        <v>0</v>
      </c>
      <c r="T157" s="46">
        <v>0</v>
      </c>
      <c r="U157" s="46">
        <v>1</v>
      </c>
      <c r="V157" s="47">
        <v>0</v>
      </c>
      <c r="W157" s="46">
        <v>5</v>
      </c>
      <c r="X157" s="46">
        <v>3</v>
      </c>
      <c r="Y157" s="47">
        <v>8</v>
      </c>
      <c r="Z157" s="46">
        <v>1</v>
      </c>
      <c r="AA157" s="46">
        <v>1</v>
      </c>
      <c r="AB157" s="47">
        <v>1</v>
      </c>
      <c r="AC157" s="46">
        <v>1</v>
      </c>
      <c r="AD157" s="46">
        <v>8</v>
      </c>
      <c r="AE157" s="47">
        <v>8</v>
      </c>
      <c r="AF157" s="46">
        <v>3</v>
      </c>
      <c r="AG157" s="46">
        <v>0</v>
      </c>
      <c r="AH157" s="47">
        <v>0</v>
      </c>
      <c r="AI157" s="46">
        <v>2</v>
      </c>
      <c r="AJ157" s="46">
        <v>14</v>
      </c>
      <c r="AK157" s="47">
        <v>7</v>
      </c>
      <c r="AL157" s="46">
        <v>9</v>
      </c>
      <c r="AM157" s="46">
        <v>5</v>
      </c>
      <c r="AN157" s="47">
        <v>3</v>
      </c>
      <c r="AO157" s="46">
        <v>15</v>
      </c>
      <c r="AP157" s="46">
        <v>42</v>
      </c>
      <c r="AQ157" s="47">
        <v>54</v>
      </c>
      <c r="AR157" s="46">
        <v>11</v>
      </c>
      <c r="AS157" s="46">
        <v>2</v>
      </c>
      <c r="AT157" s="47">
        <v>0</v>
      </c>
      <c r="AU157" s="46">
        <v>0</v>
      </c>
      <c r="AV157" s="46">
        <v>46</v>
      </c>
      <c r="AW157" s="47">
        <v>29</v>
      </c>
      <c r="AX157" s="46">
        <v>19</v>
      </c>
      <c r="AY157" s="46">
        <v>1</v>
      </c>
      <c r="AZ157" s="47">
        <v>0</v>
      </c>
      <c r="BA157" s="46">
        <v>4</v>
      </c>
      <c r="BB157" s="46">
        <v>44</v>
      </c>
      <c r="BC157" s="47">
        <v>24</v>
      </c>
      <c r="BD157" s="46">
        <v>25</v>
      </c>
      <c r="BE157" s="46">
        <v>0</v>
      </c>
      <c r="BF157" s="47">
        <v>5</v>
      </c>
      <c r="BG157" s="46">
        <v>2</v>
      </c>
      <c r="BH157" s="46">
        <v>0</v>
      </c>
      <c r="BI157" s="47">
        <v>6</v>
      </c>
      <c r="BJ157" s="46">
        <v>1</v>
      </c>
      <c r="BK157" s="46">
        <v>0</v>
      </c>
      <c r="BL157" s="47">
        <v>0</v>
      </c>
      <c r="BM157" s="46">
        <v>0</v>
      </c>
      <c r="BN157" s="46">
        <v>0</v>
      </c>
      <c r="BO157" s="47">
        <v>0</v>
      </c>
      <c r="BP157" s="46">
        <v>0</v>
      </c>
      <c r="BQ157" s="46">
        <v>0</v>
      </c>
      <c r="BR157" s="47">
        <v>0</v>
      </c>
      <c r="BS157" s="46">
        <v>0</v>
      </c>
      <c r="BT157" s="46">
        <v>0</v>
      </c>
      <c r="BU157" s="47">
        <v>0</v>
      </c>
      <c r="BV157" s="46">
        <v>0</v>
      </c>
      <c r="BX157" s="27"/>
      <c r="BZ157" s="25"/>
      <c r="CA157" s="25"/>
      <c r="CB157" s="25"/>
      <c r="CC157" s="25"/>
      <c r="CD157" s="25"/>
      <c r="CE157" s="25"/>
      <c r="CF157" s="25"/>
      <c r="CG157" s="25"/>
      <c r="CH157" s="25"/>
    </row>
    <row r="158" spans="2:86" ht="9" customHeight="1" x14ac:dyDescent="0.15">
      <c r="B158" s="118"/>
      <c r="C158" s="46"/>
      <c r="D158" s="29"/>
      <c r="E158" s="46"/>
      <c r="F158" s="46"/>
      <c r="G158" s="29"/>
      <c r="H158" s="46"/>
      <c r="I158" s="46"/>
      <c r="J158" s="29"/>
      <c r="K158" s="46"/>
      <c r="L158" s="46"/>
      <c r="M158" s="29"/>
      <c r="N158" s="46"/>
      <c r="O158" s="46"/>
      <c r="P158" s="29"/>
      <c r="Q158" s="46"/>
      <c r="R158" s="46"/>
      <c r="S158" s="29"/>
      <c r="T158" s="46"/>
      <c r="U158" s="46"/>
      <c r="V158" s="47"/>
      <c r="W158" s="46"/>
      <c r="X158" s="46"/>
      <c r="Y158" s="47"/>
      <c r="Z158" s="46"/>
      <c r="AA158" s="46"/>
      <c r="AB158" s="29"/>
      <c r="AC158" s="46"/>
      <c r="AD158" s="46"/>
      <c r="AE158" s="29"/>
      <c r="AF158" s="46"/>
      <c r="AG158" s="46"/>
      <c r="AH158" s="29"/>
      <c r="AI158" s="47"/>
      <c r="AJ158" s="47"/>
      <c r="AK158" s="47"/>
      <c r="AL158" s="47"/>
      <c r="AM158" s="46"/>
      <c r="AN158" s="29"/>
      <c r="AO158" s="46"/>
      <c r="AP158" s="46"/>
      <c r="AQ158" s="47"/>
      <c r="AR158" s="46"/>
      <c r="AS158" s="46"/>
      <c r="AT158" s="29"/>
      <c r="AU158" s="46"/>
      <c r="AV158" s="46"/>
      <c r="AW158" s="29"/>
      <c r="AX158" s="46"/>
      <c r="AY158" s="46"/>
      <c r="AZ158" s="47"/>
      <c r="BA158" s="46"/>
      <c r="BB158" s="46"/>
      <c r="BC158" s="29"/>
      <c r="BD158" s="46"/>
      <c r="BE158" s="46"/>
      <c r="BF158" s="47"/>
      <c r="BG158" s="46"/>
      <c r="BH158" s="46"/>
      <c r="BI158" s="29"/>
      <c r="BJ158" s="46"/>
      <c r="BK158" s="46"/>
      <c r="BL158" s="29"/>
      <c r="BM158" s="46"/>
      <c r="BN158" s="46"/>
      <c r="BO158" s="29"/>
      <c r="BP158" s="46"/>
      <c r="BQ158" s="46"/>
      <c r="BR158" s="29"/>
      <c r="BS158" s="46"/>
      <c r="BT158" s="46"/>
      <c r="BU158" s="29"/>
      <c r="BV158" s="46"/>
      <c r="BX158" s="27"/>
      <c r="BZ158" s="25"/>
      <c r="CA158" s="25"/>
      <c r="CB158" s="25"/>
      <c r="CC158" s="25"/>
      <c r="CD158" s="25"/>
      <c r="CE158" s="25"/>
      <c r="CF158" s="25"/>
      <c r="CG158" s="25"/>
      <c r="CH158" s="25"/>
    </row>
    <row r="159" spans="2:86" ht="9" customHeight="1" x14ac:dyDescent="0.15">
      <c r="B159" s="118" t="s">
        <v>309</v>
      </c>
      <c r="C159" s="46">
        <v>1</v>
      </c>
      <c r="D159" s="29">
        <v>0</v>
      </c>
      <c r="E159" s="46">
        <v>0</v>
      </c>
      <c r="F159" s="46">
        <v>0</v>
      </c>
      <c r="G159" s="29">
        <v>0</v>
      </c>
      <c r="H159" s="46">
        <v>1</v>
      </c>
      <c r="I159" s="46">
        <v>0</v>
      </c>
      <c r="J159" s="29">
        <v>0</v>
      </c>
      <c r="K159" s="46">
        <v>0</v>
      </c>
      <c r="L159" s="46">
        <v>0</v>
      </c>
      <c r="M159" s="29">
        <v>0</v>
      </c>
      <c r="N159" s="46">
        <v>0</v>
      </c>
      <c r="O159" s="46">
        <v>0</v>
      </c>
      <c r="P159" s="29">
        <v>0</v>
      </c>
      <c r="Q159" s="46">
        <v>0</v>
      </c>
      <c r="R159" s="46">
        <v>2</v>
      </c>
      <c r="S159" s="29">
        <v>0</v>
      </c>
      <c r="T159" s="46">
        <v>2</v>
      </c>
      <c r="U159" s="46">
        <v>1</v>
      </c>
      <c r="V159" s="47">
        <v>1</v>
      </c>
      <c r="W159" s="46">
        <v>3</v>
      </c>
      <c r="X159" s="46">
        <v>3</v>
      </c>
      <c r="Y159" s="47">
        <v>7</v>
      </c>
      <c r="Z159" s="46">
        <v>1</v>
      </c>
      <c r="AA159" s="46">
        <v>1</v>
      </c>
      <c r="AB159" s="29">
        <v>1</v>
      </c>
      <c r="AC159" s="46">
        <v>1</v>
      </c>
      <c r="AD159" s="46">
        <v>9</v>
      </c>
      <c r="AE159" s="29">
        <v>8</v>
      </c>
      <c r="AF159" s="46">
        <v>4</v>
      </c>
      <c r="AG159" s="46">
        <v>0</v>
      </c>
      <c r="AH159" s="29">
        <v>0</v>
      </c>
      <c r="AI159" s="47">
        <v>1</v>
      </c>
      <c r="AJ159" s="47">
        <v>12</v>
      </c>
      <c r="AK159" s="47">
        <v>5</v>
      </c>
      <c r="AL159" s="47">
        <v>8</v>
      </c>
      <c r="AM159" s="46">
        <v>6</v>
      </c>
      <c r="AN159" s="29">
        <v>0</v>
      </c>
      <c r="AO159" s="46">
        <v>15</v>
      </c>
      <c r="AP159" s="46">
        <v>39</v>
      </c>
      <c r="AQ159" s="47">
        <v>49</v>
      </c>
      <c r="AR159" s="46">
        <v>11</v>
      </c>
      <c r="AS159" s="46">
        <v>1</v>
      </c>
      <c r="AT159" s="29">
        <v>0</v>
      </c>
      <c r="AU159" s="46">
        <v>2</v>
      </c>
      <c r="AV159" s="46">
        <v>44</v>
      </c>
      <c r="AW159" s="29">
        <v>26</v>
      </c>
      <c r="AX159" s="46">
        <v>21</v>
      </c>
      <c r="AY159" s="46">
        <v>1</v>
      </c>
      <c r="AZ159" s="47">
        <v>0</v>
      </c>
      <c r="BA159" s="46">
        <v>6</v>
      </c>
      <c r="BB159" s="46">
        <v>37</v>
      </c>
      <c r="BC159" s="29">
        <v>20</v>
      </c>
      <c r="BD159" s="46">
        <v>24</v>
      </c>
      <c r="BE159" s="46">
        <v>0</v>
      </c>
      <c r="BF159" s="47">
        <v>4</v>
      </c>
      <c r="BG159" s="46">
        <v>3</v>
      </c>
      <c r="BH159" s="46">
        <v>0</v>
      </c>
      <c r="BI159" s="29">
        <v>6</v>
      </c>
      <c r="BJ159" s="46">
        <v>1</v>
      </c>
      <c r="BK159" s="46">
        <v>0</v>
      </c>
      <c r="BL159" s="29">
        <v>0</v>
      </c>
      <c r="BM159" s="46">
        <v>0</v>
      </c>
      <c r="BN159" s="46">
        <v>0</v>
      </c>
      <c r="BO159" s="29">
        <v>0</v>
      </c>
      <c r="BP159" s="46">
        <v>0</v>
      </c>
      <c r="BQ159" s="46">
        <v>0</v>
      </c>
      <c r="BR159" s="29">
        <v>0</v>
      </c>
      <c r="BS159" s="46">
        <v>0</v>
      </c>
      <c r="BT159" s="46">
        <v>1</v>
      </c>
      <c r="BU159" s="29">
        <v>0</v>
      </c>
      <c r="BV159" s="46">
        <v>1</v>
      </c>
      <c r="BX159" s="27"/>
      <c r="BZ159" s="25"/>
      <c r="CA159" s="25"/>
      <c r="CB159" s="25"/>
      <c r="CC159" s="25"/>
      <c r="CD159" s="25"/>
      <c r="CE159" s="25"/>
      <c r="CF159" s="25"/>
      <c r="CG159" s="25"/>
      <c r="CH159" s="25"/>
    </row>
    <row r="160" spans="2:86" ht="9" customHeight="1" x14ac:dyDescent="0.15">
      <c r="B160" s="118"/>
      <c r="C160" s="46"/>
      <c r="D160" s="29"/>
      <c r="E160" s="46"/>
      <c r="F160" s="46"/>
      <c r="G160" s="29"/>
      <c r="H160" s="46"/>
      <c r="I160" s="46"/>
      <c r="J160" s="29"/>
      <c r="K160" s="46"/>
      <c r="L160" s="46"/>
      <c r="M160" s="29"/>
      <c r="N160" s="46"/>
      <c r="O160" s="46"/>
      <c r="P160" s="29"/>
      <c r="Q160" s="46"/>
      <c r="R160" s="46"/>
      <c r="S160" s="29"/>
      <c r="T160" s="46"/>
      <c r="U160" s="46"/>
      <c r="V160" s="47"/>
      <c r="W160" s="46"/>
      <c r="X160" s="46"/>
      <c r="Y160" s="47"/>
      <c r="Z160" s="46"/>
      <c r="AA160" s="46"/>
      <c r="AB160" s="29"/>
      <c r="AC160" s="46"/>
      <c r="AD160" s="46"/>
      <c r="AE160" s="29"/>
      <c r="AF160" s="46"/>
      <c r="AG160" s="46"/>
      <c r="AH160" s="29"/>
      <c r="AI160" s="47"/>
      <c r="AJ160" s="47"/>
      <c r="AK160" s="47"/>
      <c r="AL160" s="47"/>
      <c r="AM160" s="46"/>
      <c r="AN160" s="29"/>
      <c r="AO160" s="46"/>
      <c r="AP160" s="46"/>
      <c r="AQ160" s="47"/>
      <c r="AR160" s="46"/>
      <c r="AS160" s="46"/>
      <c r="AT160" s="29"/>
      <c r="AU160" s="46"/>
      <c r="AV160" s="46"/>
      <c r="AW160" s="29"/>
      <c r="AX160" s="46"/>
      <c r="AY160" s="46"/>
      <c r="AZ160" s="47"/>
      <c r="BA160" s="46"/>
      <c r="BB160" s="46"/>
      <c r="BC160" s="29"/>
      <c r="BD160" s="46"/>
      <c r="BE160" s="46"/>
      <c r="BF160" s="47"/>
      <c r="BG160" s="46"/>
      <c r="BH160" s="46"/>
      <c r="BI160" s="29"/>
      <c r="BJ160" s="46"/>
      <c r="BK160" s="46"/>
      <c r="BL160" s="29"/>
      <c r="BM160" s="46"/>
      <c r="BN160" s="46"/>
      <c r="BO160" s="29"/>
      <c r="BP160" s="46"/>
      <c r="BQ160" s="46"/>
      <c r="BR160" s="29"/>
      <c r="BS160" s="46"/>
      <c r="BT160" s="46"/>
      <c r="BU160" s="29"/>
      <c r="BV160" s="46"/>
      <c r="BX160" s="27"/>
      <c r="BZ160" s="25"/>
      <c r="CA160" s="25"/>
      <c r="CB160" s="25"/>
      <c r="CC160" s="25"/>
      <c r="CD160" s="25"/>
      <c r="CE160" s="25"/>
      <c r="CF160" s="25"/>
      <c r="CG160" s="25"/>
      <c r="CH160" s="25"/>
    </row>
    <row r="161" spans="2:86" ht="9" customHeight="1" x14ac:dyDescent="0.15">
      <c r="B161" s="118" t="s">
        <v>359</v>
      </c>
      <c r="C161" s="46">
        <v>1</v>
      </c>
      <c r="D161" s="46">
        <v>0</v>
      </c>
      <c r="E161" s="46">
        <v>0</v>
      </c>
      <c r="F161" s="46">
        <v>0</v>
      </c>
      <c r="G161" s="46">
        <v>0</v>
      </c>
      <c r="H161" s="46">
        <v>1</v>
      </c>
      <c r="I161" s="46">
        <v>0</v>
      </c>
      <c r="J161" s="46">
        <v>0</v>
      </c>
      <c r="K161" s="46">
        <v>0</v>
      </c>
      <c r="L161" s="46">
        <v>0</v>
      </c>
      <c r="M161" s="46">
        <v>0</v>
      </c>
      <c r="N161" s="46">
        <v>0</v>
      </c>
      <c r="O161" s="46">
        <v>0</v>
      </c>
      <c r="P161" s="46">
        <v>0</v>
      </c>
      <c r="Q161" s="46">
        <v>0</v>
      </c>
      <c r="R161" s="46">
        <v>2</v>
      </c>
      <c r="S161" s="46">
        <v>0</v>
      </c>
      <c r="T161" s="46">
        <v>2</v>
      </c>
      <c r="U161" s="46">
        <v>2</v>
      </c>
      <c r="V161" s="46">
        <v>0</v>
      </c>
      <c r="W161" s="46">
        <v>3</v>
      </c>
      <c r="X161" s="46">
        <v>4</v>
      </c>
      <c r="Y161" s="46">
        <v>7</v>
      </c>
      <c r="Z161" s="46">
        <v>2</v>
      </c>
      <c r="AA161" s="46">
        <v>2</v>
      </c>
      <c r="AB161" s="46">
        <v>0</v>
      </c>
      <c r="AC161" s="46">
        <v>3</v>
      </c>
      <c r="AD161" s="46">
        <v>12</v>
      </c>
      <c r="AE161" s="46">
        <v>10</v>
      </c>
      <c r="AF161" s="46">
        <v>7</v>
      </c>
      <c r="AG161" s="46">
        <v>0</v>
      </c>
      <c r="AH161" s="46">
        <v>0</v>
      </c>
      <c r="AI161" s="46">
        <v>1</v>
      </c>
      <c r="AJ161" s="46">
        <v>8</v>
      </c>
      <c r="AK161" s="46">
        <v>5</v>
      </c>
      <c r="AL161" s="46">
        <v>4</v>
      </c>
      <c r="AM161" s="46">
        <v>6</v>
      </c>
      <c r="AN161" s="46">
        <v>1</v>
      </c>
      <c r="AO161" s="46">
        <v>17</v>
      </c>
      <c r="AP161" s="46">
        <v>39</v>
      </c>
      <c r="AQ161" s="46">
        <v>51</v>
      </c>
      <c r="AR161" s="46">
        <v>12</v>
      </c>
      <c r="AS161" s="46">
        <v>2</v>
      </c>
      <c r="AT161" s="46">
        <v>0</v>
      </c>
      <c r="AU161" s="46">
        <v>2</v>
      </c>
      <c r="AV161" s="46">
        <v>40</v>
      </c>
      <c r="AW161" s="46">
        <v>22</v>
      </c>
      <c r="AX161" s="46">
        <v>22</v>
      </c>
      <c r="AY161" s="46">
        <v>0</v>
      </c>
      <c r="AZ161" s="46">
        <v>0</v>
      </c>
      <c r="BA161" s="46">
        <v>4</v>
      </c>
      <c r="BB161" s="46">
        <v>45</v>
      </c>
      <c r="BC161" s="46">
        <v>24</v>
      </c>
      <c r="BD161" s="46">
        <v>25</v>
      </c>
      <c r="BE161" s="46">
        <v>0</v>
      </c>
      <c r="BF161" s="46">
        <v>4</v>
      </c>
      <c r="BG161" s="46">
        <v>3</v>
      </c>
      <c r="BH161" s="46">
        <v>0</v>
      </c>
      <c r="BI161" s="46">
        <v>6</v>
      </c>
      <c r="BJ161" s="46">
        <v>1</v>
      </c>
      <c r="BK161" s="46">
        <v>0</v>
      </c>
      <c r="BL161" s="46">
        <v>0</v>
      </c>
      <c r="BM161" s="46">
        <v>0</v>
      </c>
      <c r="BN161" s="46">
        <v>0</v>
      </c>
      <c r="BO161" s="46">
        <v>0</v>
      </c>
      <c r="BP161" s="46">
        <v>0</v>
      </c>
      <c r="BQ161" s="46">
        <v>0</v>
      </c>
      <c r="BR161" s="46">
        <v>0</v>
      </c>
      <c r="BS161" s="46">
        <v>0</v>
      </c>
      <c r="BT161" s="46">
        <v>0</v>
      </c>
      <c r="BU161" s="46">
        <v>0</v>
      </c>
      <c r="BV161" s="46">
        <v>0</v>
      </c>
      <c r="BX161" s="27"/>
      <c r="BZ161" s="25"/>
      <c r="CA161" s="25"/>
      <c r="CB161" s="25"/>
      <c r="CC161" s="25"/>
      <c r="CD161" s="25"/>
      <c r="CE161" s="25"/>
      <c r="CF161" s="25"/>
      <c r="CG161" s="25"/>
      <c r="CH161" s="25"/>
    </row>
    <row r="162" spans="2:86" ht="9" customHeight="1" x14ac:dyDescent="0.15">
      <c r="B162" s="118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  <c r="BP162" s="46"/>
      <c r="BQ162" s="46"/>
      <c r="BR162" s="46"/>
      <c r="BS162" s="46"/>
      <c r="BT162" s="46"/>
      <c r="BU162" s="46"/>
      <c r="BV162" s="46"/>
      <c r="BX162" s="27"/>
      <c r="BZ162" s="25"/>
      <c r="CA162" s="25"/>
      <c r="CB162" s="25"/>
      <c r="CC162" s="25"/>
      <c r="CD162" s="25"/>
      <c r="CE162" s="25"/>
      <c r="CF162" s="25"/>
      <c r="CG162" s="25"/>
      <c r="CH162" s="25"/>
    </row>
    <row r="163" spans="2:86" ht="9" customHeight="1" x14ac:dyDescent="0.15">
      <c r="B163" s="118" t="s">
        <v>358</v>
      </c>
      <c r="C163" s="46">
        <v>1</v>
      </c>
      <c r="D163" s="46">
        <v>0</v>
      </c>
      <c r="E163" s="46">
        <v>0</v>
      </c>
      <c r="F163" s="46">
        <v>0</v>
      </c>
      <c r="G163" s="46">
        <v>0</v>
      </c>
      <c r="H163" s="46">
        <v>1</v>
      </c>
      <c r="I163" s="46">
        <v>0</v>
      </c>
      <c r="J163" s="46">
        <v>0</v>
      </c>
      <c r="K163" s="46">
        <v>0</v>
      </c>
      <c r="L163" s="46">
        <v>1</v>
      </c>
      <c r="M163" s="46">
        <v>1</v>
      </c>
      <c r="N163" s="46">
        <v>0</v>
      </c>
      <c r="O163" s="46">
        <v>0</v>
      </c>
      <c r="P163" s="46">
        <v>0</v>
      </c>
      <c r="Q163" s="46">
        <v>0</v>
      </c>
      <c r="R163" s="46">
        <v>0</v>
      </c>
      <c r="S163" s="46">
        <v>0</v>
      </c>
      <c r="T163" s="46">
        <v>0</v>
      </c>
      <c r="U163" s="46">
        <v>1</v>
      </c>
      <c r="V163" s="46">
        <v>0</v>
      </c>
      <c r="W163" s="46">
        <v>3</v>
      </c>
      <c r="X163" s="46">
        <v>6</v>
      </c>
      <c r="Y163" s="46">
        <v>8</v>
      </c>
      <c r="Z163" s="46">
        <v>2</v>
      </c>
      <c r="AA163" s="46">
        <v>2</v>
      </c>
      <c r="AB163" s="46">
        <v>0</v>
      </c>
      <c r="AC163" s="46">
        <v>2</v>
      </c>
      <c r="AD163" s="46">
        <v>9</v>
      </c>
      <c r="AE163" s="46">
        <v>10</v>
      </c>
      <c r="AF163" s="46">
        <v>3</v>
      </c>
      <c r="AG163" s="46">
        <v>1</v>
      </c>
      <c r="AH163" s="46">
        <v>0</v>
      </c>
      <c r="AI163" s="46">
        <v>2</v>
      </c>
      <c r="AJ163" s="46">
        <v>8</v>
      </c>
      <c r="AK163" s="46">
        <v>5</v>
      </c>
      <c r="AL163" s="46">
        <v>6</v>
      </c>
      <c r="AM163" s="46">
        <v>10</v>
      </c>
      <c r="AN163" s="46">
        <v>1</v>
      </c>
      <c r="AO163" s="46">
        <v>15</v>
      </c>
      <c r="AP163" s="46">
        <v>36</v>
      </c>
      <c r="AQ163" s="46">
        <v>53</v>
      </c>
      <c r="AR163" s="46">
        <v>9</v>
      </c>
      <c r="AS163" s="46">
        <v>0</v>
      </c>
      <c r="AT163" s="46">
        <v>0</v>
      </c>
      <c r="AU163" s="46">
        <v>3</v>
      </c>
      <c r="AV163" s="46">
        <v>41</v>
      </c>
      <c r="AW163" s="46">
        <v>27</v>
      </c>
      <c r="AX163" s="46">
        <v>17</v>
      </c>
      <c r="AY163" s="46">
        <v>2</v>
      </c>
      <c r="AZ163" s="46">
        <v>0</v>
      </c>
      <c r="BA163" s="46">
        <v>5</v>
      </c>
      <c r="BB163" s="46">
        <v>38</v>
      </c>
      <c r="BC163" s="46">
        <v>22</v>
      </c>
      <c r="BD163" s="46">
        <v>23</v>
      </c>
      <c r="BE163" s="46">
        <v>1</v>
      </c>
      <c r="BF163" s="46">
        <v>3</v>
      </c>
      <c r="BG163" s="46">
        <v>1</v>
      </c>
      <c r="BH163" s="46">
        <v>0</v>
      </c>
      <c r="BI163" s="46">
        <v>5</v>
      </c>
      <c r="BJ163" s="46">
        <v>0</v>
      </c>
      <c r="BK163" s="46">
        <v>0</v>
      </c>
      <c r="BL163" s="46">
        <v>0</v>
      </c>
      <c r="BM163" s="46">
        <v>0</v>
      </c>
      <c r="BN163" s="46">
        <v>0</v>
      </c>
      <c r="BO163" s="46">
        <v>0</v>
      </c>
      <c r="BP163" s="46">
        <v>0</v>
      </c>
      <c r="BQ163" s="46">
        <v>0</v>
      </c>
      <c r="BR163" s="46">
        <v>0</v>
      </c>
      <c r="BS163" s="46">
        <v>0</v>
      </c>
      <c r="BT163" s="46">
        <v>0</v>
      </c>
      <c r="BU163" s="46">
        <v>0</v>
      </c>
      <c r="BV163" s="46">
        <v>0</v>
      </c>
      <c r="BX163" s="27"/>
      <c r="BZ163" s="25"/>
      <c r="CA163" s="25"/>
      <c r="CB163" s="25"/>
      <c r="CC163" s="25"/>
      <c r="CD163" s="25"/>
      <c r="CE163" s="25"/>
      <c r="CF163" s="25"/>
      <c r="CG163" s="25"/>
      <c r="CH163" s="25"/>
    </row>
    <row r="164" spans="2:86" ht="9" customHeight="1" x14ac:dyDescent="0.15">
      <c r="B164" s="118"/>
      <c r="C164" s="46"/>
      <c r="D164" s="29"/>
      <c r="E164" s="46"/>
      <c r="F164" s="46"/>
      <c r="G164" s="29"/>
      <c r="H164" s="46"/>
      <c r="I164" s="46"/>
      <c r="J164" s="29"/>
      <c r="K164" s="46"/>
      <c r="L164" s="46"/>
      <c r="M164" s="29"/>
      <c r="N164" s="46"/>
      <c r="O164" s="46"/>
      <c r="P164" s="29"/>
      <c r="Q164" s="46"/>
      <c r="R164" s="46"/>
      <c r="S164" s="29"/>
      <c r="T164" s="46"/>
      <c r="U164" s="46"/>
      <c r="V164" s="46"/>
      <c r="W164" s="46"/>
      <c r="X164" s="46"/>
      <c r="Y164" s="46"/>
      <c r="Z164" s="46"/>
      <c r="AA164" s="46"/>
      <c r="AB164" s="29"/>
      <c r="AC164" s="46"/>
      <c r="AD164" s="46"/>
      <c r="AE164" s="29"/>
      <c r="AF164" s="46"/>
      <c r="AG164" s="46"/>
      <c r="AH164" s="29"/>
      <c r="AI164" s="47"/>
      <c r="AJ164" s="47"/>
      <c r="AK164" s="47"/>
      <c r="AL164" s="47"/>
      <c r="AM164" s="46"/>
      <c r="AN164" s="29"/>
      <c r="AO164" s="46"/>
      <c r="AP164" s="46"/>
      <c r="AQ164" s="46"/>
      <c r="AR164" s="46"/>
      <c r="AS164" s="46"/>
      <c r="AT164" s="29"/>
      <c r="AU164" s="46"/>
      <c r="AV164" s="46"/>
      <c r="AW164" s="29"/>
      <c r="AX164" s="46"/>
      <c r="AY164" s="46"/>
      <c r="AZ164" s="46"/>
      <c r="BA164" s="46"/>
      <c r="BB164" s="46"/>
      <c r="BC164" s="29"/>
      <c r="BD164" s="46"/>
      <c r="BE164" s="46"/>
      <c r="BF164" s="46"/>
      <c r="BG164" s="46"/>
      <c r="BH164" s="46"/>
      <c r="BI164" s="29"/>
      <c r="BJ164" s="46"/>
      <c r="BK164" s="46"/>
      <c r="BL164" s="29"/>
      <c r="BM164" s="46"/>
      <c r="BN164" s="46"/>
      <c r="BO164" s="29"/>
      <c r="BP164" s="46"/>
      <c r="BQ164" s="46"/>
      <c r="BR164" s="29"/>
      <c r="BS164" s="46"/>
      <c r="BT164" s="46"/>
      <c r="BU164" s="29"/>
      <c r="BV164" s="46"/>
      <c r="BX164" s="27"/>
      <c r="BZ164" s="25"/>
      <c r="CA164" s="25"/>
      <c r="CB164" s="25"/>
      <c r="CC164" s="25"/>
      <c r="CD164" s="25"/>
      <c r="CE164" s="25"/>
      <c r="CF164" s="25"/>
      <c r="CG164" s="25"/>
      <c r="CH164" s="25"/>
    </row>
    <row r="165" spans="2:86" ht="9" customHeight="1" x14ac:dyDescent="0.15">
      <c r="B165" s="118" t="s">
        <v>366</v>
      </c>
      <c r="C165" s="217">
        <v>1</v>
      </c>
      <c r="D165" s="217">
        <v>0</v>
      </c>
      <c r="E165" s="217">
        <v>0</v>
      </c>
      <c r="F165" s="217">
        <v>0</v>
      </c>
      <c r="G165" s="217">
        <v>0</v>
      </c>
      <c r="H165" s="217">
        <v>1</v>
      </c>
      <c r="I165" s="217">
        <v>0</v>
      </c>
      <c r="J165" s="217">
        <v>0</v>
      </c>
      <c r="K165" s="217">
        <v>0</v>
      </c>
      <c r="L165" s="217">
        <v>1</v>
      </c>
      <c r="M165" s="217">
        <v>0</v>
      </c>
      <c r="N165" s="217">
        <v>1</v>
      </c>
      <c r="O165" s="217">
        <v>0</v>
      </c>
      <c r="P165" s="217">
        <v>0</v>
      </c>
      <c r="Q165" s="217">
        <v>0</v>
      </c>
      <c r="R165" s="217">
        <v>0</v>
      </c>
      <c r="S165" s="217">
        <v>0</v>
      </c>
      <c r="T165" s="217">
        <v>0</v>
      </c>
      <c r="U165" s="217">
        <v>1</v>
      </c>
      <c r="V165" s="217">
        <v>0</v>
      </c>
      <c r="W165" s="217">
        <v>5</v>
      </c>
      <c r="X165" s="217">
        <v>6</v>
      </c>
      <c r="Y165" s="217">
        <v>10</v>
      </c>
      <c r="Z165" s="217">
        <v>2</v>
      </c>
      <c r="AA165" s="217">
        <v>2</v>
      </c>
      <c r="AB165" s="217">
        <v>0</v>
      </c>
      <c r="AC165" s="217">
        <v>2</v>
      </c>
      <c r="AD165" s="217">
        <v>7</v>
      </c>
      <c r="AE165" s="217">
        <v>7</v>
      </c>
      <c r="AF165" s="217">
        <v>4</v>
      </c>
      <c r="AG165" s="217">
        <v>1</v>
      </c>
      <c r="AH165" s="217">
        <v>0</v>
      </c>
      <c r="AI165" s="217">
        <v>1</v>
      </c>
      <c r="AJ165" s="217">
        <v>13</v>
      </c>
      <c r="AK165" s="217">
        <v>8</v>
      </c>
      <c r="AL165" s="217">
        <v>7</v>
      </c>
      <c r="AM165" s="217">
        <v>8</v>
      </c>
      <c r="AN165" s="217">
        <v>2</v>
      </c>
      <c r="AO165" s="217">
        <v>17</v>
      </c>
      <c r="AP165" s="217">
        <v>33</v>
      </c>
      <c r="AQ165" s="217">
        <v>48</v>
      </c>
      <c r="AR165" s="217">
        <v>12</v>
      </c>
      <c r="AS165" s="217">
        <v>1</v>
      </c>
      <c r="AT165" s="217">
        <v>0</v>
      </c>
      <c r="AU165" s="217">
        <v>1</v>
      </c>
      <c r="AV165" s="217">
        <v>39</v>
      </c>
      <c r="AW165" s="217">
        <v>26</v>
      </c>
      <c r="AX165" s="217">
        <v>15</v>
      </c>
      <c r="AY165" s="217">
        <v>2</v>
      </c>
      <c r="AZ165" s="217">
        <v>1</v>
      </c>
      <c r="BA165" s="217">
        <v>4</v>
      </c>
      <c r="BB165" s="217">
        <v>38</v>
      </c>
      <c r="BC165" s="217">
        <v>21</v>
      </c>
      <c r="BD165" s="217">
        <v>24</v>
      </c>
      <c r="BE165" s="217">
        <v>3</v>
      </c>
      <c r="BF165" s="217">
        <v>2</v>
      </c>
      <c r="BG165" s="217">
        <v>1</v>
      </c>
      <c r="BH165" s="217">
        <v>0</v>
      </c>
      <c r="BI165" s="217">
        <v>6</v>
      </c>
      <c r="BJ165" s="217">
        <v>0</v>
      </c>
      <c r="BK165" s="217">
        <v>0</v>
      </c>
      <c r="BL165" s="217">
        <v>0</v>
      </c>
      <c r="BM165" s="217">
        <v>0</v>
      </c>
      <c r="BN165" s="217">
        <v>0</v>
      </c>
      <c r="BO165" s="217">
        <v>0</v>
      </c>
      <c r="BP165" s="217">
        <v>0</v>
      </c>
      <c r="BQ165" s="217">
        <v>0</v>
      </c>
      <c r="BR165" s="217">
        <v>0</v>
      </c>
      <c r="BS165" s="217">
        <v>0</v>
      </c>
      <c r="BT165" s="217">
        <v>0</v>
      </c>
      <c r="BU165" s="217">
        <v>0</v>
      </c>
      <c r="BV165" s="217">
        <v>0</v>
      </c>
      <c r="BX165" s="27"/>
      <c r="BZ165" s="25"/>
      <c r="CA165" s="25"/>
      <c r="CB165" s="25"/>
      <c r="CC165" s="25"/>
      <c r="CD165" s="25"/>
      <c r="CE165" s="25"/>
      <c r="CF165" s="25"/>
      <c r="CG165" s="25"/>
      <c r="CH165" s="25"/>
    </row>
    <row r="166" spans="2:86" ht="9" customHeight="1" x14ac:dyDescent="0.15">
      <c r="B166" s="113" t="s">
        <v>210</v>
      </c>
      <c r="C166" s="217"/>
      <c r="D166" s="215"/>
      <c r="E166" s="217"/>
      <c r="F166" s="217"/>
      <c r="G166" s="215"/>
      <c r="H166" s="217"/>
      <c r="I166" s="217"/>
      <c r="J166" s="215"/>
      <c r="K166" s="217"/>
      <c r="L166" s="217"/>
      <c r="M166" s="215"/>
      <c r="N166" s="217"/>
      <c r="O166" s="217"/>
      <c r="P166" s="215"/>
      <c r="Q166" s="217"/>
      <c r="R166" s="217"/>
      <c r="S166" s="215"/>
      <c r="T166" s="217"/>
      <c r="U166" s="217"/>
      <c r="V166" s="217"/>
      <c r="W166" s="217"/>
      <c r="X166" s="217"/>
      <c r="Y166" s="217"/>
      <c r="Z166" s="217"/>
      <c r="AA166" s="217"/>
      <c r="AB166" s="215"/>
      <c r="AC166" s="217"/>
      <c r="AD166" s="217"/>
      <c r="AE166" s="215"/>
      <c r="AF166" s="217"/>
      <c r="AG166" s="217"/>
      <c r="AH166" s="215"/>
      <c r="AI166" s="218"/>
      <c r="AJ166" s="218"/>
      <c r="AK166" s="218"/>
      <c r="AL166" s="218"/>
      <c r="AM166" s="217"/>
      <c r="AN166" s="215"/>
      <c r="AO166" s="217"/>
      <c r="AP166" s="217"/>
      <c r="AQ166" s="217"/>
      <c r="AR166" s="217"/>
      <c r="AS166" s="217"/>
      <c r="AT166" s="215"/>
      <c r="AU166" s="217"/>
      <c r="AV166" s="217"/>
      <c r="AW166" s="215"/>
      <c r="AX166" s="217"/>
      <c r="AY166" s="217"/>
      <c r="AZ166" s="217"/>
      <c r="BA166" s="217"/>
      <c r="BB166" s="217"/>
      <c r="BC166" s="215"/>
      <c r="BD166" s="217"/>
      <c r="BE166" s="217"/>
      <c r="BF166" s="217"/>
      <c r="BG166" s="217"/>
      <c r="BH166" s="217"/>
      <c r="BI166" s="215"/>
      <c r="BJ166" s="217"/>
      <c r="BK166" s="217"/>
      <c r="BL166" s="215"/>
      <c r="BM166" s="217"/>
      <c r="BN166" s="217"/>
      <c r="BO166" s="215"/>
      <c r="BP166" s="217"/>
      <c r="BQ166" s="217"/>
      <c r="BR166" s="215"/>
      <c r="BS166" s="217"/>
      <c r="BT166" s="217"/>
      <c r="BU166" s="215"/>
      <c r="BV166" s="217"/>
      <c r="BX166" s="27"/>
      <c r="BZ166" s="25"/>
      <c r="CA166" s="25"/>
      <c r="CB166" s="25"/>
      <c r="CC166" s="25"/>
      <c r="CD166" s="25"/>
      <c r="CE166" s="25"/>
      <c r="CF166" s="25"/>
      <c r="CG166" s="25"/>
      <c r="CH166" s="25"/>
    </row>
    <row r="167" spans="2:86" ht="9" customHeight="1" x14ac:dyDescent="0.15">
      <c r="B167" s="45" t="s">
        <v>217</v>
      </c>
      <c r="C167" s="217">
        <v>1</v>
      </c>
      <c r="D167" s="217">
        <v>0</v>
      </c>
      <c r="E167" s="217">
        <v>0</v>
      </c>
      <c r="F167" s="217">
        <v>0</v>
      </c>
      <c r="G167" s="217">
        <v>0</v>
      </c>
      <c r="H167" s="217">
        <v>1</v>
      </c>
      <c r="I167" s="217">
        <v>0</v>
      </c>
      <c r="J167" s="217">
        <v>0</v>
      </c>
      <c r="K167" s="217">
        <v>0</v>
      </c>
      <c r="L167" s="217">
        <v>0</v>
      </c>
      <c r="M167" s="217">
        <v>0</v>
      </c>
      <c r="N167" s="217">
        <v>0</v>
      </c>
      <c r="O167" s="217">
        <v>0</v>
      </c>
      <c r="P167" s="217">
        <v>0</v>
      </c>
      <c r="Q167" s="217">
        <v>0</v>
      </c>
      <c r="R167" s="217">
        <v>0</v>
      </c>
      <c r="S167" s="217">
        <v>0</v>
      </c>
      <c r="T167" s="217">
        <v>0</v>
      </c>
      <c r="U167" s="217">
        <v>1</v>
      </c>
      <c r="V167" s="217">
        <v>0</v>
      </c>
      <c r="W167" s="217">
        <v>2</v>
      </c>
      <c r="X167" s="217">
        <v>3</v>
      </c>
      <c r="Y167" s="217">
        <v>4</v>
      </c>
      <c r="Z167" s="217">
        <v>2</v>
      </c>
      <c r="AA167" s="217">
        <v>0</v>
      </c>
      <c r="AB167" s="217">
        <v>0</v>
      </c>
      <c r="AC167" s="217">
        <v>1</v>
      </c>
      <c r="AD167" s="217">
        <v>4</v>
      </c>
      <c r="AE167" s="217">
        <v>2</v>
      </c>
      <c r="AF167" s="217">
        <v>3</v>
      </c>
      <c r="AG167" s="217">
        <v>0</v>
      </c>
      <c r="AH167" s="217">
        <v>0</v>
      </c>
      <c r="AI167" s="217">
        <v>1</v>
      </c>
      <c r="AJ167" s="218">
        <v>4</v>
      </c>
      <c r="AK167" s="217">
        <v>2</v>
      </c>
      <c r="AL167" s="217">
        <v>3</v>
      </c>
      <c r="AM167" s="217">
        <v>3</v>
      </c>
      <c r="AN167" s="217">
        <v>1</v>
      </c>
      <c r="AO167" s="217">
        <v>5</v>
      </c>
      <c r="AP167" s="217">
        <v>18</v>
      </c>
      <c r="AQ167" s="217">
        <v>20</v>
      </c>
      <c r="AR167" s="217">
        <v>7</v>
      </c>
      <c r="AS167" s="217">
        <v>0</v>
      </c>
      <c r="AT167" s="217">
        <v>0</v>
      </c>
      <c r="AU167" s="217">
        <v>1</v>
      </c>
      <c r="AV167" s="217">
        <v>21</v>
      </c>
      <c r="AW167" s="217">
        <v>13</v>
      </c>
      <c r="AX167" s="217">
        <v>9</v>
      </c>
      <c r="AY167" s="217">
        <v>0</v>
      </c>
      <c r="AZ167" s="217">
        <v>0</v>
      </c>
      <c r="BA167" s="217">
        <v>1</v>
      </c>
      <c r="BB167" s="217">
        <v>16</v>
      </c>
      <c r="BC167" s="217">
        <v>10</v>
      </c>
      <c r="BD167" s="217">
        <v>7</v>
      </c>
      <c r="BE167" s="217">
        <v>1</v>
      </c>
      <c r="BF167" s="217">
        <v>0</v>
      </c>
      <c r="BG167" s="217">
        <v>0</v>
      </c>
      <c r="BH167" s="217">
        <v>0</v>
      </c>
      <c r="BI167" s="217">
        <v>1</v>
      </c>
      <c r="BJ167" s="217">
        <v>0</v>
      </c>
      <c r="BK167" s="217">
        <v>0</v>
      </c>
      <c r="BL167" s="217">
        <v>0</v>
      </c>
      <c r="BM167" s="217">
        <v>0</v>
      </c>
      <c r="BN167" s="217">
        <v>0</v>
      </c>
      <c r="BO167" s="217">
        <v>0</v>
      </c>
      <c r="BP167" s="217">
        <v>0</v>
      </c>
      <c r="BQ167" s="217">
        <v>0</v>
      </c>
      <c r="BR167" s="217">
        <v>0</v>
      </c>
      <c r="BS167" s="217">
        <v>0</v>
      </c>
      <c r="BT167" s="217">
        <v>0</v>
      </c>
      <c r="BU167" s="217">
        <v>0</v>
      </c>
      <c r="BV167" s="217">
        <v>0</v>
      </c>
      <c r="BX167" s="27"/>
      <c r="BZ167" s="25"/>
      <c r="CA167" s="25"/>
      <c r="CB167" s="25"/>
      <c r="CC167" s="25"/>
      <c r="CD167" s="25"/>
      <c r="CE167" s="25"/>
      <c r="CF167" s="25"/>
      <c r="CG167" s="25"/>
      <c r="CH167" s="25"/>
    </row>
    <row r="168" spans="2:86" ht="9" customHeight="1" x14ac:dyDescent="0.15">
      <c r="B168" s="45"/>
      <c r="C168" s="217"/>
      <c r="D168" s="215"/>
      <c r="E168" s="217"/>
      <c r="F168" s="217"/>
      <c r="G168" s="217"/>
      <c r="H168" s="217"/>
      <c r="I168" s="217"/>
      <c r="J168" s="217"/>
      <c r="K168" s="217"/>
      <c r="L168" s="217"/>
      <c r="M168" s="217"/>
      <c r="N168" s="217"/>
      <c r="O168" s="217"/>
      <c r="P168" s="217"/>
      <c r="Q168" s="217"/>
      <c r="R168" s="217"/>
      <c r="S168" s="217"/>
      <c r="T168" s="217"/>
      <c r="U168" s="217"/>
      <c r="V168" s="217"/>
      <c r="W168" s="217"/>
      <c r="X168" s="217"/>
      <c r="Y168" s="217"/>
      <c r="Z168" s="217"/>
      <c r="AA168" s="217"/>
      <c r="AB168" s="217"/>
      <c r="AC168" s="217"/>
      <c r="AD168" s="217"/>
      <c r="AE168" s="217"/>
      <c r="AF168" s="217"/>
      <c r="AG168" s="217"/>
      <c r="AH168" s="217"/>
      <c r="AI168" s="217"/>
      <c r="AJ168" s="218"/>
      <c r="AK168" s="217"/>
      <c r="AL168" s="217"/>
      <c r="AM168" s="217"/>
      <c r="AN168" s="217"/>
      <c r="AO168" s="217"/>
      <c r="AP168" s="217"/>
      <c r="AQ168" s="217"/>
      <c r="AR168" s="217"/>
      <c r="AS168" s="217"/>
      <c r="AT168" s="217"/>
      <c r="AU168" s="217"/>
      <c r="AV168" s="217"/>
      <c r="AW168" s="217"/>
      <c r="AX168" s="217"/>
      <c r="AY168" s="217"/>
      <c r="AZ168" s="217"/>
      <c r="BA168" s="217"/>
      <c r="BB168" s="217"/>
      <c r="BC168" s="217"/>
      <c r="BD168" s="217"/>
      <c r="BE168" s="217"/>
      <c r="BF168" s="217"/>
      <c r="BG168" s="217"/>
      <c r="BH168" s="217"/>
      <c r="BI168" s="217"/>
      <c r="BJ168" s="217"/>
      <c r="BK168" s="217"/>
      <c r="BL168" s="217"/>
      <c r="BM168" s="217"/>
      <c r="BN168" s="217"/>
      <c r="BO168" s="217"/>
      <c r="BP168" s="217"/>
      <c r="BQ168" s="217"/>
      <c r="BR168" s="217"/>
      <c r="BS168" s="217"/>
      <c r="BT168" s="217"/>
      <c r="BU168" s="217"/>
      <c r="BV168" s="217"/>
      <c r="BX168" s="27"/>
      <c r="BZ168" s="25"/>
      <c r="CA168" s="25"/>
      <c r="CB168" s="25"/>
      <c r="CC168" s="25"/>
      <c r="CD168" s="25"/>
      <c r="CE168" s="25"/>
      <c r="CF168" s="25"/>
      <c r="CG168" s="25"/>
      <c r="CH168" s="25"/>
    </row>
    <row r="169" spans="2:86" ht="9" customHeight="1" x14ac:dyDescent="0.15">
      <c r="B169" s="45" t="s">
        <v>66</v>
      </c>
      <c r="C169" s="217">
        <v>0</v>
      </c>
      <c r="D169" s="217">
        <v>0</v>
      </c>
      <c r="E169" s="217">
        <v>0</v>
      </c>
      <c r="F169" s="217">
        <v>0</v>
      </c>
      <c r="G169" s="217">
        <v>0</v>
      </c>
      <c r="H169" s="217">
        <v>0</v>
      </c>
      <c r="I169" s="217">
        <v>0</v>
      </c>
      <c r="J169" s="217">
        <v>0</v>
      </c>
      <c r="K169" s="217">
        <v>0</v>
      </c>
      <c r="L169" s="217">
        <v>0</v>
      </c>
      <c r="M169" s="217">
        <v>0</v>
      </c>
      <c r="N169" s="217">
        <v>0</v>
      </c>
      <c r="O169" s="217">
        <v>0</v>
      </c>
      <c r="P169" s="217">
        <v>0</v>
      </c>
      <c r="Q169" s="217">
        <v>0</v>
      </c>
      <c r="R169" s="217">
        <v>0</v>
      </c>
      <c r="S169" s="217">
        <v>0</v>
      </c>
      <c r="T169" s="217">
        <v>0</v>
      </c>
      <c r="U169" s="217">
        <v>0</v>
      </c>
      <c r="V169" s="217">
        <v>0</v>
      </c>
      <c r="W169" s="217">
        <v>0</v>
      </c>
      <c r="X169" s="217">
        <v>0</v>
      </c>
      <c r="Y169" s="217">
        <v>0</v>
      </c>
      <c r="Z169" s="217">
        <v>0</v>
      </c>
      <c r="AA169" s="217">
        <v>0</v>
      </c>
      <c r="AB169" s="217">
        <v>0</v>
      </c>
      <c r="AC169" s="217">
        <v>0</v>
      </c>
      <c r="AD169" s="217">
        <v>0</v>
      </c>
      <c r="AE169" s="217">
        <v>0</v>
      </c>
      <c r="AF169" s="217">
        <v>0</v>
      </c>
      <c r="AG169" s="217">
        <v>0</v>
      </c>
      <c r="AH169" s="217">
        <v>0</v>
      </c>
      <c r="AI169" s="217">
        <v>0</v>
      </c>
      <c r="AJ169" s="218">
        <v>1</v>
      </c>
      <c r="AK169" s="217">
        <v>0</v>
      </c>
      <c r="AL169" s="217">
        <v>1</v>
      </c>
      <c r="AM169" s="217">
        <v>0</v>
      </c>
      <c r="AN169" s="217">
        <v>0</v>
      </c>
      <c r="AO169" s="217">
        <v>0</v>
      </c>
      <c r="AP169" s="217">
        <v>0</v>
      </c>
      <c r="AQ169" s="217">
        <v>0</v>
      </c>
      <c r="AR169" s="217">
        <v>0</v>
      </c>
      <c r="AS169" s="217">
        <v>0</v>
      </c>
      <c r="AT169" s="217">
        <v>0</v>
      </c>
      <c r="AU169" s="217">
        <v>0</v>
      </c>
      <c r="AV169" s="217">
        <v>0</v>
      </c>
      <c r="AW169" s="217">
        <v>0</v>
      </c>
      <c r="AX169" s="217">
        <v>0</v>
      </c>
      <c r="AY169" s="217">
        <v>0</v>
      </c>
      <c r="AZ169" s="217">
        <v>0</v>
      </c>
      <c r="BA169" s="217">
        <v>0</v>
      </c>
      <c r="BB169" s="217">
        <v>2</v>
      </c>
      <c r="BC169" s="217">
        <v>0</v>
      </c>
      <c r="BD169" s="217">
        <v>2</v>
      </c>
      <c r="BE169" s="217">
        <v>0</v>
      </c>
      <c r="BF169" s="217">
        <v>0</v>
      </c>
      <c r="BG169" s="217">
        <v>0</v>
      </c>
      <c r="BH169" s="217">
        <v>0</v>
      </c>
      <c r="BI169" s="217">
        <v>0</v>
      </c>
      <c r="BJ169" s="217">
        <v>0</v>
      </c>
      <c r="BK169" s="217">
        <v>0</v>
      </c>
      <c r="BL169" s="217">
        <v>0</v>
      </c>
      <c r="BM169" s="217">
        <v>0</v>
      </c>
      <c r="BN169" s="217">
        <v>0</v>
      </c>
      <c r="BO169" s="217">
        <v>0</v>
      </c>
      <c r="BP169" s="217">
        <v>0</v>
      </c>
      <c r="BQ169" s="217">
        <v>0</v>
      </c>
      <c r="BR169" s="217">
        <v>0</v>
      </c>
      <c r="BS169" s="217">
        <v>0</v>
      </c>
      <c r="BT169" s="217">
        <v>0</v>
      </c>
      <c r="BU169" s="217">
        <v>0</v>
      </c>
      <c r="BV169" s="217">
        <v>0</v>
      </c>
      <c r="BX169" s="27"/>
      <c r="BZ169" s="25"/>
      <c r="CA169" s="25"/>
      <c r="CB169" s="25"/>
      <c r="CC169" s="25"/>
      <c r="CD169" s="25"/>
      <c r="CE169" s="25"/>
      <c r="CF169" s="25"/>
      <c r="CG169" s="25"/>
      <c r="CH169" s="25"/>
    </row>
    <row r="170" spans="2:86" ht="9" customHeight="1" x14ac:dyDescent="0.15">
      <c r="B170" s="45"/>
      <c r="C170" s="217"/>
      <c r="D170" s="217"/>
      <c r="E170" s="217"/>
      <c r="F170" s="217"/>
      <c r="G170" s="217"/>
      <c r="H170" s="217"/>
      <c r="I170" s="217"/>
      <c r="J170" s="217"/>
      <c r="K170" s="217"/>
      <c r="L170" s="217"/>
      <c r="M170" s="217"/>
      <c r="N170" s="217"/>
      <c r="O170" s="217"/>
      <c r="P170" s="217"/>
      <c r="Q170" s="217"/>
      <c r="R170" s="217"/>
      <c r="S170" s="217"/>
      <c r="T170" s="217"/>
      <c r="U170" s="217"/>
      <c r="V170" s="217"/>
      <c r="W170" s="217"/>
      <c r="X170" s="217"/>
      <c r="Y170" s="217"/>
      <c r="Z170" s="217"/>
      <c r="AA170" s="217"/>
      <c r="AB170" s="217"/>
      <c r="AC170" s="217"/>
      <c r="AD170" s="217"/>
      <c r="AE170" s="217"/>
      <c r="AF170" s="217"/>
      <c r="AG170" s="217"/>
      <c r="AH170" s="217"/>
      <c r="AI170" s="217"/>
      <c r="AJ170" s="218"/>
      <c r="AK170" s="217"/>
      <c r="AL170" s="217"/>
      <c r="AM170" s="217"/>
      <c r="AN170" s="217"/>
      <c r="AO170" s="217"/>
      <c r="AP170" s="217"/>
      <c r="AQ170" s="217"/>
      <c r="AR170" s="217"/>
      <c r="AS170" s="217"/>
      <c r="AT170" s="217"/>
      <c r="AU170" s="217"/>
      <c r="AV170" s="217"/>
      <c r="AW170" s="217"/>
      <c r="AX170" s="217"/>
      <c r="AY170" s="217"/>
      <c r="AZ170" s="217"/>
      <c r="BA170" s="217"/>
      <c r="BB170" s="217"/>
      <c r="BC170" s="217"/>
      <c r="BD170" s="217"/>
      <c r="BE170" s="217"/>
      <c r="BF170" s="217"/>
      <c r="BG170" s="217"/>
      <c r="BH170" s="217"/>
      <c r="BI170" s="217"/>
      <c r="BJ170" s="217"/>
      <c r="BK170" s="217"/>
      <c r="BL170" s="217"/>
      <c r="BM170" s="217"/>
      <c r="BN170" s="217"/>
      <c r="BO170" s="217"/>
      <c r="BP170" s="217"/>
      <c r="BQ170" s="217"/>
      <c r="BR170" s="217"/>
      <c r="BS170" s="217"/>
      <c r="BT170" s="217"/>
      <c r="BU170" s="217"/>
      <c r="BV170" s="217"/>
      <c r="BX170" s="27"/>
      <c r="BZ170" s="25"/>
      <c r="CA170" s="25"/>
      <c r="CB170" s="25"/>
      <c r="CC170" s="25"/>
      <c r="CD170" s="25"/>
      <c r="CE170" s="25"/>
      <c r="CF170" s="25"/>
      <c r="CG170" s="25"/>
      <c r="CH170" s="25"/>
    </row>
    <row r="171" spans="2:86" ht="9" customHeight="1" x14ac:dyDescent="0.15">
      <c r="B171" s="45" t="s">
        <v>67</v>
      </c>
      <c r="C171" s="217">
        <v>0</v>
      </c>
      <c r="D171" s="217">
        <v>0</v>
      </c>
      <c r="E171" s="217">
        <v>0</v>
      </c>
      <c r="F171" s="217">
        <v>0</v>
      </c>
      <c r="G171" s="217">
        <v>0</v>
      </c>
      <c r="H171" s="217">
        <v>0</v>
      </c>
      <c r="I171" s="217">
        <v>0</v>
      </c>
      <c r="J171" s="217">
        <v>0</v>
      </c>
      <c r="K171" s="217">
        <v>0</v>
      </c>
      <c r="L171" s="217">
        <v>0</v>
      </c>
      <c r="M171" s="217">
        <v>0</v>
      </c>
      <c r="N171" s="217">
        <v>0</v>
      </c>
      <c r="O171" s="217">
        <v>0</v>
      </c>
      <c r="P171" s="217">
        <v>0</v>
      </c>
      <c r="Q171" s="217">
        <v>0</v>
      </c>
      <c r="R171" s="217">
        <v>0</v>
      </c>
      <c r="S171" s="217">
        <v>0</v>
      </c>
      <c r="T171" s="217">
        <v>0</v>
      </c>
      <c r="U171" s="217">
        <v>0</v>
      </c>
      <c r="V171" s="217">
        <v>0</v>
      </c>
      <c r="W171" s="217">
        <v>1</v>
      </c>
      <c r="X171" s="217">
        <v>0</v>
      </c>
      <c r="Y171" s="217">
        <v>1</v>
      </c>
      <c r="Z171" s="217">
        <v>0</v>
      </c>
      <c r="AA171" s="217">
        <v>0</v>
      </c>
      <c r="AB171" s="217">
        <v>0</v>
      </c>
      <c r="AC171" s="217">
        <v>0</v>
      </c>
      <c r="AD171" s="217">
        <v>0</v>
      </c>
      <c r="AE171" s="217">
        <v>0</v>
      </c>
      <c r="AF171" s="217">
        <v>0</v>
      </c>
      <c r="AG171" s="217">
        <v>0</v>
      </c>
      <c r="AH171" s="217">
        <v>0</v>
      </c>
      <c r="AI171" s="217">
        <v>0</v>
      </c>
      <c r="AJ171" s="218">
        <v>1</v>
      </c>
      <c r="AK171" s="217">
        <v>1</v>
      </c>
      <c r="AL171" s="217">
        <v>0</v>
      </c>
      <c r="AM171" s="217">
        <v>0</v>
      </c>
      <c r="AN171" s="217">
        <v>1</v>
      </c>
      <c r="AO171" s="217">
        <v>4</v>
      </c>
      <c r="AP171" s="217">
        <v>1</v>
      </c>
      <c r="AQ171" s="217">
        <v>5</v>
      </c>
      <c r="AR171" s="217">
        <v>1</v>
      </c>
      <c r="AS171" s="217">
        <v>0</v>
      </c>
      <c r="AT171" s="217">
        <v>0</v>
      </c>
      <c r="AU171" s="217">
        <v>0</v>
      </c>
      <c r="AV171" s="217">
        <v>1</v>
      </c>
      <c r="AW171" s="217">
        <v>1</v>
      </c>
      <c r="AX171" s="217">
        <v>0</v>
      </c>
      <c r="AY171" s="217">
        <v>0</v>
      </c>
      <c r="AZ171" s="217">
        <v>1</v>
      </c>
      <c r="BA171" s="217">
        <v>1</v>
      </c>
      <c r="BB171" s="217">
        <v>4</v>
      </c>
      <c r="BC171" s="217">
        <v>2</v>
      </c>
      <c r="BD171" s="217">
        <v>4</v>
      </c>
      <c r="BE171" s="217">
        <v>0</v>
      </c>
      <c r="BF171" s="217">
        <v>0</v>
      </c>
      <c r="BG171" s="217">
        <v>0</v>
      </c>
      <c r="BH171" s="217">
        <v>0</v>
      </c>
      <c r="BI171" s="217">
        <v>0</v>
      </c>
      <c r="BJ171" s="217">
        <v>0</v>
      </c>
      <c r="BK171" s="217">
        <v>0</v>
      </c>
      <c r="BL171" s="217">
        <v>0</v>
      </c>
      <c r="BM171" s="217">
        <v>0</v>
      </c>
      <c r="BN171" s="217">
        <v>0</v>
      </c>
      <c r="BO171" s="217">
        <v>0</v>
      </c>
      <c r="BP171" s="217">
        <v>0</v>
      </c>
      <c r="BQ171" s="217">
        <v>0</v>
      </c>
      <c r="BR171" s="217">
        <v>0</v>
      </c>
      <c r="BS171" s="217">
        <v>0</v>
      </c>
      <c r="BT171" s="217">
        <v>0</v>
      </c>
      <c r="BU171" s="217">
        <v>0</v>
      </c>
      <c r="BV171" s="217">
        <v>0</v>
      </c>
      <c r="BX171" s="27"/>
      <c r="BZ171" s="25"/>
      <c r="CA171" s="25"/>
      <c r="CB171" s="25"/>
      <c r="CC171" s="25"/>
      <c r="CD171" s="25"/>
      <c r="CE171" s="25"/>
      <c r="CF171" s="25"/>
      <c r="CG171" s="25"/>
      <c r="CH171" s="25"/>
    </row>
    <row r="172" spans="2:86" ht="9" customHeight="1" x14ac:dyDescent="0.15">
      <c r="B172" s="45"/>
      <c r="C172" s="217"/>
      <c r="D172" s="217"/>
      <c r="E172" s="217"/>
      <c r="F172" s="217"/>
      <c r="G172" s="217"/>
      <c r="H172" s="217"/>
      <c r="I172" s="217"/>
      <c r="J172" s="217"/>
      <c r="K172" s="217"/>
      <c r="L172" s="217"/>
      <c r="M172" s="217"/>
      <c r="N172" s="217"/>
      <c r="O172" s="217"/>
      <c r="P172" s="217"/>
      <c r="Q172" s="217"/>
      <c r="R172" s="217"/>
      <c r="S172" s="217"/>
      <c r="T172" s="217"/>
      <c r="U172" s="217"/>
      <c r="V172" s="217"/>
      <c r="W172" s="217"/>
      <c r="X172" s="217"/>
      <c r="Y172" s="217"/>
      <c r="Z172" s="217"/>
      <c r="AA172" s="217"/>
      <c r="AB172" s="217"/>
      <c r="AC172" s="217"/>
      <c r="AD172" s="217"/>
      <c r="AE172" s="217"/>
      <c r="AF172" s="217"/>
      <c r="AG172" s="217"/>
      <c r="AH172" s="217"/>
      <c r="AI172" s="217"/>
      <c r="AJ172" s="218"/>
      <c r="AK172" s="217"/>
      <c r="AL172" s="217"/>
      <c r="AM172" s="217"/>
      <c r="AN172" s="217"/>
      <c r="AO172" s="217"/>
      <c r="AP172" s="217"/>
      <c r="AQ172" s="217"/>
      <c r="AR172" s="217"/>
      <c r="AS172" s="217"/>
      <c r="AT172" s="217"/>
      <c r="AU172" s="217"/>
      <c r="AV172" s="217"/>
      <c r="AW172" s="217"/>
      <c r="AX172" s="217"/>
      <c r="AY172" s="217"/>
      <c r="AZ172" s="217"/>
      <c r="BA172" s="217"/>
      <c r="BB172" s="217"/>
      <c r="BC172" s="217"/>
      <c r="BD172" s="217"/>
      <c r="BE172" s="217"/>
      <c r="BF172" s="217"/>
      <c r="BG172" s="217"/>
      <c r="BH172" s="217"/>
      <c r="BI172" s="217"/>
      <c r="BJ172" s="217"/>
      <c r="BK172" s="217"/>
      <c r="BL172" s="217"/>
      <c r="BM172" s="217"/>
      <c r="BN172" s="217"/>
      <c r="BO172" s="217"/>
      <c r="BP172" s="217"/>
      <c r="BQ172" s="217"/>
      <c r="BR172" s="217"/>
      <c r="BS172" s="217"/>
      <c r="BT172" s="217"/>
      <c r="BU172" s="217"/>
      <c r="BV172" s="217"/>
      <c r="BX172" s="27"/>
      <c r="BZ172" s="25"/>
      <c r="CA172" s="25"/>
      <c r="CB172" s="25"/>
      <c r="CC172" s="25"/>
      <c r="CD172" s="25"/>
      <c r="CE172" s="25"/>
      <c r="CF172" s="25"/>
      <c r="CG172" s="25"/>
      <c r="CH172" s="25"/>
    </row>
    <row r="173" spans="2:86" ht="9" customHeight="1" x14ac:dyDescent="0.15">
      <c r="B173" s="45" t="s">
        <v>68</v>
      </c>
      <c r="C173" s="217">
        <v>0</v>
      </c>
      <c r="D173" s="217">
        <v>0</v>
      </c>
      <c r="E173" s="217">
        <v>0</v>
      </c>
      <c r="F173" s="217">
        <v>0</v>
      </c>
      <c r="G173" s="217">
        <v>0</v>
      </c>
      <c r="H173" s="217">
        <v>0</v>
      </c>
      <c r="I173" s="217">
        <v>0</v>
      </c>
      <c r="J173" s="217">
        <v>0</v>
      </c>
      <c r="K173" s="217">
        <v>0</v>
      </c>
      <c r="L173" s="217">
        <v>0</v>
      </c>
      <c r="M173" s="217">
        <v>0</v>
      </c>
      <c r="N173" s="217">
        <v>0</v>
      </c>
      <c r="O173" s="217">
        <v>0</v>
      </c>
      <c r="P173" s="217">
        <v>0</v>
      </c>
      <c r="Q173" s="217">
        <v>0</v>
      </c>
      <c r="R173" s="217">
        <v>0</v>
      </c>
      <c r="S173" s="217">
        <v>0</v>
      </c>
      <c r="T173" s="217">
        <v>0</v>
      </c>
      <c r="U173" s="217">
        <v>0</v>
      </c>
      <c r="V173" s="217">
        <v>0</v>
      </c>
      <c r="W173" s="217">
        <v>0</v>
      </c>
      <c r="X173" s="217">
        <v>0</v>
      </c>
      <c r="Y173" s="217">
        <v>0</v>
      </c>
      <c r="Z173" s="217">
        <v>0</v>
      </c>
      <c r="AA173" s="217">
        <v>0</v>
      </c>
      <c r="AB173" s="217">
        <v>0</v>
      </c>
      <c r="AC173" s="217">
        <v>0</v>
      </c>
      <c r="AD173" s="217">
        <v>0</v>
      </c>
      <c r="AE173" s="217">
        <v>0</v>
      </c>
      <c r="AF173" s="217">
        <v>0</v>
      </c>
      <c r="AG173" s="217">
        <v>0</v>
      </c>
      <c r="AH173" s="217">
        <v>0</v>
      </c>
      <c r="AI173" s="217">
        <v>0</v>
      </c>
      <c r="AJ173" s="218">
        <v>1</v>
      </c>
      <c r="AK173" s="217">
        <v>1</v>
      </c>
      <c r="AL173" s="217">
        <v>0</v>
      </c>
      <c r="AM173" s="217">
        <v>0</v>
      </c>
      <c r="AN173" s="217">
        <v>0</v>
      </c>
      <c r="AO173" s="217">
        <v>0</v>
      </c>
      <c r="AP173" s="217">
        <v>1</v>
      </c>
      <c r="AQ173" s="217">
        <v>1</v>
      </c>
      <c r="AR173" s="217">
        <v>0</v>
      </c>
      <c r="AS173" s="217">
        <v>0</v>
      </c>
      <c r="AT173" s="217">
        <v>0</v>
      </c>
      <c r="AU173" s="217">
        <v>0</v>
      </c>
      <c r="AV173" s="217">
        <v>1</v>
      </c>
      <c r="AW173" s="217">
        <v>1</v>
      </c>
      <c r="AX173" s="217">
        <v>0</v>
      </c>
      <c r="AY173" s="217">
        <v>0</v>
      </c>
      <c r="AZ173" s="217">
        <v>0</v>
      </c>
      <c r="BA173" s="217">
        <v>0</v>
      </c>
      <c r="BB173" s="217">
        <v>1</v>
      </c>
      <c r="BC173" s="217">
        <v>0</v>
      </c>
      <c r="BD173" s="217">
        <v>1</v>
      </c>
      <c r="BE173" s="217">
        <v>0</v>
      </c>
      <c r="BF173" s="217">
        <v>0</v>
      </c>
      <c r="BG173" s="217">
        <v>0</v>
      </c>
      <c r="BH173" s="217">
        <v>0</v>
      </c>
      <c r="BI173" s="217">
        <v>0</v>
      </c>
      <c r="BJ173" s="217">
        <v>0</v>
      </c>
      <c r="BK173" s="217">
        <v>0</v>
      </c>
      <c r="BL173" s="217">
        <v>0</v>
      </c>
      <c r="BM173" s="217">
        <v>0</v>
      </c>
      <c r="BN173" s="217">
        <v>0</v>
      </c>
      <c r="BO173" s="217">
        <v>0</v>
      </c>
      <c r="BP173" s="217">
        <v>0</v>
      </c>
      <c r="BQ173" s="217">
        <v>0</v>
      </c>
      <c r="BR173" s="217">
        <v>0</v>
      </c>
      <c r="BS173" s="217">
        <v>0</v>
      </c>
      <c r="BT173" s="217">
        <v>0</v>
      </c>
      <c r="BU173" s="217">
        <v>0</v>
      </c>
      <c r="BV173" s="217">
        <v>0</v>
      </c>
      <c r="BX173" s="27"/>
      <c r="BZ173" s="25"/>
      <c r="CA173" s="25"/>
      <c r="CB173" s="25"/>
      <c r="CC173" s="25"/>
      <c r="CD173" s="25"/>
      <c r="CE173" s="25"/>
      <c r="CF173" s="25"/>
      <c r="CG173" s="25"/>
      <c r="CH173" s="25"/>
    </row>
    <row r="174" spans="2:86" ht="9" customHeight="1" x14ac:dyDescent="0.15">
      <c r="B174" s="45"/>
      <c r="C174" s="217"/>
      <c r="D174" s="217"/>
      <c r="E174" s="217"/>
      <c r="F174" s="217"/>
      <c r="G174" s="217"/>
      <c r="H174" s="217"/>
      <c r="I174" s="217"/>
      <c r="J174" s="217"/>
      <c r="K174" s="217"/>
      <c r="L174" s="217"/>
      <c r="M174" s="217"/>
      <c r="N174" s="217"/>
      <c r="O174" s="217"/>
      <c r="P174" s="217"/>
      <c r="Q174" s="217"/>
      <c r="R174" s="217"/>
      <c r="S174" s="217"/>
      <c r="T174" s="217"/>
      <c r="U174" s="217"/>
      <c r="V174" s="217"/>
      <c r="W174" s="217"/>
      <c r="X174" s="217"/>
      <c r="Y174" s="217"/>
      <c r="Z174" s="217"/>
      <c r="AA174" s="217"/>
      <c r="AB174" s="217"/>
      <c r="AC174" s="217"/>
      <c r="AD174" s="217"/>
      <c r="AE174" s="217"/>
      <c r="AF174" s="217"/>
      <c r="AG174" s="217"/>
      <c r="AH174" s="217"/>
      <c r="AI174" s="217"/>
      <c r="AJ174" s="218"/>
      <c r="AK174" s="217"/>
      <c r="AL174" s="217"/>
      <c r="AM174" s="217"/>
      <c r="AN174" s="217"/>
      <c r="AO174" s="217"/>
      <c r="AP174" s="217"/>
      <c r="AQ174" s="217"/>
      <c r="AR174" s="217"/>
      <c r="AS174" s="217"/>
      <c r="AT174" s="217"/>
      <c r="AU174" s="217"/>
      <c r="AV174" s="217"/>
      <c r="AW174" s="217"/>
      <c r="AX174" s="217"/>
      <c r="AY174" s="217"/>
      <c r="AZ174" s="217"/>
      <c r="BA174" s="217"/>
      <c r="BB174" s="217"/>
      <c r="BC174" s="217"/>
      <c r="BD174" s="217"/>
      <c r="BE174" s="217"/>
      <c r="BF174" s="217"/>
      <c r="BG174" s="217"/>
      <c r="BH174" s="217"/>
      <c r="BI174" s="217"/>
      <c r="BJ174" s="217"/>
      <c r="BK174" s="217"/>
      <c r="BL174" s="217"/>
      <c r="BM174" s="217"/>
      <c r="BN174" s="217"/>
      <c r="BO174" s="217"/>
      <c r="BP174" s="217"/>
      <c r="BQ174" s="217"/>
      <c r="BR174" s="217"/>
      <c r="BS174" s="217"/>
      <c r="BT174" s="217"/>
      <c r="BU174" s="217"/>
      <c r="BV174" s="217"/>
      <c r="BX174" s="27"/>
      <c r="BZ174" s="25"/>
      <c r="CA174" s="25"/>
      <c r="CB174" s="25"/>
      <c r="CC174" s="25"/>
      <c r="CD174" s="25"/>
      <c r="CE174" s="25"/>
      <c r="CF174" s="25"/>
      <c r="CG174" s="25"/>
      <c r="CH174" s="25"/>
    </row>
    <row r="175" spans="2:86" ht="9" customHeight="1" x14ac:dyDescent="0.15">
      <c r="B175" s="45" t="s">
        <v>69</v>
      </c>
      <c r="C175" s="217">
        <v>0</v>
      </c>
      <c r="D175" s="217">
        <v>0</v>
      </c>
      <c r="E175" s="217">
        <v>0</v>
      </c>
      <c r="F175" s="217">
        <v>0</v>
      </c>
      <c r="G175" s="217">
        <v>0</v>
      </c>
      <c r="H175" s="217">
        <v>0</v>
      </c>
      <c r="I175" s="217">
        <v>0</v>
      </c>
      <c r="J175" s="217">
        <v>0</v>
      </c>
      <c r="K175" s="217">
        <v>0</v>
      </c>
      <c r="L175" s="217">
        <v>0</v>
      </c>
      <c r="M175" s="217">
        <v>0</v>
      </c>
      <c r="N175" s="217">
        <v>0</v>
      </c>
      <c r="O175" s="217">
        <v>0</v>
      </c>
      <c r="P175" s="217">
        <v>0</v>
      </c>
      <c r="Q175" s="217">
        <v>0</v>
      </c>
      <c r="R175" s="217">
        <v>0</v>
      </c>
      <c r="S175" s="217">
        <v>0</v>
      </c>
      <c r="T175" s="217">
        <v>0</v>
      </c>
      <c r="U175" s="217">
        <v>0</v>
      </c>
      <c r="V175" s="217">
        <v>0</v>
      </c>
      <c r="W175" s="217">
        <v>0</v>
      </c>
      <c r="X175" s="217">
        <v>0</v>
      </c>
      <c r="Y175" s="217">
        <v>0</v>
      </c>
      <c r="Z175" s="217">
        <v>0</v>
      </c>
      <c r="AA175" s="217">
        <v>0</v>
      </c>
      <c r="AB175" s="217">
        <v>0</v>
      </c>
      <c r="AC175" s="217">
        <v>0</v>
      </c>
      <c r="AD175" s="217">
        <v>0</v>
      </c>
      <c r="AE175" s="217">
        <v>0</v>
      </c>
      <c r="AF175" s="217">
        <v>0</v>
      </c>
      <c r="AG175" s="217">
        <v>0</v>
      </c>
      <c r="AH175" s="217">
        <v>0</v>
      </c>
      <c r="AI175" s="217">
        <v>0</v>
      </c>
      <c r="AJ175" s="218">
        <v>0</v>
      </c>
      <c r="AK175" s="217">
        <v>0</v>
      </c>
      <c r="AL175" s="217">
        <v>0</v>
      </c>
      <c r="AM175" s="217">
        <v>2</v>
      </c>
      <c r="AN175" s="217">
        <v>0</v>
      </c>
      <c r="AO175" s="217">
        <v>1</v>
      </c>
      <c r="AP175" s="217">
        <v>2</v>
      </c>
      <c r="AQ175" s="217">
        <v>5</v>
      </c>
      <c r="AR175" s="217">
        <v>0</v>
      </c>
      <c r="AS175" s="217">
        <v>1</v>
      </c>
      <c r="AT175" s="217">
        <v>0</v>
      </c>
      <c r="AU175" s="217">
        <v>0</v>
      </c>
      <c r="AV175" s="217">
        <v>2</v>
      </c>
      <c r="AW175" s="217">
        <v>2</v>
      </c>
      <c r="AX175" s="217">
        <v>1</v>
      </c>
      <c r="AY175" s="217">
        <v>0</v>
      </c>
      <c r="AZ175" s="217">
        <v>0</v>
      </c>
      <c r="BA175" s="217">
        <v>1</v>
      </c>
      <c r="BB175" s="217">
        <v>0</v>
      </c>
      <c r="BC175" s="217">
        <v>0</v>
      </c>
      <c r="BD175" s="217">
        <v>1</v>
      </c>
      <c r="BE175" s="217">
        <v>1</v>
      </c>
      <c r="BF175" s="217">
        <v>1</v>
      </c>
      <c r="BG175" s="217">
        <v>0</v>
      </c>
      <c r="BH175" s="217">
        <v>0</v>
      </c>
      <c r="BI175" s="217">
        <v>2</v>
      </c>
      <c r="BJ175" s="217">
        <v>0</v>
      </c>
      <c r="BK175" s="217">
        <v>0</v>
      </c>
      <c r="BL175" s="217">
        <v>0</v>
      </c>
      <c r="BM175" s="217">
        <v>0</v>
      </c>
      <c r="BN175" s="217">
        <v>0</v>
      </c>
      <c r="BO175" s="217">
        <v>0</v>
      </c>
      <c r="BP175" s="217">
        <v>0</v>
      </c>
      <c r="BQ175" s="217">
        <v>0</v>
      </c>
      <c r="BR175" s="217">
        <v>0</v>
      </c>
      <c r="BS175" s="217">
        <v>0</v>
      </c>
      <c r="BT175" s="217">
        <v>0</v>
      </c>
      <c r="BU175" s="217">
        <v>0</v>
      </c>
      <c r="BV175" s="217">
        <v>0</v>
      </c>
      <c r="BX175" s="27"/>
      <c r="BZ175" s="25"/>
      <c r="CA175" s="25"/>
      <c r="CB175" s="25"/>
      <c r="CC175" s="25"/>
      <c r="CD175" s="25"/>
      <c r="CE175" s="25"/>
      <c r="CF175" s="25"/>
      <c r="CG175" s="25"/>
      <c r="CH175" s="25"/>
    </row>
    <row r="176" spans="2:86" ht="9" customHeight="1" x14ac:dyDescent="0.15">
      <c r="B176" s="45"/>
      <c r="C176" s="217"/>
      <c r="D176" s="217"/>
      <c r="E176" s="217"/>
      <c r="F176" s="217"/>
      <c r="G176" s="217"/>
      <c r="H176" s="217"/>
      <c r="I176" s="217"/>
      <c r="J176" s="217"/>
      <c r="K176" s="217"/>
      <c r="L176" s="217"/>
      <c r="M176" s="217"/>
      <c r="N176" s="217"/>
      <c r="O176" s="217"/>
      <c r="P176" s="217"/>
      <c r="Q176" s="217"/>
      <c r="R176" s="217"/>
      <c r="S176" s="217"/>
      <c r="T176" s="217"/>
      <c r="U176" s="217"/>
      <c r="V176" s="217"/>
      <c r="W176" s="217"/>
      <c r="X176" s="217"/>
      <c r="Y176" s="217"/>
      <c r="Z176" s="217"/>
      <c r="AA176" s="217"/>
      <c r="AB176" s="217"/>
      <c r="AC176" s="217"/>
      <c r="AD176" s="217"/>
      <c r="AE176" s="217"/>
      <c r="AF176" s="217"/>
      <c r="AG176" s="217"/>
      <c r="AH176" s="217"/>
      <c r="AI176" s="217"/>
      <c r="AJ176" s="218"/>
      <c r="AK176" s="217"/>
      <c r="AL176" s="217"/>
      <c r="AM176" s="217"/>
      <c r="AN176" s="217"/>
      <c r="AO176" s="217"/>
      <c r="AP176" s="217"/>
      <c r="AQ176" s="217"/>
      <c r="AR176" s="217"/>
      <c r="AS176" s="217"/>
      <c r="AT176" s="217"/>
      <c r="AU176" s="217"/>
      <c r="AV176" s="217"/>
      <c r="AW176" s="217"/>
      <c r="AX176" s="217"/>
      <c r="AY176" s="217"/>
      <c r="AZ176" s="217"/>
      <c r="BA176" s="217"/>
      <c r="BB176" s="217"/>
      <c r="BC176" s="217"/>
      <c r="BD176" s="217"/>
      <c r="BE176" s="217"/>
      <c r="BF176" s="217"/>
      <c r="BG176" s="217"/>
      <c r="BH176" s="217"/>
      <c r="BI176" s="217"/>
      <c r="BJ176" s="217"/>
      <c r="BK176" s="217"/>
      <c r="BL176" s="217"/>
      <c r="BM176" s="217"/>
      <c r="BN176" s="217"/>
      <c r="BO176" s="217"/>
      <c r="BP176" s="217"/>
      <c r="BQ176" s="217"/>
      <c r="BR176" s="217"/>
      <c r="BS176" s="217"/>
      <c r="BT176" s="217"/>
      <c r="BU176" s="217"/>
      <c r="BV176" s="217"/>
      <c r="BX176" s="27"/>
      <c r="BZ176" s="25"/>
      <c r="CA176" s="25"/>
      <c r="CB176" s="25"/>
      <c r="CC176" s="25"/>
      <c r="CD176" s="25"/>
      <c r="CE176" s="25"/>
      <c r="CF176" s="25"/>
      <c r="CG176" s="25"/>
      <c r="CH176" s="25"/>
    </row>
    <row r="177" spans="2:86" ht="9" customHeight="1" x14ac:dyDescent="0.15">
      <c r="B177" s="45" t="s">
        <v>70</v>
      </c>
      <c r="C177" s="217">
        <v>0</v>
      </c>
      <c r="D177" s="217">
        <v>0</v>
      </c>
      <c r="E177" s="217">
        <v>0</v>
      </c>
      <c r="F177" s="217">
        <v>0</v>
      </c>
      <c r="G177" s="217">
        <v>0</v>
      </c>
      <c r="H177" s="217">
        <v>0</v>
      </c>
      <c r="I177" s="217">
        <v>0</v>
      </c>
      <c r="J177" s="217">
        <v>0</v>
      </c>
      <c r="K177" s="217">
        <v>0</v>
      </c>
      <c r="L177" s="217">
        <v>1</v>
      </c>
      <c r="M177" s="217">
        <v>0</v>
      </c>
      <c r="N177" s="217">
        <v>1</v>
      </c>
      <c r="O177" s="217">
        <v>0</v>
      </c>
      <c r="P177" s="217">
        <v>0</v>
      </c>
      <c r="Q177" s="217">
        <v>0</v>
      </c>
      <c r="R177" s="217">
        <v>0</v>
      </c>
      <c r="S177" s="217">
        <v>0</v>
      </c>
      <c r="T177" s="217">
        <v>0</v>
      </c>
      <c r="U177" s="217">
        <v>0</v>
      </c>
      <c r="V177" s="217">
        <v>0</v>
      </c>
      <c r="W177" s="217">
        <v>1</v>
      </c>
      <c r="X177" s="217">
        <v>0</v>
      </c>
      <c r="Y177" s="217">
        <v>1</v>
      </c>
      <c r="Z177" s="217">
        <v>0</v>
      </c>
      <c r="AA177" s="217">
        <v>2</v>
      </c>
      <c r="AB177" s="217">
        <v>0</v>
      </c>
      <c r="AC177" s="217">
        <v>0</v>
      </c>
      <c r="AD177" s="217">
        <v>0</v>
      </c>
      <c r="AE177" s="217">
        <v>1</v>
      </c>
      <c r="AF177" s="217">
        <v>1</v>
      </c>
      <c r="AG177" s="217">
        <v>1</v>
      </c>
      <c r="AH177" s="217">
        <v>0</v>
      </c>
      <c r="AI177" s="217">
        <v>0</v>
      </c>
      <c r="AJ177" s="218">
        <v>1</v>
      </c>
      <c r="AK177" s="217">
        <v>2</v>
      </c>
      <c r="AL177" s="217">
        <v>0</v>
      </c>
      <c r="AM177" s="217">
        <v>1</v>
      </c>
      <c r="AN177" s="217">
        <v>0</v>
      </c>
      <c r="AO177" s="217">
        <v>4</v>
      </c>
      <c r="AP177" s="217">
        <v>6</v>
      </c>
      <c r="AQ177" s="217">
        <v>9</v>
      </c>
      <c r="AR177" s="217">
        <v>2</v>
      </c>
      <c r="AS177" s="217">
        <v>0</v>
      </c>
      <c r="AT177" s="217">
        <v>0</v>
      </c>
      <c r="AU177" s="217">
        <v>0</v>
      </c>
      <c r="AV177" s="217">
        <v>6</v>
      </c>
      <c r="AW177" s="217">
        <v>5</v>
      </c>
      <c r="AX177" s="217">
        <v>1</v>
      </c>
      <c r="AY177" s="217">
        <v>1</v>
      </c>
      <c r="AZ177" s="217">
        <v>0</v>
      </c>
      <c r="BA177" s="217">
        <v>0</v>
      </c>
      <c r="BB177" s="217">
        <v>3</v>
      </c>
      <c r="BC177" s="217">
        <v>1</v>
      </c>
      <c r="BD177" s="217">
        <v>3</v>
      </c>
      <c r="BE177" s="217">
        <v>1</v>
      </c>
      <c r="BF177" s="217">
        <v>1</v>
      </c>
      <c r="BG177" s="217">
        <v>0</v>
      </c>
      <c r="BH177" s="217">
        <v>0</v>
      </c>
      <c r="BI177" s="217">
        <v>2</v>
      </c>
      <c r="BJ177" s="217">
        <v>0</v>
      </c>
      <c r="BK177" s="217">
        <v>0</v>
      </c>
      <c r="BL177" s="217">
        <v>0</v>
      </c>
      <c r="BM177" s="217">
        <v>0</v>
      </c>
      <c r="BN177" s="217">
        <v>0</v>
      </c>
      <c r="BO177" s="217">
        <v>0</v>
      </c>
      <c r="BP177" s="217">
        <v>0</v>
      </c>
      <c r="BQ177" s="217">
        <v>0</v>
      </c>
      <c r="BR177" s="217">
        <v>0</v>
      </c>
      <c r="BS177" s="217">
        <v>0</v>
      </c>
      <c r="BT177" s="217">
        <v>0</v>
      </c>
      <c r="BU177" s="217">
        <v>0</v>
      </c>
      <c r="BV177" s="217">
        <v>0</v>
      </c>
      <c r="BX177" s="27"/>
      <c r="BZ177" s="25"/>
      <c r="CA177" s="25"/>
      <c r="CB177" s="25"/>
      <c r="CC177" s="25"/>
      <c r="CD177" s="25"/>
      <c r="CE177" s="25"/>
      <c r="CF177" s="25"/>
      <c r="CG177" s="25"/>
      <c r="CH177" s="25"/>
    </row>
    <row r="178" spans="2:86" ht="9" customHeight="1" x14ac:dyDescent="0.15">
      <c r="B178" s="45"/>
      <c r="C178" s="217"/>
      <c r="D178" s="217"/>
      <c r="E178" s="217"/>
      <c r="F178" s="217"/>
      <c r="G178" s="217"/>
      <c r="H178" s="217"/>
      <c r="I178" s="217"/>
      <c r="J178" s="217"/>
      <c r="K178" s="217"/>
      <c r="L178" s="217"/>
      <c r="M178" s="217"/>
      <c r="N178" s="217"/>
      <c r="O178" s="217"/>
      <c r="P178" s="217"/>
      <c r="Q178" s="217"/>
      <c r="R178" s="217"/>
      <c r="S178" s="217"/>
      <c r="T178" s="217"/>
      <c r="U178" s="217"/>
      <c r="V178" s="217"/>
      <c r="W178" s="217"/>
      <c r="X178" s="217"/>
      <c r="Y178" s="217"/>
      <c r="Z178" s="217"/>
      <c r="AA178" s="217"/>
      <c r="AB178" s="217"/>
      <c r="AC178" s="217"/>
      <c r="AD178" s="217"/>
      <c r="AE178" s="217"/>
      <c r="AF178" s="217"/>
      <c r="AG178" s="217"/>
      <c r="AH178" s="217"/>
      <c r="AI178" s="217"/>
      <c r="AJ178" s="218"/>
      <c r="AK178" s="217"/>
      <c r="AL178" s="217"/>
      <c r="AM178" s="217"/>
      <c r="AN178" s="217"/>
      <c r="AO178" s="217"/>
      <c r="AP178" s="217"/>
      <c r="AQ178" s="217"/>
      <c r="AR178" s="217"/>
      <c r="AS178" s="217"/>
      <c r="AT178" s="217"/>
      <c r="AU178" s="217"/>
      <c r="AV178" s="217"/>
      <c r="AW178" s="217"/>
      <c r="AX178" s="217"/>
      <c r="AY178" s="217"/>
      <c r="AZ178" s="217"/>
      <c r="BA178" s="217"/>
      <c r="BB178" s="217"/>
      <c r="BC178" s="217"/>
      <c r="BD178" s="217"/>
      <c r="BE178" s="217"/>
      <c r="BF178" s="217"/>
      <c r="BG178" s="217"/>
      <c r="BH178" s="217"/>
      <c r="BI178" s="217"/>
      <c r="BJ178" s="217"/>
      <c r="BK178" s="217"/>
      <c r="BL178" s="217"/>
      <c r="BM178" s="217"/>
      <c r="BN178" s="217"/>
      <c r="BO178" s="217"/>
      <c r="BP178" s="217"/>
      <c r="BQ178" s="217"/>
      <c r="BR178" s="217"/>
      <c r="BS178" s="217"/>
      <c r="BT178" s="217"/>
      <c r="BU178" s="217"/>
      <c r="BV178" s="217"/>
      <c r="BX178" s="27"/>
      <c r="BZ178" s="25"/>
      <c r="CA178" s="25"/>
      <c r="CB178" s="25"/>
      <c r="CC178" s="25"/>
      <c r="CD178" s="25"/>
      <c r="CE178" s="25"/>
      <c r="CF178" s="25"/>
      <c r="CG178" s="25"/>
      <c r="CH178" s="25"/>
    </row>
    <row r="179" spans="2:86" ht="9" customHeight="1" x14ac:dyDescent="0.15">
      <c r="B179" s="45" t="s">
        <v>81</v>
      </c>
      <c r="C179" s="217">
        <v>0</v>
      </c>
      <c r="D179" s="217">
        <v>0</v>
      </c>
      <c r="E179" s="217">
        <v>0</v>
      </c>
      <c r="F179" s="217">
        <v>0</v>
      </c>
      <c r="G179" s="217">
        <v>0</v>
      </c>
      <c r="H179" s="217">
        <v>0</v>
      </c>
      <c r="I179" s="217">
        <v>0</v>
      </c>
      <c r="J179" s="217">
        <v>0</v>
      </c>
      <c r="K179" s="217">
        <v>0</v>
      </c>
      <c r="L179" s="217">
        <v>0</v>
      </c>
      <c r="M179" s="217">
        <v>0</v>
      </c>
      <c r="N179" s="217">
        <v>0</v>
      </c>
      <c r="O179" s="217">
        <v>0</v>
      </c>
      <c r="P179" s="217">
        <v>0</v>
      </c>
      <c r="Q179" s="217">
        <v>0</v>
      </c>
      <c r="R179" s="217">
        <v>0</v>
      </c>
      <c r="S179" s="217">
        <v>0</v>
      </c>
      <c r="T179" s="217">
        <v>0</v>
      </c>
      <c r="U179" s="217">
        <v>0</v>
      </c>
      <c r="V179" s="217">
        <v>0</v>
      </c>
      <c r="W179" s="217">
        <v>0</v>
      </c>
      <c r="X179" s="217">
        <v>0</v>
      </c>
      <c r="Y179" s="217">
        <v>0</v>
      </c>
      <c r="Z179" s="217">
        <v>0</v>
      </c>
      <c r="AA179" s="217">
        <v>0</v>
      </c>
      <c r="AB179" s="217">
        <v>0</v>
      </c>
      <c r="AC179" s="217">
        <v>0</v>
      </c>
      <c r="AD179" s="217">
        <v>0</v>
      </c>
      <c r="AE179" s="217">
        <v>0</v>
      </c>
      <c r="AF179" s="217">
        <v>0</v>
      </c>
      <c r="AG179" s="217">
        <v>0</v>
      </c>
      <c r="AH179" s="217">
        <v>0</v>
      </c>
      <c r="AI179" s="217">
        <v>0</v>
      </c>
      <c r="AJ179" s="218">
        <v>0</v>
      </c>
      <c r="AK179" s="217">
        <v>0</v>
      </c>
      <c r="AL179" s="217">
        <v>0</v>
      </c>
      <c r="AM179" s="217">
        <v>0</v>
      </c>
      <c r="AN179" s="217">
        <v>0</v>
      </c>
      <c r="AO179" s="217">
        <v>0</v>
      </c>
      <c r="AP179" s="217">
        <v>0</v>
      </c>
      <c r="AQ179" s="217">
        <v>0</v>
      </c>
      <c r="AR179" s="217">
        <v>0</v>
      </c>
      <c r="AS179" s="217">
        <v>0</v>
      </c>
      <c r="AT179" s="217">
        <v>0</v>
      </c>
      <c r="AU179" s="217">
        <v>0</v>
      </c>
      <c r="AV179" s="217">
        <v>0</v>
      </c>
      <c r="AW179" s="217">
        <v>0</v>
      </c>
      <c r="AX179" s="217">
        <v>0</v>
      </c>
      <c r="AY179" s="217">
        <v>1</v>
      </c>
      <c r="AZ179" s="217">
        <v>0</v>
      </c>
      <c r="BA179" s="217">
        <v>0</v>
      </c>
      <c r="BB179" s="217">
        <v>0</v>
      </c>
      <c r="BC179" s="217">
        <v>1</v>
      </c>
      <c r="BD179" s="217">
        <v>0</v>
      </c>
      <c r="BE179" s="217">
        <v>0</v>
      </c>
      <c r="BF179" s="217">
        <v>0</v>
      </c>
      <c r="BG179" s="217">
        <v>0</v>
      </c>
      <c r="BH179" s="217">
        <v>0</v>
      </c>
      <c r="BI179" s="217">
        <v>0</v>
      </c>
      <c r="BJ179" s="217">
        <v>0</v>
      </c>
      <c r="BK179" s="217">
        <v>0</v>
      </c>
      <c r="BL179" s="217">
        <v>0</v>
      </c>
      <c r="BM179" s="217">
        <v>0</v>
      </c>
      <c r="BN179" s="217">
        <v>0</v>
      </c>
      <c r="BO179" s="217">
        <v>0</v>
      </c>
      <c r="BP179" s="217">
        <v>0</v>
      </c>
      <c r="BQ179" s="217">
        <v>0</v>
      </c>
      <c r="BR179" s="217">
        <v>0</v>
      </c>
      <c r="BS179" s="217">
        <v>0</v>
      </c>
      <c r="BT179" s="217">
        <v>0</v>
      </c>
      <c r="BU179" s="217">
        <v>0</v>
      </c>
      <c r="BV179" s="217">
        <v>0</v>
      </c>
      <c r="BX179" s="27"/>
      <c r="BZ179" s="25"/>
      <c r="CA179" s="25"/>
      <c r="CB179" s="25"/>
      <c r="CC179" s="25"/>
      <c r="CD179" s="25"/>
      <c r="CE179" s="25"/>
      <c r="CF179" s="25"/>
      <c r="CG179" s="25"/>
      <c r="CH179" s="25"/>
    </row>
    <row r="180" spans="2:86" ht="9" customHeight="1" x14ac:dyDescent="0.15">
      <c r="B180" s="45"/>
      <c r="C180" s="217"/>
      <c r="D180" s="217"/>
      <c r="E180" s="217"/>
      <c r="F180" s="217"/>
      <c r="G180" s="217"/>
      <c r="H180" s="217"/>
      <c r="I180" s="217"/>
      <c r="J180" s="217"/>
      <c r="K180" s="217"/>
      <c r="L180" s="217"/>
      <c r="M180" s="217"/>
      <c r="N180" s="217"/>
      <c r="O180" s="217"/>
      <c r="P180" s="217"/>
      <c r="Q180" s="217"/>
      <c r="R180" s="217"/>
      <c r="S180" s="217"/>
      <c r="T180" s="217"/>
      <c r="U180" s="217"/>
      <c r="V180" s="217"/>
      <c r="W180" s="217"/>
      <c r="X180" s="217"/>
      <c r="Y180" s="217"/>
      <c r="Z180" s="217"/>
      <c r="AA180" s="217"/>
      <c r="AB180" s="217"/>
      <c r="AC180" s="217"/>
      <c r="AD180" s="217"/>
      <c r="AE180" s="217"/>
      <c r="AF180" s="217"/>
      <c r="AG180" s="217"/>
      <c r="AH180" s="217"/>
      <c r="AI180" s="217"/>
      <c r="AJ180" s="218"/>
      <c r="AK180" s="217"/>
      <c r="AL180" s="217"/>
      <c r="AM180" s="217"/>
      <c r="AN180" s="217"/>
      <c r="AO180" s="217"/>
      <c r="AP180" s="217"/>
      <c r="AQ180" s="217"/>
      <c r="AR180" s="217"/>
      <c r="AS180" s="217"/>
      <c r="AT180" s="217"/>
      <c r="AU180" s="217"/>
      <c r="AV180" s="217"/>
      <c r="AW180" s="217"/>
      <c r="AX180" s="217"/>
      <c r="AY180" s="217"/>
      <c r="AZ180" s="217"/>
      <c r="BA180" s="217"/>
      <c r="BB180" s="217"/>
      <c r="BC180" s="217"/>
      <c r="BD180" s="217"/>
      <c r="BE180" s="217"/>
      <c r="BF180" s="217"/>
      <c r="BG180" s="217"/>
      <c r="BH180" s="217"/>
      <c r="BI180" s="217"/>
      <c r="BJ180" s="217"/>
      <c r="BK180" s="217"/>
      <c r="BL180" s="217"/>
      <c r="BM180" s="217"/>
      <c r="BN180" s="217"/>
      <c r="BO180" s="217"/>
      <c r="BP180" s="217"/>
      <c r="BQ180" s="217"/>
      <c r="BR180" s="217"/>
      <c r="BS180" s="217"/>
      <c r="BT180" s="217"/>
      <c r="BU180" s="217"/>
      <c r="BV180" s="217"/>
      <c r="BX180" s="27"/>
      <c r="BZ180" s="25"/>
      <c r="CA180" s="25"/>
      <c r="CB180" s="25"/>
      <c r="CC180" s="25"/>
      <c r="CD180" s="25"/>
      <c r="CE180" s="25"/>
      <c r="CF180" s="25"/>
      <c r="CG180" s="25"/>
      <c r="CH180" s="25"/>
    </row>
    <row r="181" spans="2:86" ht="9" customHeight="1" x14ac:dyDescent="0.15">
      <c r="B181" s="45" t="s">
        <v>82</v>
      </c>
      <c r="C181" s="217">
        <v>0</v>
      </c>
      <c r="D181" s="217">
        <v>0</v>
      </c>
      <c r="E181" s="217">
        <v>0</v>
      </c>
      <c r="F181" s="217">
        <v>0</v>
      </c>
      <c r="G181" s="217">
        <v>0</v>
      </c>
      <c r="H181" s="217">
        <v>0</v>
      </c>
      <c r="I181" s="217">
        <v>0</v>
      </c>
      <c r="J181" s="217">
        <v>0</v>
      </c>
      <c r="K181" s="217">
        <v>0</v>
      </c>
      <c r="L181" s="217">
        <v>0</v>
      </c>
      <c r="M181" s="217">
        <v>0</v>
      </c>
      <c r="N181" s="217">
        <v>0</v>
      </c>
      <c r="O181" s="217">
        <v>0</v>
      </c>
      <c r="P181" s="217">
        <v>0</v>
      </c>
      <c r="Q181" s="217">
        <v>0</v>
      </c>
      <c r="R181" s="217">
        <v>0</v>
      </c>
      <c r="S181" s="217">
        <v>0</v>
      </c>
      <c r="T181" s="217">
        <v>0</v>
      </c>
      <c r="U181" s="217">
        <v>0</v>
      </c>
      <c r="V181" s="217">
        <v>0</v>
      </c>
      <c r="W181" s="217">
        <v>1</v>
      </c>
      <c r="X181" s="217">
        <v>1</v>
      </c>
      <c r="Y181" s="217">
        <v>2</v>
      </c>
      <c r="Z181" s="217">
        <v>0</v>
      </c>
      <c r="AA181" s="217">
        <v>0</v>
      </c>
      <c r="AB181" s="217">
        <v>0</v>
      </c>
      <c r="AC181" s="217">
        <v>0</v>
      </c>
      <c r="AD181" s="217">
        <v>1</v>
      </c>
      <c r="AE181" s="217">
        <v>1</v>
      </c>
      <c r="AF181" s="217">
        <v>0</v>
      </c>
      <c r="AG181" s="217">
        <v>0</v>
      </c>
      <c r="AH181" s="217">
        <v>0</v>
      </c>
      <c r="AI181" s="217">
        <v>0</v>
      </c>
      <c r="AJ181" s="218">
        <v>0</v>
      </c>
      <c r="AK181" s="217">
        <v>0</v>
      </c>
      <c r="AL181" s="217">
        <v>0</v>
      </c>
      <c r="AM181" s="217">
        <v>0</v>
      </c>
      <c r="AN181" s="217">
        <v>0</v>
      </c>
      <c r="AO181" s="217">
        <v>0</v>
      </c>
      <c r="AP181" s="217">
        <v>1</v>
      </c>
      <c r="AQ181" s="217">
        <v>1</v>
      </c>
      <c r="AR181" s="217">
        <v>0</v>
      </c>
      <c r="AS181" s="217">
        <v>0</v>
      </c>
      <c r="AT181" s="217">
        <v>0</v>
      </c>
      <c r="AU181" s="217">
        <v>0</v>
      </c>
      <c r="AV181" s="217">
        <v>3</v>
      </c>
      <c r="AW181" s="217">
        <v>2</v>
      </c>
      <c r="AX181" s="217">
        <v>1</v>
      </c>
      <c r="AY181" s="217">
        <v>0</v>
      </c>
      <c r="AZ181" s="217">
        <v>0</v>
      </c>
      <c r="BA181" s="217">
        <v>0</v>
      </c>
      <c r="BB181" s="217">
        <v>4</v>
      </c>
      <c r="BC181" s="217">
        <v>1</v>
      </c>
      <c r="BD181" s="217">
        <v>3</v>
      </c>
      <c r="BE181" s="217">
        <v>0</v>
      </c>
      <c r="BF181" s="217">
        <v>0</v>
      </c>
      <c r="BG181" s="217">
        <v>0</v>
      </c>
      <c r="BH181" s="217">
        <v>0</v>
      </c>
      <c r="BI181" s="217">
        <v>0</v>
      </c>
      <c r="BJ181" s="217">
        <v>0</v>
      </c>
      <c r="BK181" s="217">
        <v>0</v>
      </c>
      <c r="BL181" s="217">
        <v>0</v>
      </c>
      <c r="BM181" s="217">
        <v>0</v>
      </c>
      <c r="BN181" s="217">
        <v>0</v>
      </c>
      <c r="BO181" s="217">
        <v>0</v>
      </c>
      <c r="BP181" s="217">
        <v>0</v>
      </c>
      <c r="BQ181" s="217">
        <v>0</v>
      </c>
      <c r="BR181" s="217">
        <v>0</v>
      </c>
      <c r="BS181" s="217">
        <v>0</v>
      </c>
      <c r="BT181" s="217">
        <v>0</v>
      </c>
      <c r="BU181" s="217">
        <v>0</v>
      </c>
      <c r="BV181" s="217">
        <v>0</v>
      </c>
      <c r="BX181" s="27"/>
      <c r="BZ181" s="25"/>
      <c r="CA181" s="25"/>
      <c r="CB181" s="25"/>
      <c r="CC181" s="25"/>
      <c r="CD181" s="25"/>
      <c r="CE181" s="25"/>
      <c r="CF181" s="25"/>
      <c r="CG181" s="25"/>
      <c r="CH181" s="25"/>
    </row>
    <row r="182" spans="2:86" ht="9" customHeight="1" x14ac:dyDescent="0.15">
      <c r="B182" s="45"/>
      <c r="C182" s="217"/>
      <c r="D182" s="217"/>
      <c r="E182" s="217"/>
      <c r="F182" s="217"/>
      <c r="G182" s="217"/>
      <c r="H182" s="217"/>
      <c r="I182" s="217"/>
      <c r="J182" s="217"/>
      <c r="K182" s="217"/>
      <c r="L182" s="217"/>
      <c r="M182" s="217"/>
      <c r="N182" s="217"/>
      <c r="O182" s="217"/>
      <c r="P182" s="217"/>
      <c r="Q182" s="217"/>
      <c r="R182" s="217"/>
      <c r="S182" s="217"/>
      <c r="T182" s="217"/>
      <c r="U182" s="217"/>
      <c r="V182" s="217"/>
      <c r="W182" s="217"/>
      <c r="X182" s="217"/>
      <c r="Y182" s="217"/>
      <c r="Z182" s="217"/>
      <c r="AA182" s="217"/>
      <c r="AB182" s="217"/>
      <c r="AC182" s="217"/>
      <c r="AD182" s="217"/>
      <c r="AE182" s="217"/>
      <c r="AF182" s="217"/>
      <c r="AG182" s="217"/>
      <c r="AH182" s="217"/>
      <c r="AI182" s="217"/>
      <c r="AJ182" s="218"/>
      <c r="AK182" s="217"/>
      <c r="AL182" s="217"/>
      <c r="AM182" s="217"/>
      <c r="AN182" s="217"/>
      <c r="AO182" s="217"/>
      <c r="AP182" s="217"/>
      <c r="AQ182" s="217"/>
      <c r="AR182" s="217"/>
      <c r="AS182" s="217"/>
      <c r="AT182" s="217"/>
      <c r="AU182" s="217"/>
      <c r="AV182" s="217"/>
      <c r="AW182" s="217"/>
      <c r="AX182" s="217"/>
      <c r="AY182" s="217"/>
      <c r="AZ182" s="217"/>
      <c r="BA182" s="217"/>
      <c r="BB182" s="217"/>
      <c r="BC182" s="217"/>
      <c r="BD182" s="217"/>
      <c r="BE182" s="217"/>
      <c r="BF182" s="217"/>
      <c r="BG182" s="217"/>
      <c r="BH182" s="217"/>
      <c r="BI182" s="217"/>
      <c r="BJ182" s="217"/>
      <c r="BK182" s="217"/>
      <c r="BL182" s="217"/>
      <c r="BM182" s="217"/>
      <c r="BN182" s="217"/>
      <c r="BO182" s="217"/>
      <c r="BP182" s="217"/>
      <c r="BQ182" s="217"/>
      <c r="BR182" s="217"/>
      <c r="BS182" s="217"/>
      <c r="BT182" s="217"/>
      <c r="BU182" s="217"/>
      <c r="BV182" s="217"/>
      <c r="BX182" s="27"/>
      <c r="BZ182" s="25"/>
      <c r="CA182" s="25"/>
      <c r="CB182" s="25"/>
      <c r="CC182" s="25"/>
      <c r="CD182" s="25"/>
      <c r="CE182" s="25"/>
      <c r="CF182" s="25"/>
      <c r="CG182" s="25"/>
      <c r="CH182" s="25"/>
    </row>
    <row r="183" spans="2:86" ht="9" customHeight="1" x14ac:dyDescent="0.15">
      <c r="B183" s="45" t="s">
        <v>73</v>
      </c>
      <c r="C183" s="217">
        <v>0</v>
      </c>
      <c r="D183" s="217">
        <v>0</v>
      </c>
      <c r="E183" s="217">
        <v>0</v>
      </c>
      <c r="F183" s="217">
        <v>0</v>
      </c>
      <c r="G183" s="217">
        <v>0</v>
      </c>
      <c r="H183" s="217">
        <v>0</v>
      </c>
      <c r="I183" s="217">
        <v>0</v>
      </c>
      <c r="J183" s="217">
        <v>0</v>
      </c>
      <c r="K183" s="217">
        <v>0</v>
      </c>
      <c r="L183" s="217">
        <v>0</v>
      </c>
      <c r="M183" s="217">
        <v>0</v>
      </c>
      <c r="N183" s="217">
        <v>0</v>
      </c>
      <c r="O183" s="217">
        <v>0</v>
      </c>
      <c r="P183" s="217">
        <v>0</v>
      </c>
      <c r="Q183" s="217">
        <v>0</v>
      </c>
      <c r="R183" s="217">
        <v>0</v>
      </c>
      <c r="S183" s="217">
        <v>0</v>
      </c>
      <c r="T183" s="217">
        <v>0</v>
      </c>
      <c r="U183" s="217">
        <v>0</v>
      </c>
      <c r="V183" s="217">
        <v>0</v>
      </c>
      <c r="W183" s="217">
        <v>0</v>
      </c>
      <c r="X183" s="217">
        <v>0</v>
      </c>
      <c r="Y183" s="217">
        <v>0</v>
      </c>
      <c r="Z183" s="217">
        <v>0</v>
      </c>
      <c r="AA183" s="217">
        <v>0</v>
      </c>
      <c r="AB183" s="217">
        <v>0</v>
      </c>
      <c r="AC183" s="217">
        <v>0</v>
      </c>
      <c r="AD183" s="217">
        <v>0</v>
      </c>
      <c r="AE183" s="217">
        <v>0</v>
      </c>
      <c r="AF183" s="217">
        <v>0</v>
      </c>
      <c r="AG183" s="217">
        <v>0</v>
      </c>
      <c r="AH183" s="217">
        <v>0</v>
      </c>
      <c r="AI183" s="217">
        <v>0</v>
      </c>
      <c r="AJ183" s="218">
        <v>0</v>
      </c>
      <c r="AK183" s="217">
        <v>0</v>
      </c>
      <c r="AL183" s="217">
        <v>0</v>
      </c>
      <c r="AM183" s="217">
        <v>0</v>
      </c>
      <c r="AN183" s="217">
        <v>0</v>
      </c>
      <c r="AO183" s="217">
        <v>0</v>
      </c>
      <c r="AP183" s="217">
        <v>0</v>
      </c>
      <c r="AQ183" s="217">
        <v>0</v>
      </c>
      <c r="AR183" s="217">
        <v>0</v>
      </c>
      <c r="AS183" s="217">
        <v>0</v>
      </c>
      <c r="AT183" s="217">
        <v>0</v>
      </c>
      <c r="AU183" s="217">
        <v>0</v>
      </c>
      <c r="AV183" s="217">
        <v>0</v>
      </c>
      <c r="AW183" s="217">
        <v>0</v>
      </c>
      <c r="AX183" s="217">
        <v>0</v>
      </c>
      <c r="AY183" s="217">
        <v>0</v>
      </c>
      <c r="AZ183" s="217">
        <v>0</v>
      </c>
      <c r="BA183" s="217">
        <v>0</v>
      </c>
      <c r="BB183" s="217">
        <v>1</v>
      </c>
      <c r="BC183" s="217">
        <v>1</v>
      </c>
      <c r="BD183" s="217">
        <v>0</v>
      </c>
      <c r="BE183" s="217">
        <v>0</v>
      </c>
      <c r="BF183" s="217">
        <v>0</v>
      </c>
      <c r="BG183" s="217">
        <v>1</v>
      </c>
      <c r="BH183" s="217">
        <v>0</v>
      </c>
      <c r="BI183" s="217">
        <v>1</v>
      </c>
      <c r="BJ183" s="217">
        <v>0</v>
      </c>
      <c r="BK183" s="217">
        <v>0</v>
      </c>
      <c r="BL183" s="217">
        <v>0</v>
      </c>
      <c r="BM183" s="217">
        <v>0</v>
      </c>
      <c r="BN183" s="217">
        <v>0</v>
      </c>
      <c r="BO183" s="217">
        <v>0</v>
      </c>
      <c r="BP183" s="217">
        <v>0</v>
      </c>
      <c r="BQ183" s="217">
        <v>0</v>
      </c>
      <c r="BR183" s="217">
        <v>0</v>
      </c>
      <c r="BS183" s="217">
        <v>0</v>
      </c>
      <c r="BT183" s="217">
        <v>0</v>
      </c>
      <c r="BU183" s="217">
        <v>0</v>
      </c>
      <c r="BV183" s="217">
        <v>0</v>
      </c>
      <c r="BX183" s="27"/>
      <c r="BZ183" s="25"/>
      <c r="CA183" s="25"/>
      <c r="CB183" s="25"/>
      <c r="CC183" s="25"/>
      <c r="CD183" s="25"/>
      <c r="CE183" s="25"/>
      <c r="CF183" s="25"/>
      <c r="CG183" s="25"/>
      <c r="CH183" s="25"/>
    </row>
    <row r="184" spans="2:86" ht="9" customHeight="1" x14ac:dyDescent="0.15">
      <c r="B184" s="45"/>
      <c r="C184" s="217"/>
      <c r="D184" s="217"/>
      <c r="E184" s="217"/>
      <c r="F184" s="217"/>
      <c r="G184" s="217"/>
      <c r="H184" s="217"/>
      <c r="I184" s="217"/>
      <c r="J184" s="217"/>
      <c r="K184" s="217"/>
      <c r="L184" s="217"/>
      <c r="M184" s="217"/>
      <c r="N184" s="217"/>
      <c r="O184" s="217"/>
      <c r="P184" s="217"/>
      <c r="Q184" s="217"/>
      <c r="R184" s="217"/>
      <c r="S184" s="217"/>
      <c r="T184" s="217"/>
      <c r="U184" s="217"/>
      <c r="V184" s="217"/>
      <c r="W184" s="217"/>
      <c r="X184" s="217"/>
      <c r="Y184" s="217"/>
      <c r="Z184" s="217"/>
      <c r="AA184" s="217"/>
      <c r="AB184" s="217"/>
      <c r="AC184" s="217"/>
      <c r="AD184" s="217"/>
      <c r="AE184" s="217"/>
      <c r="AF184" s="217"/>
      <c r="AG184" s="217"/>
      <c r="AH184" s="217"/>
      <c r="AI184" s="217"/>
      <c r="AJ184" s="218"/>
      <c r="AK184" s="217"/>
      <c r="AL184" s="217"/>
      <c r="AM184" s="217"/>
      <c r="AN184" s="217"/>
      <c r="AO184" s="217"/>
      <c r="AP184" s="217"/>
      <c r="AQ184" s="217"/>
      <c r="AR184" s="217"/>
      <c r="AS184" s="217"/>
      <c r="AT184" s="217"/>
      <c r="AU184" s="217"/>
      <c r="AV184" s="217"/>
      <c r="AW184" s="217"/>
      <c r="AX184" s="217"/>
      <c r="AY184" s="217"/>
      <c r="AZ184" s="217"/>
      <c r="BA184" s="217"/>
      <c r="BB184" s="217"/>
      <c r="BC184" s="217"/>
      <c r="BD184" s="217"/>
      <c r="BE184" s="217"/>
      <c r="BF184" s="217"/>
      <c r="BG184" s="217"/>
      <c r="BH184" s="217"/>
      <c r="BI184" s="217"/>
      <c r="BJ184" s="217"/>
      <c r="BK184" s="217"/>
      <c r="BL184" s="217"/>
      <c r="BM184" s="217"/>
      <c r="BN184" s="217"/>
      <c r="BO184" s="217"/>
      <c r="BP184" s="217"/>
      <c r="BQ184" s="217"/>
      <c r="BR184" s="217"/>
      <c r="BS184" s="217"/>
      <c r="BT184" s="217"/>
      <c r="BU184" s="217"/>
      <c r="BV184" s="217"/>
      <c r="BX184" s="27"/>
      <c r="BZ184" s="25"/>
      <c r="CA184" s="25"/>
      <c r="CB184" s="25"/>
      <c r="CC184" s="25"/>
      <c r="CD184" s="25"/>
      <c r="CE184" s="25"/>
      <c r="CF184" s="25"/>
      <c r="CG184" s="25"/>
      <c r="CH184" s="25"/>
    </row>
    <row r="185" spans="2:86" ht="9" customHeight="1" x14ac:dyDescent="0.15">
      <c r="B185" s="45" t="s">
        <v>74</v>
      </c>
      <c r="C185" s="217">
        <v>0</v>
      </c>
      <c r="D185" s="217">
        <v>0</v>
      </c>
      <c r="E185" s="217">
        <v>0</v>
      </c>
      <c r="F185" s="217">
        <v>0</v>
      </c>
      <c r="G185" s="217">
        <v>0</v>
      </c>
      <c r="H185" s="217">
        <v>0</v>
      </c>
      <c r="I185" s="217">
        <v>0</v>
      </c>
      <c r="J185" s="217">
        <v>0</v>
      </c>
      <c r="K185" s="217">
        <v>0</v>
      </c>
      <c r="L185" s="217">
        <v>0</v>
      </c>
      <c r="M185" s="217">
        <v>0</v>
      </c>
      <c r="N185" s="217">
        <v>0</v>
      </c>
      <c r="O185" s="217">
        <v>0</v>
      </c>
      <c r="P185" s="217">
        <v>0</v>
      </c>
      <c r="Q185" s="217">
        <v>0</v>
      </c>
      <c r="R185" s="217">
        <v>0</v>
      </c>
      <c r="S185" s="217">
        <v>0</v>
      </c>
      <c r="T185" s="217">
        <v>0</v>
      </c>
      <c r="U185" s="217">
        <v>0</v>
      </c>
      <c r="V185" s="217">
        <v>0</v>
      </c>
      <c r="W185" s="217">
        <v>0</v>
      </c>
      <c r="X185" s="217">
        <v>1</v>
      </c>
      <c r="Y185" s="217">
        <v>1</v>
      </c>
      <c r="Z185" s="217">
        <v>0</v>
      </c>
      <c r="AA185" s="217">
        <v>0</v>
      </c>
      <c r="AB185" s="217">
        <v>0</v>
      </c>
      <c r="AC185" s="217">
        <v>1</v>
      </c>
      <c r="AD185" s="217">
        <v>0</v>
      </c>
      <c r="AE185" s="217">
        <v>1</v>
      </c>
      <c r="AF185" s="217">
        <v>0</v>
      </c>
      <c r="AG185" s="217">
        <v>0</v>
      </c>
      <c r="AH185" s="217">
        <v>0</v>
      </c>
      <c r="AI185" s="217">
        <v>0</v>
      </c>
      <c r="AJ185" s="218">
        <v>1</v>
      </c>
      <c r="AK185" s="217">
        <v>0</v>
      </c>
      <c r="AL185" s="217">
        <v>1</v>
      </c>
      <c r="AM185" s="217">
        <v>1</v>
      </c>
      <c r="AN185" s="217">
        <v>0</v>
      </c>
      <c r="AO185" s="217">
        <v>1</v>
      </c>
      <c r="AP185" s="217">
        <v>1</v>
      </c>
      <c r="AQ185" s="217">
        <v>2</v>
      </c>
      <c r="AR185" s="217">
        <v>1</v>
      </c>
      <c r="AS185" s="217">
        <v>0</v>
      </c>
      <c r="AT185" s="217">
        <v>0</v>
      </c>
      <c r="AU185" s="217">
        <v>0</v>
      </c>
      <c r="AV185" s="217">
        <v>1</v>
      </c>
      <c r="AW185" s="217">
        <v>1</v>
      </c>
      <c r="AX185" s="217">
        <v>0</v>
      </c>
      <c r="AY185" s="217">
        <v>0</v>
      </c>
      <c r="AZ185" s="217">
        <v>0</v>
      </c>
      <c r="BA185" s="217">
        <v>1</v>
      </c>
      <c r="BB185" s="217">
        <v>1</v>
      </c>
      <c r="BC185" s="217">
        <v>1</v>
      </c>
      <c r="BD185" s="217">
        <v>1</v>
      </c>
      <c r="BE185" s="217">
        <v>0</v>
      </c>
      <c r="BF185" s="217">
        <v>0</v>
      </c>
      <c r="BG185" s="217">
        <v>0</v>
      </c>
      <c r="BH185" s="217">
        <v>0</v>
      </c>
      <c r="BI185" s="217">
        <v>0</v>
      </c>
      <c r="BJ185" s="217">
        <v>0</v>
      </c>
      <c r="BK185" s="217">
        <v>0</v>
      </c>
      <c r="BL185" s="217">
        <v>0</v>
      </c>
      <c r="BM185" s="217">
        <v>0</v>
      </c>
      <c r="BN185" s="217">
        <v>0</v>
      </c>
      <c r="BO185" s="217">
        <v>0</v>
      </c>
      <c r="BP185" s="217">
        <v>0</v>
      </c>
      <c r="BQ185" s="217">
        <v>0</v>
      </c>
      <c r="BR185" s="217">
        <v>0</v>
      </c>
      <c r="BS185" s="217">
        <v>0</v>
      </c>
      <c r="BT185" s="217">
        <v>0</v>
      </c>
      <c r="BU185" s="217">
        <v>0</v>
      </c>
      <c r="BV185" s="217">
        <v>0</v>
      </c>
      <c r="BX185" s="27"/>
      <c r="BZ185" s="25"/>
      <c r="CA185" s="25"/>
      <c r="CB185" s="25"/>
      <c r="CC185" s="25"/>
      <c r="CD185" s="25"/>
      <c r="CE185" s="25"/>
      <c r="CF185" s="25"/>
      <c r="CG185" s="25"/>
      <c r="CH185" s="25"/>
    </row>
    <row r="186" spans="2:86" ht="9" customHeight="1" x14ac:dyDescent="0.15">
      <c r="B186" s="45"/>
      <c r="C186" s="217"/>
      <c r="D186" s="217"/>
      <c r="E186" s="217"/>
      <c r="F186" s="217"/>
      <c r="G186" s="217"/>
      <c r="H186" s="217"/>
      <c r="I186" s="217"/>
      <c r="J186" s="217"/>
      <c r="K186" s="217"/>
      <c r="L186" s="217"/>
      <c r="M186" s="217"/>
      <c r="N186" s="217"/>
      <c r="O186" s="217"/>
      <c r="P186" s="217"/>
      <c r="Q186" s="217"/>
      <c r="R186" s="217"/>
      <c r="S186" s="217"/>
      <c r="T186" s="217"/>
      <c r="U186" s="217"/>
      <c r="V186" s="217"/>
      <c r="W186" s="217"/>
      <c r="X186" s="217"/>
      <c r="Y186" s="217"/>
      <c r="Z186" s="217"/>
      <c r="AA186" s="217"/>
      <c r="AB186" s="217"/>
      <c r="AC186" s="217"/>
      <c r="AD186" s="217"/>
      <c r="AE186" s="217"/>
      <c r="AF186" s="217"/>
      <c r="AG186" s="217"/>
      <c r="AH186" s="217"/>
      <c r="AI186" s="217"/>
      <c r="AJ186" s="218"/>
      <c r="AK186" s="217"/>
      <c r="AL186" s="217"/>
      <c r="AM186" s="217"/>
      <c r="AN186" s="217"/>
      <c r="AO186" s="217"/>
      <c r="AP186" s="217"/>
      <c r="AQ186" s="217"/>
      <c r="AR186" s="217"/>
      <c r="AS186" s="217"/>
      <c r="AT186" s="217"/>
      <c r="AU186" s="217"/>
      <c r="AV186" s="217"/>
      <c r="AW186" s="217"/>
      <c r="AX186" s="217"/>
      <c r="AY186" s="217"/>
      <c r="AZ186" s="217"/>
      <c r="BA186" s="217"/>
      <c r="BB186" s="217"/>
      <c r="BC186" s="217"/>
      <c r="BD186" s="217"/>
      <c r="BE186" s="217"/>
      <c r="BF186" s="217"/>
      <c r="BG186" s="217"/>
      <c r="BH186" s="217"/>
      <c r="BI186" s="217"/>
      <c r="BJ186" s="217"/>
      <c r="BK186" s="217"/>
      <c r="BL186" s="217"/>
      <c r="BM186" s="217"/>
      <c r="BN186" s="217"/>
      <c r="BO186" s="217"/>
      <c r="BP186" s="217"/>
      <c r="BQ186" s="217"/>
      <c r="BR186" s="217"/>
      <c r="BS186" s="217"/>
      <c r="BT186" s="217"/>
      <c r="BU186" s="217"/>
      <c r="BV186" s="217"/>
      <c r="BX186" s="27"/>
      <c r="BZ186" s="25"/>
      <c r="CA186" s="25"/>
      <c r="CB186" s="25"/>
      <c r="CC186" s="25"/>
      <c r="CD186" s="25"/>
      <c r="CE186" s="25"/>
      <c r="CF186" s="25"/>
      <c r="CG186" s="25"/>
      <c r="CH186" s="25"/>
    </row>
    <row r="187" spans="2:86" ht="9" customHeight="1" x14ac:dyDescent="0.15">
      <c r="B187" s="45" t="s">
        <v>75</v>
      </c>
      <c r="C187" s="217">
        <v>0</v>
      </c>
      <c r="D187" s="217">
        <v>0</v>
      </c>
      <c r="E187" s="217">
        <v>0</v>
      </c>
      <c r="F187" s="217">
        <v>0</v>
      </c>
      <c r="G187" s="217">
        <v>0</v>
      </c>
      <c r="H187" s="217">
        <v>0</v>
      </c>
      <c r="I187" s="217">
        <v>0</v>
      </c>
      <c r="J187" s="217">
        <v>0</v>
      </c>
      <c r="K187" s="217">
        <v>0</v>
      </c>
      <c r="L187" s="217">
        <v>0</v>
      </c>
      <c r="M187" s="217">
        <v>0</v>
      </c>
      <c r="N187" s="217">
        <v>0</v>
      </c>
      <c r="O187" s="217">
        <v>0</v>
      </c>
      <c r="P187" s="217">
        <v>0</v>
      </c>
      <c r="Q187" s="217">
        <v>0</v>
      </c>
      <c r="R187" s="217">
        <v>0</v>
      </c>
      <c r="S187" s="217">
        <v>0</v>
      </c>
      <c r="T187" s="217">
        <v>0</v>
      </c>
      <c r="U187" s="217">
        <v>0</v>
      </c>
      <c r="V187" s="217">
        <v>0</v>
      </c>
      <c r="W187" s="217">
        <v>0</v>
      </c>
      <c r="X187" s="217">
        <v>1</v>
      </c>
      <c r="Y187" s="217">
        <v>1</v>
      </c>
      <c r="Z187" s="217">
        <v>0</v>
      </c>
      <c r="AA187" s="217">
        <v>0</v>
      </c>
      <c r="AB187" s="217">
        <v>0</v>
      </c>
      <c r="AC187" s="217">
        <v>0</v>
      </c>
      <c r="AD187" s="217">
        <v>1</v>
      </c>
      <c r="AE187" s="217">
        <v>1</v>
      </c>
      <c r="AF187" s="217">
        <v>0</v>
      </c>
      <c r="AG187" s="217">
        <v>0</v>
      </c>
      <c r="AH187" s="217">
        <v>0</v>
      </c>
      <c r="AI187" s="217">
        <v>0</v>
      </c>
      <c r="AJ187" s="218">
        <v>3</v>
      </c>
      <c r="AK187" s="217">
        <v>1</v>
      </c>
      <c r="AL187" s="217">
        <v>2</v>
      </c>
      <c r="AM187" s="217">
        <v>1</v>
      </c>
      <c r="AN187" s="217">
        <v>0</v>
      </c>
      <c r="AO187" s="217">
        <v>2</v>
      </c>
      <c r="AP187" s="217">
        <v>3</v>
      </c>
      <c r="AQ187" s="217">
        <v>5</v>
      </c>
      <c r="AR187" s="217">
        <v>1</v>
      </c>
      <c r="AS187" s="217">
        <v>0</v>
      </c>
      <c r="AT187" s="217">
        <v>0</v>
      </c>
      <c r="AU187" s="217">
        <v>0</v>
      </c>
      <c r="AV187" s="217">
        <v>4</v>
      </c>
      <c r="AW187" s="217">
        <v>1</v>
      </c>
      <c r="AX187" s="217">
        <v>3</v>
      </c>
      <c r="AY187" s="217">
        <v>0</v>
      </c>
      <c r="AZ187" s="217">
        <v>0</v>
      </c>
      <c r="BA187" s="217">
        <v>0</v>
      </c>
      <c r="BB187" s="217">
        <v>5</v>
      </c>
      <c r="BC187" s="217">
        <v>3</v>
      </c>
      <c r="BD187" s="217">
        <v>2</v>
      </c>
      <c r="BE187" s="217">
        <v>0</v>
      </c>
      <c r="BF187" s="217">
        <v>0</v>
      </c>
      <c r="BG187" s="217">
        <v>0</v>
      </c>
      <c r="BH187" s="217">
        <v>0</v>
      </c>
      <c r="BI187" s="217">
        <v>0</v>
      </c>
      <c r="BJ187" s="217">
        <v>0</v>
      </c>
      <c r="BK187" s="217">
        <v>0</v>
      </c>
      <c r="BL187" s="217">
        <v>0</v>
      </c>
      <c r="BM187" s="217">
        <v>0</v>
      </c>
      <c r="BN187" s="217">
        <v>0</v>
      </c>
      <c r="BO187" s="217">
        <v>0</v>
      </c>
      <c r="BP187" s="217">
        <v>0</v>
      </c>
      <c r="BQ187" s="217">
        <v>0</v>
      </c>
      <c r="BR187" s="217">
        <v>0</v>
      </c>
      <c r="BS187" s="217">
        <v>0</v>
      </c>
      <c r="BT187" s="217">
        <v>0</v>
      </c>
      <c r="BU187" s="217">
        <v>0</v>
      </c>
      <c r="BV187" s="217">
        <v>0</v>
      </c>
      <c r="BX187" s="27"/>
      <c r="BZ187" s="25"/>
      <c r="CA187" s="25"/>
      <c r="CB187" s="25"/>
      <c r="CC187" s="25"/>
      <c r="CD187" s="25"/>
      <c r="CE187" s="25"/>
      <c r="CF187" s="25"/>
      <c r="CG187" s="25"/>
      <c r="CH187" s="25"/>
    </row>
    <row r="188" spans="2:86" ht="9" customHeight="1" x14ac:dyDescent="0.15">
      <c r="B188" s="45"/>
      <c r="C188" s="217"/>
      <c r="D188" s="217"/>
      <c r="E188" s="217"/>
      <c r="F188" s="217"/>
      <c r="G188" s="217"/>
      <c r="H188" s="217"/>
      <c r="I188" s="217"/>
      <c r="J188" s="217"/>
      <c r="K188" s="217"/>
      <c r="L188" s="217"/>
      <c r="M188" s="217"/>
      <c r="N188" s="217"/>
      <c r="O188" s="217"/>
      <c r="P188" s="217"/>
      <c r="Q188" s="217"/>
      <c r="R188" s="217"/>
      <c r="S188" s="217"/>
      <c r="T188" s="217"/>
      <c r="U188" s="217"/>
      <c r="V188" s="217"/>
      <c r="W188" s="217"/>
      <c r="X188" s="217"/>
      <c r="Y188" s="217"/>
      <c r="Z188" s="217"/>
      <c r="AA188" s="217"/>
      <c r="AB188" s="217"/>
      <c r="AC188" s="217"/>
      <c r="AD188" s="217"/>
      <c r="AE188" s="217"/>
      <c r="AF188" s="217"/>
      <c r="AG188" s="217"/>
      <c r="AH188" s="217"/>
      <c r="AI188" s="217"/>
      <c r="AJ188" s="218"/>
      <c r="AK188" s="217"/>
      <c r="AL188" s="217"/>
      <c r="AM188" s="217"/>
      <c r="AN188" s="217"/>
      <c r="AO188" s="217"/>
      <c r="AP188" s="217"/>
      <c r="AQ188" s="217"/>
      <c r="AR188" s="217"/>
      <c r="AS188" s="217"/>
      <c r="AT188" s="217"/>
      <c r="AU188" s="217"/>
      <c r="AV188" s="217"/>
      <c r="AW188" s="217"/>
      <c r="AX188" s="217"/>
      <c r="AY188" s="217"/>
      <c r="AZ188" s="217"/>
      <c r="BA188" s="217"/>
      <c r="BB188" s="217"/>
      <c r="BC188" s="217"/>
      <c r="BD188" s="217"/>
      <c r="BE188" s="217"/>
      <c r="BF188" s="217"/>
      <c r="BG188" s="217"/>
      <c r="BH188" s="217"/>
      <c r="BI188" s="217"/>
      <c r="BJ188" s="217"/>
      <c r="BK188" s="217"/>
      <c r="BL188" s="217"/>
      <c r="BM188" s="217"/>
      <c r="BN188" s="217"/>
      <c r="BO188" s="217"/>
      <c r="BP188" s="217"/>
      <c r="BQ188" s="217"/>
      <c r="BR188" s="217"/>
      <c r="BS188" s="217"/>
      <c r="BT188" s="217"/>
      <c r="BU188" s="217"/>
      <c r="BV188" s="217"/>
      <c r="BX188" s="27"/>
      <c r="BZ188" s="25"/>
      <c r="CA188" s="25"/>
      <c r="CB188" s="25"/>
      <c r="CC188" s="25"/>
      <c r="CD188" s="25"/>
      <c r="CE188" s="25"/>
      <c r="CF188" s="25"/>
      <c r="CG188" s="25"/>
      <c r="CH188" s="25"/>
    </row>
    <row r="189" spans="2:86" ht="9" customHeight="1" x14ac:dyDescent="0.15">
      <c r="B189" s="45" t="s">
        <v>76</v>
      </c>
      <c r="C189" s="217">
        <v>0</v>
      </c>
      <c r="D189" s="217">
        <v>0</v>
      </c>
      <c r="E189" s="217">
        <v>0</v>
      </c>
      <c r="F189" s="217">
        <v>0</v>
      </c>
      <c r="G189" s="217">
        <v>0</v>
      </c>
      <c r="H189" s="217">
        <v>0</v>
      </c>
      <c r="I189" s="217">
        <v>0</v>
      </c>
      <c r="J189" s="217">
        <v>0</v>
      </c>
      <c r="K189" s="217">
        <v>0</v>
      </c>
      <c r="L189" s="217">
        <v>0</v>
      </c>
      <c r="M189" s="217">
        <v>0</v>
      </c>
      <c r="N189" s="217">
        <v>0</v>
      </c>
      <c r="O189" s="217">
        <v>0</v>
      </c>
      <c r="P189" s="217">
        <v>0</v>
      </c>
      <c r="Q189" s="217">
        <v>0</v>
      </c>
      <c r="R189" s="217">
        <v>0</v>
      </c>
      <c r="S189" s="217">
        <v>0</v>
      </c>
      <c r="T189" s="217">
        <v>0</v>
      </c>
      <c r="U189" s="217">
        <v>0</v>
      </c>
      <c r="V189" s="217">
        <v>0</v>
      </c>
      <c r="W189" s="217">
        <v>0</v>
      </c>
      <c r="X189" s="217">
        <v>0</v>
      </c>
      <c r="Y189" s="217">
        <v>0</v>
      </c>
      <c r="Z189" s="217">
        <v>0</v>
      </c>
      <c r="AA189" s="217">
        <v>0</v>
      </c>
      <c r="AB189" s="217">
        <v>0</v>
      </c>
      <c r="AC189" s="217">
        <v>0</v>
      </c>
      <c r="AD189" s="217">
        <v>1</v>
      </c>
      <c r="AE189" s="217">
        <v>1</v>
      </c>
      <c r="AF189" s="217">
        <v>0</v>
      </c>
      <c r="AG189" s="217">
        <v>0</v>
      </c>
      <c r="AH189" s="217">
        <v>0</v>
      </c>
      <c r="AI189" s="217">
        <v>0</v>
      </c>
      <c r="AJ189" s="218">
        <v>1</v>
      </c>
      <c r="AK189" s="217">
        <v>1</v>
      </c>
      <c r="AL189" s="217">
        <v>0</v>
      </c>
      <c r="AM189" s="217">
        <v>0</v>
      </c>
      <c r="AN189" s="217">
        <v>0</v>
      </c>
      <c r="AO189" s="217">
        <v>0</v>
      </c>
      <c r="AP189" s="217">
        <v>0</v>
      </c>
      <c r="AQ189" s="217">
        <v>0</v>
      </c>
      <c r="AR189" s="217">
        <v>0</v>
      </c>
      <c r="AS189" s="217">
        <v>0</v>
      </c>
      <c r="AT189" s="217">
        <v>0</v>
      </c>
      <c r="AU189" s="217">
        <v>0</v>
      </c>
      <c r="AV189" s="217">
        <v>0</v>
      </c>
      <c r="AW189" s="217">
        <v>0</v>
      </c>
      <c r="AX189" s="217">
        <v>0</v>
      </c>
      <c r="AY189" s="217">
        <v>0</v>
      </c>
      <c r="AZ189" s="217">
        <v>0</v>
      </c>
      <c r="BA189" s="217">
        <v>0</v>
      </c>
      <c r="BB189" s="217">
        <v>1</v>
      </c>
      <c r="BC189" s="217">
        <v>1</v>
      </c>
      <c r="BD189" s="217">
        <v>0</v>
      </c>
      <c r="BE189" s="217">
        <v>0</v>
      </c>
      <c r="BF189" s="217">
        <v>0</v>
      </c>
      <c r="BG189" s="217">
        <v>0</v>
      </c>
      <c r="BH189" s="217">
        <v>0</v>
      </c>
      <c r="BI189" s="217">
        <v>0</v>
      </c>
      <c r="BJ189" s="217">
        <v>0</v>
      </c>
      <c r="BK189" s="217">
        <v>0</v>
      </c>
      <c r="BL189" s="217">
        <v>0</v>
      </c>
      <c r="BM189" s="217">
        <v>0</v>
      </c>
      <c r="BN189" s="217">
        <v>0</v>
      </c>
      <c r="BO189" s="217">
        <v>0</v>
      </c>
      <c r="BP189" s="217">
        <v>0</v>
      </c>
      <c r="BQ189" s="217">
        <v>0</v>
      </c>
      <c r="BR189" s="217">
        <v>0</v>
      </c>
      <c r="BS189" s="217">
        <v>0</v>
      </c>
      <c r="BT189" s="217">
        <v>0</v>
      </c>
      <c r="BU189" s="217">
        <v>0</v>
      </c>
      <c r="BV189" s="217">
        <v>0</v>
      </c>
      <c r="BX189" s="27"/>
      <c r="BZ189" s="25"/>
      <c r="CA189" s="25"/>
      <c r="CB189" s="25"/>
      <c r="CC189" s="25"/>
      <c r="CD189" s="25"/>
      <c r="CE189" s="25"/>
      <c r="CF189" s="25"/>
      <c r="CG189" s="25"/>
      <c r="CH189" s="25"/>
    </row>
    <row r="190" spans="2:86" ht="9" customHeight="1" x14ac:dyDescent="0.15">
      <c r="B190" s="45"/>
      <c r="C190" s="217"/>
      <c r="D190" s="217"/>
      <c r="E190" s="217"/>
      <c r="F190" s="217"/>
      <c r="G190" s="217"/>
      <c r="H190" s="217"/>
      <c r="I190" s="217"/>
      <c r="J190" s="217"/>
      <c r="K190" s="217"/>
      <c r="L190" s="217"/>
      <c r="M190" s="217"/>
      <c r="N190" s="217"/>
      <c r="O190" s="217"/>
      <c r="P190" s="217"/>
      <c r="Q190" s="217"/>
      <c r="R190" s="217"/>
      <c r="S190" s="217"/>
      <c r="T190" s="217"/>
      <c r="U190" s="217"/>
      <c r="V190" s="217"/>
      <c r="W190" s="217"/>
      <c r="X190" s="217"/>
      <c r="Y190" s="217"/>
      <c r="Z190" s="217"/>
      <c r="AA190" s="217"/>
      <c r="AB190" s="217"/>
      <c r="AC190" s="217"/>
      <c r="AD190" s="217"/>
      <c r="AE190" s="217"/>
      <c r="AF190" s="217"/>
      <c r="AG190" s="217"/>
      <c r="AH190" s="217"/>
      <c r="AI190" s="217"/>
      <c r="AJ190" s="218"/>
      <c r="AK190" s="217"/>
      <c r="AL190" s="217"/>
      <c r="AM190" s="217"/>
      <c r="AN190" s="217"/>
      <c r="AO190" s="217"/>
      <c r="AP190" s="217"/>
      <c r="AQ190" s="217"/>
      <c r="AR190" s="217"/>
      <c r="AS190" s="217"/>
      <c r="AT190" s="217"/>
      <c r="AU190" s="217"/>
      <c r="AV190" s="217"/>
      <c r="AW190" s="217"/>
      <c r="AX190" s="217"/>
      <c r="AY190" s="217"/>
      <c r="AZ190" s="217"/>
      <c r="BA190" s="217"/>
      <c r="BB190" s="217"/>
      <c r="BC190" s="217"/>
      <c r="BD190" s="217"/>
      <c r="BE190" s="217"/>
      <c r="BF190" s="217"/>
      <c r="BG190" s="217"/>
      <c r="BH190" s="217"/>
      <c r="BI190" s="217"/>
      <c r="BJ190" s="217"/>
      <c r="BK190" s="217"/>
      <c r="BL190" s="217"/>
      <c r="BM190" s="217"/>
      <c r="BN190" s="217"/>
      <c r="BO190" s="217"/>
      <c r="BP190" s="217"/>
      <c r="BQ190" s="217"/>
      <c r="BR190" s="217"/>
      <c r="BS190" s="217"/>
      <c r="BT190" s="217"/>
      <c r="BU190" s="217"/>
      <c r="BV190" s="217"/>
      <c r="BX190" s="27"/>
      <c r="BZ190" s="25"/>
      <c r="CA190" s="25"/>
      <c r="CB190" s="25"/>
      <c r="CC190" s="25"/>
      <c r="CD190" s="25"/>
      <c r="CE190" s="25"/>
      <c r="CF190" s="25"/>
      <c r="CG190" s="25"/>
      <c r="CH190" s="25"/>
    </row>
    <row r="191" spans="2:86" ht="9" customHeight="1" x14ac:dyDescent="0.15">
      <c r="B191" s="45" t="s">
        <v>165</v>
      </c>
      <c r="C191" s="217">
        <v>0</v>
      </c>
      <c r="D191" s="217">
        <v>0</v>
      </c>
      <c r="E191" s="217">
        <v>0</v>
      </c>
      <c r="F191" s="217">
        <v>0</v>
      </c>
      <c r="G191" s="217">
        <v>0</v>
      </c>
      <c r="H191" s="217">
        <v>0</v>
      </c>
      <c r="I191" s="217">
        <v>0</v>
      </c>
      <c r="J191" s="217">
        <v>0</v>
      </c>
      <c r="K191" s="217">
        <v>0</v>
      </c>
      <c r="L191" s="217">
        <v>0</v>
      </c>
      <c r="M191" s="217">
        <v>0</v>
      </c>
      <c r="N191" s="217">
        <v>0</v>
      </c>
      <c r="O191" s="217">
        <v>0</v>
      </c>
      <c r="P191" s="217">
        <v>0</v>
      </c>
      <c r="Q191" s="217">
        <v>0</v>
      </c>
      <c r="R191" s="217">
        <v>0</v>
      </c>
      <c r="S191" s="217">
        <v>0</v>
      </c>
      <c r="T191" s="217">
        <v>0</v>
      </c>
      <c r="U191" s="217">
        <v>0</v>
      </c>
      <c r="V191" s="217">
        <v>0</v>
      </c>
      <c r="W191" s="217">
        <v>0</v>
      </c>
      <c r="X191" s="217">
        <v>0</v>
      </c>
      <c r="Y191" s="217">
        <v>0</v>
      </c>
      <c r="Z191" s="217">
        <v>0</v>
      </c>
      <c r="AA191" s="217">
        <v>0</v>
      </c>
      <c r="AB191" s="217">
        <v>0</v>
      </c>
      <c r="AC191" s="217">
        <v>0</v>
      </c>
      <c r="AD191" s="217">
        <v>0</v>
      </c>
      <c r="AE191" s="217">
        <v>0</v>
      </c>
      <c r="AF191" s="217">
        <v>0</v>
      </c>
      <c r="AG191" s="217">
        <v>0</v>
      </c>
      <c r="AH191" s="217">
        <v>0</v>
      </c>
      <c r="AI191" s="217">
        <v>0</v>
      </c>
      <c r="AJ191" s="218">
        <v>0</v>
      </c>
      <c r="AK191" s="217">
        <v>0</v>
      </c>
      <c r="AL191" s="217">
        <v>0</v>
      </c>
      <c r="AM191" s="217">
        <v>0</v>
      </c>
      <c r="AN191" s="217">
        <v>0</v>
      </c>
      <c r="AO191" s="217">
        <v>0</v>
      </c>
      <c r="AP191" s="217">
        <v>0</v>
      </c>
      <c r="AQ191" s="217">
        <v>0</v>
      </c>
      <c r="AR191" s="217">
        <v>0</v>
      </c>
      <c r="AS191" s="217">
        <v>0</v>
      </c>
      <c r="AT191" s="217">
        <v>0</v>
      </c>
      <c r="AU191" s="217">
        <v>0</v>
      </c>
      <c r="AV191" s="217">
        <v>0</v>
      </c>
      <c r="AW191" s="217">
        <v>0</v>
      </c>
      <c r="AX191" s="217">
        <v>0</v>
      </c>
      <c r="AY191" s="217">
        <v>0</v>
      </c>
      <c r="AZ191" s="217">
        <v>0</v>
      </c>
      <c r="BA191" s="217">
        <v>0</v>
      </c>
      <c r="BB191" s="217">
        <v>0</v>
      </c>
      <c r="BC191" s="217">
        <v>0</v>
      </c>
      <c r="BD191" s="217">
        <v>0</v>
      </c>
      <c r="BE191" s="217">
        <v>0</v>
      </c>
      <c r="BF191" s="217">
        <v>0</v>
      </c>
      <c r="BG191" s="217">
        <v>0</v>
      </c>
      <c r="BH191" s="217">
        <v>0</v>
      </c>
      <c r="BI191" s="217">
        <v>0</v>
      </c>
      <c r="BJ191" s="217">
        <v>0</v>
      </c>
      <c r="BK191" s="217">
        <v>0</v>
      </c>
      <c r="BL191" s="217">
        <v>0</v>
      </c>
      <c r="BM191" s="217">
        <v>0</v>
      </c>
      <c r="BN191" s="217">
        <v>0</v>
      </c>
      <c r="BO191" s="217">
        <v>0</v>
      </c>
      <c r="BP191" s="217">
        <v>0</v>
      </c>
      <c r="BQ191" s="217">
        <v>0</v>
      </c>
      <c r="BR191" s="217">
        <v>0</v>
      </c>
      <c r="BS191" s="217">
        <v>0</v>
      </c>
      <c r="BT191" s="217">
        <v>0</v>
      </c>
      <c r="BU191" s="217">
        <v>0</v>
      </c>
      <c r="BV191" s="217">
        <v>0</v>
      </c>
      <c r="BX191" s="27"/>
      <c r="BZ191" s="25"/>
      <c r="CA191" s="25"/>
      <c r="CB191" s="25"/>
      <c r="CC191" s="25"/>
      <c r="CD191" s="25"/>
      <c r="CE191" s="25"/>
      <c r="CF191" s="25"/>
      <c r="CG191" s="25"/>
      <c r="CH191" s="25"/>
    </row>
    <row r="192" spans="2:86" ht="9" customHeight="1" x14ac:dyDescent="0.15">
      <c r="B192" s="56"/>
      <c r="C192" s="216"/>
      <c r="D192" s="216"/>
      <c r="E192" s="216"/>
      <c r="F192" s="216"/>
      <c r="G192" s="216"/>
      <c r="H192" s="216"/>
      <c r="I192" s="216"/>
      <c r="J192" s="216"/>
      <c r="K192" s="216"/>
      <c r="L192" s="216"/>
      <c r="M192" s="216"/>
      <c r="N192" s="216"/>
      <c r="O192" s="216"/>
      <c r="P192" s="216"/>
      <c r="Q192" s="216"/>
      <c r="R192" s="216"/>
      <c r="S192" s="216"/>
      <c r="T192" s="216"/>
      <c r="U192" s="216"/>
      <c r="V192" s="216"/>
      <c r="W192" s="216"/>
      <c r="X192" s="216"/>
      <c r="Y192" s="216"/>
      <c r="Z192" s="216"/>
      <c r="AA192" s="216"/>
      <c r="AB192" s="216"/>
      <c r="AC192" s="216"/>
      <c r="AD192" s="216"/>
      <c r="AE192" s="216"/>
      <c r="AF192" s="216"/>
      <c r="AG192" s="216"/>
      <c r="AH192" s="216"/>
      <c r="AI192" s="216"/>
      <c r="AJ192" s="220"/>
      <c r="AK192" s="216"/>
      <c r="AL192" s="216"/>
      <c r="AM192" s="216"/>
      <c r="AN192" s="216"/>
      <c r="AO192" s="216"/>
      <c r="AP192" s="216"/>
      <c r="AQ192" s="216"/>
      <c r="AR192" s="216"/>
      <c r="AS192" s="216"/>
      <c r="AT192" s="216"/>
      <c r="AU192" s="216"/>
      <c r="AV192" s="216"/>
      <c r="AW192" s="216"/>
      <c r="AX192" s="216"/>
      <c r="AY192" s="216"/>
      <c r="AZ192" s="216"/>
      <c r="BA192" s="216"/>
      <c r="BB192" s="216"/>
      <c r="BC192" s="216"/>
      <c r="BD192" s="216"/>
      <c r="BE192" s="216"/>
      <c r="BF192" s="216"/>
      <c r="BG192" s="216"/>
      <c r="BH192" s="216"/>
      <c r="BI192" s="216"/>
      <c r="BJ192" s="216"/>
      <c r="BK192" s="216"/>
      <c r="BL192" s="216"/>
      <c r="BM192" s="216"/>
      <c r="BN192" s="216"/>
      <c r="BO192" s="216"/>
      <c r="BP192" s="216"/>
      <c r="BQ192" s="216"/>
      <c r="BR192" s="216"/>
      <c r="BS192" s="216"/>
      <c r="BT192" s="216"/>
      <c r="BU192" s="216"/>
      <c r="BV192" s="216"/>
      <c r="BX192" s="27"/>
      <c r="BZ192" s="25"/>
      <c r="CA192" s="25"/>
      <c r="CB192" s="25"/>
      <c r="CC192" s="25"/>
      <c r="CD192" s="25"/>
      <c r="CE192" s="25"/>
      <c r="CF192" s="25"/>
      <c r="CG192" s="25"/>
      <c r="CH192" s="25"/>
    </row>
    <row r="193" spans="2:74" ht="9" customHeight="1" x14ac:dyDescent="0.15">
      <c r="B193" s="25" t="s">
        <v>211</v>
      </c>
      <c r="C193" s="215"/>
      <c r="D193" s="215"/>
      <c r="E193" s="215"/>
      <c r="F193" s="215"/>
      <c r="G193" s="215"/>
      <c r="H193" s="215"/>
      <c r="I193" s="215"/>
      <c r="J193" s="215"/>
      <c r="K193" s="215"/>
      <c r="L193" s="215"/>
      <c r="M193" s="215"/>
      <c r="N193" s="215"/>
      <c r="O193" s="215"/>
      <c r="P193" s="215"/>
      <c r="Q193" s="215"/>
      <c r="R193" s="215"/>
      <c r="S193" s="215"/>
      <c r="T193" s="215"/>
      <c r="U193" s="215"/>
      <c r="V193" s="215"/>
      <c r="W193" s="215"/>
      <c r="X193" s="215"/>
      <c r="Y193" s="215"/>
      <c r="Z193" s="215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215"/>
      <c r="AX193" s="215"/>
      <c r="AY193" s="215"/>
      <c r="AZ193" s="215"/>
      <c r="BA193" s="215"/>
      <c r="BB193" s="215"/>
      <c r="BC193" s="215"/>
      <c r="BD193" s="215"/>
      <c r="BE193" s="215"/>
      <c r="BF193" s="215"/>
      <c r="BG193" s="215"/>
      <c r="BH193" s="215"/>
      <c r="BI193" s="215"/>
      <c r="BJ193" s="215"/>
      <c r="BK193" s="215"/>
      <c r="BL193" s="215"/>
      <c r="BM193" s="215"/>
      <c r="BN193" s="215"/>
      <c r="BO193" s="215"/>
      <c r="BP193" s="215"/>
      <c r="BQ193" s="215"/>
      <c r="BR193" s="215"/>
      <c r="BS193" s="215"/>
      <c r="BT193" s="215"/>
      <c r="BU193" s="215"/>
      <c r="BV193" s="215"/>
    </row>
    <row r="194" spans="2:74" ht="9" customHeight="1" x14ac:dyDescent="0.15">
      <c r="B194" s="25" t="s">
        <v>166</v>
      </c>
    </row>
    <row r="195" spans="2:74" ht="9" customHeight="1" x14ac:dyDescent="0.15">
      <c r="B195" s="25" t="s">
        <v>212</v>
      </c>
    </row>
    <row r="196" spans="2:74" ht="9" customHeight="1" x14ac:dyDescent="0.25">
      <c r="B196" s="25" t="s">
        <v>213</v>
      </c>
    </row>
    <row r="197" spans="2:74" ht="9" customHeight="1" x14ac:dyDescent="0.15">
      <c r="B197" s="25" t="s">
        <v>310</v>
      </c>
    </row>
    <row r="198" spans="2:74" ht="9" customHeight="1" x14ac:dyDescent="0.15"/>
    <row r="199" spans="2:74" ht="9" customHeight="1" x14ac:dyDescent="0.15">
      <c r="B199" s="242" t="s">
        <v>27</v>
      </c>
      <c r="C199" s="252" t="s">
        <v>172</v>
      </c>
      <c r="D199" s="252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  <c r="R199" s="252"/>
      <c r="S199" s="252"/>
      <c r="T199" s="252"/>
    </row>
    <row r="200" spans="2:74" ht="9" customHeight="1" x14ac:dyDescent="0.15">
      <c r="B200" s="248"/>
      <c r="C200" s="244" t="s">
        <v>163</v>
      </c>
      <c r="D200" s="289"/>
      <c r="E200" s="289"/>
      <c r="F200" s="289"/>
      <c r="G200" s="289"/>
      <c r="H200" s="290"/>
      <c r="I200" s="252" t="s">
        <v>204</v>
      </c>
      <c r="J200" s="252"/>
      <c r="K200" s="252"/>
      <c r="L200" s="252"/>
      <c r="M200" s="252"/>
      <c r="N200" s="252"/>
      <c r="O200" s="252"/>
      <c r="P200" s="252"/>
      <c r="Q200" s="252"/>
      <c r="R200" s="252"/>
      <c r="S200" s="252"/>
      <c r="T200" s="252"/>
    </row>
    <row r="201" spans="2:74" ht="9" customHeight="1" x14ac:dyDescent="0.15">
      <c r="B201" s="248"/>
      <c r="C201" s="291"/>
      <c r="D201" s="292"/>
      <c r="E201" s="292"/>
      <c r="F201" s="292"/>
      <c r="G201" s="292"/>
      <c r="H201" s="293"/>
      <c r="I201" s="295" t="s">
        <v>205</v>
      </c>
      <c r="J201" s="253"/>
      <c r="K201" s="253"/>
      <c r="L201" s="253"/>
      <c r="M201" s="253"/>
      <c r="N201" s="248"/>
      <c r="O201" s="295" t="s">
        <v>206</v>
      </c>
      <c r="P201" s="253"/>
      <c r="Q201" s="253"/>
      <c r="R201" s="253"/>
      <c r="S201" s="253"/>
      <c r="T201" s="248"/>
    </row>
    <row r="202" spans="2:74" ht="9" customHeight="1" x14ac:dyDescent="0.15">
      <c r="B202" s="248"/>
      <c r="C202" s="291"/>
      <c r="D202" s="292"/>
      <c r="E202" s="292"/>
      <c r="F202" s="292"/>
      <c r="G202" s="292"/>
      <c r="H202" s="293"/>
      <c r="I202" s="295" t="s">
        <v>377</v>
      </c>
      <c r="J202" s="253"/>
      <c r="K202" s="253"/>
      <c r="L202" s="253"/>
      <c r="M202" s="253"/>
      <c r="N202" s="248"/>
      <c r="O202" s="295" t="s">
        <v>377</v>
      </c>
      <c r="P202" s="253"/>
      <c r="Q202" s="253"/>
      <c r="R202" s="253"/>
      <c r="S202" s="253"/>
      <c r="T202" s="248"/>
    </row>
    <row r="203" spans="2:74" ht="9" customHeight="1" x14ac:dyDescent="0.15">
      <c r="B203" s="248"/>
      <c r="C203" s="294"/>
      <c r="D203" s="284"/>
      <c r="E203" s="284"/>
      <c r="F203" s="284"/>
      <c r="G203" s="284"/>
      <c r="H203" s="285"/>
      <c r="I203" s="245" t="s">
        <v>376</v>
      </c>
      <c r="J203" s="284"/>
      <c r="K203" s="284"/>
      <c r="L203" s="284"/>
      <c r="M203" s="284"/>
      <c r="N203" s="285"/>
      <c r="O203" s="245" t="s">
        <v>375</v>
      </c>
      <c r="P203" s="284"/>
      <c r="Q203" s="284"/>
      <c r="R203" s="284"/>
      <c r="S203" s="284"/>
      <c r="T203" s="285"/>
    </row>
    <row r="204" spans="2:74" ht="11.35" customHeight="1" x14ac:dyDescent="0.15">
      <c r="B204" s="248"/>
      <c r="C204" s="297" t="s">
        <v>207</v>
      </c>
      <c r="D204" s="297" t="s">
        <v>258</v>
      </c>
      <c r="E204" s="297" t="s">
        <v>259</v>
      </c>
      <c r="F204" s="297" t="s">
        <v>260</v>
      </c>
      <c r="G204" s="286" t="s">
        <v>374</v>
      </c>
      <c r="H204" s="286" t="s">
        <v>373</v>
      </c>
      <c r="I204" s="286" t="s">
        <v>207</v>
      </c>
      <c r="J204" s="286" t="s">
        <v>258</v>
      </c>
      <c r="K204" s="286" t="s">
        <v>259</v>
      </c>
      <c r="L204" s="286" t="s">
        <v>260</v>
      </c>
      <c r="M204" s="286" t="s">
        <v>374</v>
      </c>
      <c r="N204" s="286" t="s">
        <v>373</v>
      </c>
      <c r="O204" s="286" t="s">
        <v>207</v>
      </c>
      <c r="P204" s="286" t="s">
        <v>258</v>
      </c>
      <c r="Q204" s="286" t="s">
        <v>259</v>
      </c>
      <c r="R204" s="286" t="s">
        <v>260</v>
      </c>
      <c r="S204" s="286" t="s">
        <v>374</v>
      </c>
      <c r="T204" s="286" t="s">
        <v>373</v>
      </c>
    </row>
    <row r="205" spans="2:74" ht="11.35" customHeight="1" x14ac:dyDescent="0.15">
      <c r="B205" s="248"/>
      <c r="C205" s="298"/>
      <c r="D205" s="298"/>
      <c r="E205" s="298"/>
      <c r="F205" s="298"/>
      <c r="G205" s="287"/>
      <c r="H205" s="287"/>
      <c r="I205" s="287"/>
      <c r="J205" s="287"/>
      <c r="K205" s="287"/>
      <c r="L205" s="287"/>
      <c r="M205" s="287"/>
      <c r="N205" s="287"/>
      <c r="O205" s="287"/>
      <c r="P205" s="287"/>
      <c r="Q205" s="287"/>
      <c r="R205" s="287"/>
      <c r="S205" s="287"/>
      <c r="T205" s="287"/>
    </row>
    <row r="206" spans="2:74" ht="11.35" customHeight="1" x14ac:dyDescent="0.15">
      <c r="B206" s="248"/>
      <c r="C206" s="298"/>
      <c r="D206" s="298"/>
      <c r="E206" s="298"/>
      <c r="F206" s="298"/>
      <c r="G206" s="287"/>
      <c r="H206" s="287"/>
      <c r="I206" s="287"/>
      <c r="J206" s="287"/>
      <c r="K206" s="287"/>
      <c r="L206" s="287"/>
      <c r="M206" s="287"/>
      <c r="N206" s="287"/>
      <c r="O206" s="287"/>
      <c r="P206" s="287"/>
      <c r="Q206" s="287"/>
      <c r="R206" s="287"/>
      <c r="S206" s="287"/>
      <c r="T206" s="287"/>
    </row>
    <row r="207" spans="2:74" ht="11.35" customHeight="1" x14ac:dyDescent="0.15">
      <c r="B207" s="248"/>
      <c r="C207" s="298"/>
      <c r="D207" s="298"/>
      <c r="E207" s="298"/>
      <c r="F207" s="298"/>
      <c r="G207" s="287"/>
      <c r="H207" s="287"/>
      <c r="I207" s="287"/>
      <c r="J207" s="287"/>
      <c r="K207" s="287"/>
      <c r="L207" s="287"/>
      <c r="M207" s="287"/>
      <c r="N207" s="287"/>
      <c r="O207" s="287"/>
      <c r="P207" s="287"/>
      <c r="Q207" s="287"/>
      <c r="R207" s="287"/>
      <c r="S207" s="287"/>
      <c r="T207" s="287"/>
    </row>
    <row r="208" spans="2:74" ht="11.35" customHeight="1" x14ac:dyDescent="0.15">
      <c r="B208" s="243"/>
      <c r="C208" s="299"/>
      <c r="D208" s="299"/>
      <c r="E208" s="299"/>
      <c r="F208" s="299"/>
      <c r="G208" s="288"/>
      <c r="H208" s="288"/>
      <c r="I208" s="288"/>
      <c r="J208" s="288"/>
      <c r="K208" s="288"/>
      <c r="L208" s="288"/>
      <c r="M208" s="288"/>
      <c r="N208" s="288"/>
      <c r="O208" s="288"/>
      <c r="P208" s="288"/>
      <c r="Q208" s="288"/>
      <c r="R208" s="288"/>
      <c r="S208" s="288"/>
      <c r="T208" s="288"/>
    </row>
    <row r="209" spans="2:20" ht="9" customHeight="1" x14ac:dyDescent="0.15">
      <c r="B209" s="118"/>
      <c r="C209" s="46"/>
      <c r="D209" s="47"/>
      <c r="E209" s="46"/>
      <c r="F209" s="46"/>
      <c r="G209" s="47"/>
      <c r="H209" s="46"/>
      <c r="I209" s="46"/>
      <c r="J209" s="47"/>
      <c r="K209" s="46"/>
      <c r="L209" s="46"/>
      <c r="M209" s="47"/>
      <c r="N209" s="46"/>
      <c r="O209" s="46"/>
      <c r="P209" s="47"/>
      <c r="Q209" s="47"/>
      <c r="R209" s="46"/>
      <c r="S209" s="47"/>
      <c r="T209" s="46"/>
    </row>
    <row r="210" spans="2:20" ht="9" customHeight="1" x14ac:dyDescent="0.15">
      <c r="B210" s="118" t="s">
        <v>367</v>
      </c>
      <c r="C210" s="46">
        <v>4</v>
      </c>
      <c r="D210" s="47">
        <v>4</v>
      </c>
      <c r="E210" s="46">
        <v>4</v>
      </c>
      <c r="F210" s="46">
        <v>13</v>
      </c>
      <c r="G210" s="47">
        <v>18</v>
      </c>
      <c r="H210" s="46">
        <v>7</v>
      </c>
      <c r="I210" s="46">
        <v>5</v>
      </c>
      <c r="J210" s="47">
        <v>2</v>
      </c>
      <c r="K210" s="46">
        <v>5</v>
      </c>
      <c r="L210" s="46">
        <v>7</v>
      </c>
      <c r="M210" s="47">
        <v>14</v>
      </c>
      <c r="N210" s="46">
        <v>5</v>
      </c>
      <c r="O210" s="46">
        <v>6</v>
      </c>
      <c r="P210" s="47">
        <v>3</v>
      </c>
      <c r="Q210" s="47">
        <v>8</v>
      </c>
      <c r="R210" s="46">
        <v>12</v>
      </c>
      <c r="S210" s="47">
        <v>17</v>
      </c>
      <c r="T210" s="46">
        <v>12</v>
      </c>
    </row>
    <row r="211" spans="2:20" ht="9" customHeight="1" x14ac:dyDescent="0.15">
      <c r="B211" s="118"/>
      <c r="C211" s="46"/>
      <c r="D211" s="47"/>
      <c r="E211" s="46"/>
      <c r="F211" s="46"/>
      <c r="G211" s="47"/>
      <c r="H211" s="46"/>
      <c r="I211" s="46"/>
      <c r="J211" s="47"/>
      <c r="K211" s="46"/>
      <c r="L211" s="46"/>
      <c r="M211" s="47"/>
      <c r="N211" s="46"/>
      <c r="O211" s="46"/>
      <c r="P211" s="47"/>
      <c r="Q211" s="47"/>
      <c r="R211" s="46"/>
      <c r="S211" s="47"/>
      <c r="T211" s="46"/>
    </row>
    <row r="212" spans="2:20" ht="9" customHeight="1" x14ac:dyDescent="0.15">
      <c r="B212" s="118" t="s">
        <v>216</v>
      </c>
      <c r="C212" s="46">
        <v>2</v>
      </c>
      <c r="D212" s="47">
        <v>0</v>
      </c>
      <c r="E212" s="46">
        <v>1</v>
      </c>
      <c r="F212" s="46">
        <v>0</v>
      </c>
      <c r="G212" s="47">
        <v>3</v>
      </c>
      <c r="H212" s="46">
        <v>0</v>
      </c>
      <c r="I212" s="46">
        <v>5</v>
      </c>
      <c r="J212" s="47">
        <v>3</v>
      </c>
      <c r="K212" s="46">
        <v>5</v>
      </c>
      <c r="L212" s="46">
        <v>2</v>
      </c>
      <c r="M212" s="47">
        <v>13</v>
      </c>
      <c r="N212" s="46">
        <v>2</v>
      </c>
      <c r="O212" s="46">
        <v>8</v>
      </c>
      <c r="P212" s="47">
        <v>6</v>
      </c>
      <c r="Q212" s="46">
        <v>6</v>
      </c>
      <c r="R212" s="46">
        <v>9</v>
      </c>
      <c r="S212" s="47">
        <v>20</v>
      </c>
      <c r="T212" s="46">
        <v>9</v>
      </c>
    </row>
    <row r="213" spans="2:20" ht="9" customHeight="1" x14ac:dyDescent="0.15">
      <c r="B213" s="118"/>
      <c r="C213" s="46"/>
      <c r="D213" s="47"/>
      <c r="E213" s="46"/>
      <c r="F213" s="46"/>
      <c r="G213" s="47"/>
      <c r="H213" s="46"/>
      <c r="I213" s="46"/>
      <c r="J213" s="47"/>
      <c r="K213" s="46"/>
      <c r="L213" s="46"/>
      <c r="M213" s="47"/>
      <c r="N213" s="46"/>
      <c r="O213" s="46"/>
      <c r="P213" s="47"/>
      <c r="Q213" s="47"/>
      <c r="R213" s="46"/>
      <c r="S213" s="47"/>
      <c r="T213" s="46"/>
    </row>
    <row r="214" spans="2:20" ht="9" customHeight="1" x14ac:dyDescent="0.15">
      <c r="B214" s="118" t="s">
        <v>230</v>
      </c>
      <c r="C214" s="46">
        <v>2</v>
      </c>
      <c r="D214" s="47">
        <v>0</v>
      </c>
      <c r="E214" s="46">
        <v>0</v>
      </c>
      <c r="F214" s="46">
        <v>1</v>
      </c>
      <c r="G214" s="47">
        <v>3</v>
      </c>
      <c r="H214" s="46">
        <v>0</v>
      </c>
      <c r="I214" s="46">
        <v>8</v>
      </c>
      <c r="J214" s="47">
        <v>5</v>
      </c>
      <c r="K214" s="46">
        <v>3</v>
      </c>
      <c r="L214" s="46">
        <v>3</v>
      </c>
      <c r="M214" s="47">
        <v>18</v>
      </c>
      <c r="N214" s="46">
        <v>1</v>
      </c>
      <c r="O214" s="46">
        <v>10</v>
      </c>
      <c r="P214" s="47">
        <v>4</v>
      </c>
      <c r="Q214" s="47">
        <v>8</v>
      </c>
      <c r="R214" s="46">
        <v>6</v>
      </c>
      <c r="S214" s="47">
        <v>23</v>
      </c>
      <c r="T214" s="46">
        <v>7</v>
      </c>
    </row>
    <row r="215" spans="2:20" ht="9" customHeight="1" x14ac:dyDescent="0.15">
      <c r="B215" s="118"/>
      <c r="C215" s="46"/>
      <c r="D215" s="47"/>
      <c r="E215" s="46"/>
      <c r="F215" s="46"/>
      <c r="G215" s="47"/>
      <c r="H215" s="46"/>
      <c r="I215" s="46"/>
      <c r="J215" s="47"/>
      <c r="K215" s="46"/>
      <c r="L215" s="46"/>
      <c r="M215" s="47"/>
      <c r="N215" s="46"/>
      <c r="O215" s="46"/>
      <c r="P215" s="47"/>
      <c r="Q215" s="47"/>
      <c r="R215" s="46"/>
      <c r="S215" s="47"/>
      <c r="T215" s="46"/>
    </row>
    <row r="216" spans="2:20" ht="9" customHeight="1" x14ac:dyDescent="0.15">
      <c r="B216" s="118" t="s">
        <v>261</v>
      </c>
      <c r="C216" s="46">
        <v>2</v>
      </c>
      <c r="D216" s="47">
        <v>0</v>
      </c>
      <c r="E216" s="46">
        <v>0</v>
      </c>
      <c r="F216" s="46">
        <v>0</v>
      </c>
      <c r="G216" s="47">
        <v>2</v>
      </c>
      <c r="H216" s="46">
        <v>0</v>
      </c>
      <c r="I216" s="46">
        <v>10</v>
      </c>
      <c r="J216" s="47">
        <v>2</v>
      </c>
      <c r="K216" s="46">
        <v>6</v>
      </c>
      <c r="L216" s="46">
        <v>6</v>
      </c>
      <c r="M216" s="47">
        <v>23</v>
      </c>
      <c r="N216" s="46">
        <v>1</v>
      </c>
      <c r="O216" s="46">
        <v>7</v>
      </c>
      <c r="P216" s="47">
        <v>3</v>
      </c>
      <c r="Q216" s="47">
        <v>7</v>
      </c>
      <c r="R216" s="46">
        <v>11</v>
      </c>
      <c r="S216" s="47">
        <v>19</v>
      </c>
      <c r="T216" s="46">
        <v>9</v>
      </c>
    </row>
    <row r="217" spans="2:20" ht="9" customHeight="1" x14ac:dyDescent="0.15">
      <c r="B217" s="118"/>
      <c r="C217" s="46"/>
      <c r="D217" s="47"/>
      <c r="E217" s="46"/>
      <c r="F217" s="46"/>
      <c r="G217" s="47"/>
      <c r="H217" s="46"/>
      <c r="I217" s="46"/>
      <c r="J217" s="47"/>
      <c r="K217" s="46"/>
      <c r="L217" s="46"/>
      <c r="M217" s="47"/>
      <c r="N217" s="46"/>
      <c r="O217" s="46"/>
      <c r="P217" s="47"/>
      <c r="Q217" s="47"/>
      <c r="R217" s="46"/>
      <c r="S217" s="47"/>
      <c r="T217" s="46"/>
    </row>
    <row r="218" spans="2:20" ht="9" customHeight="1" x14ac:dyDescent="0.15">
      <c r="B218" s="118" t="s">
        <v>272</v>
      </c>
      <c r="C218" s="46">
        <v>1</v>
      </c>
      <c r="D218" s="47">
        <v>1</v>
      </c>
      <c r="E218" s="46">
        <v>0</v>
      </c>
      <c r="F218" s="46">
        <v>0</v>
      </c>
      <c r="G218" s="47">
        <v>1</v>
      </c>
      <c r="H218" s="46">
        <v>1</v>
      </c>
      <c r="I218" s="46">
        <v>12</v>
      </c>
      <c r="J218" s="47">
        <v>1</v>
      </c>
      <c r="K218" s="46">
        <v>6</v>
      </c>
      <c r="L218" s="46">
        <v>4</v>
      </c>
      <c r="M218" s="47">
        <v>22</v>
      </c>
      <c r="N218" s="46">
        <v>1</v>
      </c>
      <c r="O218" s="46">
        <v>9</v>
      </c>
      <c r="P218" s="47">
        <v>3</v>
      </c>
      <c r="Q218" s="47">
        <v>7</v>
      </c>
      <c r="R218" s="46">
        <v>11</v>
      </c>
      <c r="S218" s="47">
        <v>20</v>
      </c>
      <c r="T218" s="46">
        <v>10</v>
      </c>
    </row>
    <row r="219" spans="2:20" ht="9" customHeight="1" x14ac:dyDescent="0.15">
      <c r="B219" s="118"/>
      <c r="C219" s="46"/>
      <c r="D219" s="47"/>
      <c r="E219" s="46"/>
      <c r="F219" s="46"/>
      <c r="G219" s="47"/>
      <c r="H219" s="46"/>
      <c r="I219" s="46"/>
      <c r="J219" s="47"/>
      <c r="K219" s="46"/>
      <c r="L219" s="46"/>
      <c r="M219" s="47"/>
      <c r="N219" s="46"/>
      <c r="O219" s="46"/>
      <c r="P219" s="47"/>
      <c r="Q219" s="47"/>
      <c r="R219" s="46"/>
      <c r="S219" s="47"/>
      <c r="T219" s="46"/>
    </row>
    <row r="220" spans="2:20" ht="9" customHeight="1" x14ac:dyDescent="0.15">
      <c r="B220" s="118" t="s">
        <v>270</v>
      </c>
      <c r="C220" s="46">
        <v>2</v>
      </c>
      <c r="D220" s="47">
        <v>0</v>
      </c>
      <c r="E220" s="46">
        <v>1</v>
      </c>
      <c r="F220" s="46">
        <v>0</v>
      </c>
      <c r="G220" s="47">
        <v>3</v>
      </c>
      <c r="H220" s="46">
        <v>0</v>
      </c>
      <c r="I220" s="46">
        <v>7</v>
      </c>
      <c r="J220" s="47">
        <v>2</v>
      </c>
      <c r="K220" s="46">
        <v>6</v>
      </c>
      <c r="L220" s="46">
        <v>6</v>
      </c>
      <c r="M220" s="47">
        <v>18</v>
      </c>
      <c r="N220" s="46">
        <v>3</v>
      </c>
      <c r="O220" s="46">
        <v>9</v>
      </c>
      <c r="P220" s="47">
        <v>2</v>
      </c>
      <c r="Q220" s="47">
        <v>5</v>
      </c>
      <c r="R220" s="46">
        <v>12</v>
      </c>
      <c r="S220" s="47">
        <v>18</v>
      </c>
      <c r="T220" s="46">
        <v>10</v>
      </c>
    </row>
    <row r="221" spans="2:20" ht="9" customHeight="1" x14ac:dyDescent="0.15">
      <c r="B221" s="118"/>
      <c r="C221" s="46"/>
      <c r="D221" s="47"/>
      <c r="E221" s="46"/>
      <c r="F221" s="46"/>
      <c r="G221" s="47"/>
      <c r="H221" s="46"/>
      <c r="I221" s="46"/>
      <c r="J221" s="47"/>
      <c r="K221" s="46"/>
      <c r="L221" s="46"/>
      <c r="M221" s="47"/>
      <c r="N221" s="46"/>
      <c r="O221" s="46"/>
      <c r="P221" s="47"/>
      <c r="Q221" s="47"/>
      <c r="R221" s="46"/>
      <c r="S221" s="47"/>
      <c r="T221" s="46"/>
    </row>
    <row r="222" spans="2:20" ht="9" customHeight="1" x14ac:dyDescent="0.15">
      <c r="B222" s="118" t="s">
        <v>308</v>
      </c>
      <c r="C222" s="46">
        <v>5</v>
      </c>
      <c r="D222" s="47">
        <v>1</v>
      </c>
      <c r="E222" s="46">
        <v>2</v>
      </c>
      <c r="F222" s="46">
        <v>2</v>
      </c>
      <c r="G222" s="47">
        <v>8</v>
      </c>
      <c r="H222" s="46">
        <v>2</v>
      </c>
      <c r="I222" s="46">
        <v>5</v>
      </c>
      <c r="J222" s="47">
        <v>4</v>
      </c>
      <c r="K222" s="46">
        <v>3</v>
      </c>
      <c r="L222" s="46">
        <v>8</v>
      </c>
      <c r="M222" s="47">
        <v>18</v>
      </c>
      <c r="N222" s="46">
        <v>2</v>
      </c>
      <c r="O222" s="46">
        <v>6</v>
      </c>
      <c r="P222" s="47">
        <v>1</v>
      </c>
      <c r="Q222" s="46">
        <v>4</v>
      </c>
      <c r="R222" s="46">
        <v>12</v>
      </c>
      <c r="S222" s="47">
        <v>14</v>
      </c>
      <c r="T222" s="46">
        <v>9</v>
      </c>
    </row>
    <row r="223" spans="2:20" ht="9" customHeight="1" x14ac:dyDescent="0.15">
      <c r="B223" s="118"/>
      <c r="C223" s="46"/>
      <c r="D223" s="29"/>
      <c r="E223" s="46"/>
      <c r="F223" s="46"/>
      <c r="G223" s="29"/>
      <c r="H223" s="46"/>
      <c r="I223" s="46"/>
      <c r="J223" s="29"/>
      <c r="K223" s="46"/>
      <c r="L223" s="46"/>
      <c r="M223" s="29"/>
      <c r="N223" s="46"/>
      <c r="O223" s="46"/>
      <c r="P223" s="29"/>
      <c r="Q223" s="47"/>
      <c r="R223" s="46"/>
      <c r="S223" s="29"/>
      <c r="T223" s="46"/>
    </row>
    <row r="224" spans="2:20" ht="9" customHeight="1" x14ac:dyDescent="0.15">
      <c r="B224" s="118" t="s">
        <v>309</v>
      </c>
      <c r="C224" s="46">
        <v>2</v>
      </c>
      <c r="D224" s="29">
        <v>1</v>
      </c>
      <c r="E224" s="46">
        <v>0</v>
      </c>
      <c r="F224" s="46">
        <v>0</v>
      </c>
      <c r="G224" s="29">
        <v>3</v>
      </c>
      <c r="H224" s="46">
        <v>0</v>
      </c>
      <c r="I224" s="46">
        <v>5</v>
      </c>
      <c r="J224" s="29">
        <v>2</v>
      </c>
      <c r="K224" s="46">
        <v>5</v>
      </c>
      <c r="L224" s="46">
        <v>7</v>
      </c>
      <c r="M224" s="29">
        <v>17</v>
      </c>
      <c r="N224" s="46">
        <v>2</v>
      </c>
      <c r="O224" s="46">
        <v>9</v>
      </c>
      <c r="P224" s="29">
        <v>5</v>
      </c>
      <c r="Q224" s="47">
        <v>5</v>
      </c>
      <c r="R224" s="46">
        <v>19</v>
      </c>
      <c r="S224" s="29">
        <v>27</v>
      </c>
      <c r="T224" s="46">
        <v>11</v>
      </c>
    </row>
    <row r="225" spans="2:21" ht="9" customHeight="1" x14ac:dyDescent="0.15">
      <c r="B225" s="118"/>
      <c r="C225" s="46"/>
      <c r="D225" s="29"/>
      <c r="E225" s="46"/>
      <c r="F225" s="46"/>
      <c r="G225" s="29"/>
      <c r="H225" s="46"/>
      <c r="I225" s="46"/>
      <c r="J225" s="29"/>
      <c r="K225" s="46"/>
      <c r="L225" s="46"/>
      <c r="M225" s="29"/>
      <c r="N225" s="46"/>
      <c r="O225" s="46"/>
      <c r="P225" s="29"/>
      <c r="Q225" s="47"/>
      <c r="R225" s="46"/>
      <c r="S225" s="29"/>
      <c r="T225" s="46"/>
    </row>
    <row r="226" spans="2:21" ht="9" customHeight="1" x14ac:dyDescent="0.15">
      <c r="B226" s="118" t="s">
        <v>316</v>
      </c>
      <c r="C226" s="46">
        <v>2</v>
      </c>
      <c r="D226" s="29">
        <v>0</v>
      </c>
      <c r="E226" s="46">
        <v>0</v>
      </c>
      <c r="F226" s="46">
        <v>0</v>
      </c>
      <c r="G226" s="29">
        <v>2</v>
      </c>
      <c r="H226" s="46">
        <v>0</v>
      </c>
      <c r="I226" s="46">
        <v>4</v>
      </c>
      <c r="J226" s="29">
        <v>1</v>
      </c>
      <c r="K226" s="46">
        <v>9</v>
      </c>
      <c r="L226" s="46">
        <v>12</v>
      </c>
      <c r="M226" s="29">
        <v>20</v>
      </c>
      <c r="N226" s="46">
        <v>6</v>
      </c>
      <c r="O226" s="46">
        <v>11</v>
      </c>
      <c r="P226" s="29">
        <v>2</v>
      </c>
      <c r="Q226" s="47">
        <v>3</v>
      </c>
      <c r="R226" s="46">
        <v>15</v>
      </c>
      <c r="S226" s="29">
        <v>22</v>
      </c>
      <c r="T226" s="46">
        <v>9</v>
      </c>
    </row>
    <row r="227" spans="2:21" ht="9" customHeight="1" x14ac:dyDescent="0.15">
      <c r="B227" s="118"/>
      <c r="C227" s="46"/>
      <c r="D227" s="29"/>
      <c r="E227" s="46"/>
      <c r="F227" s="46"/>
      <c r="G227" s="29"/>
      <c r="H227" s="46"/>
      <c r="I227" s="46"/>
      <c r="J227" s="29"/>
      <c r="K227" s="46"/>
      <c r="L227" s="46"/>
      <c r="M227" s="29"/>
      <c r="N227" s="46"/>
      <c r="O227" s="46"/>
      <c r="P227" s="29"/>
      <c r="Q227" s="47"/>
      <c r="R227" s="46"/>
      <c r="S227" s="29"/>
      <c r="T227" s="46"/>
    </row>
    <row r="228" spans="2:21" ht="9" customHeight="1" x14ac:dyDescent="0.15">
      <c r="B228" s="118" t="s">
        <v>358</v>
      </c>
      <c r="C228" s="217">
        <v>0</v>
      </c>
      <c r="D228" s="217">
        <v>0</v>
      </c>
      <c r="E228" s="217">
        <v>0</v>
      </c>
      <c r="F228" s="217">
        <v>1</v>
      </c>
      <c r="G228" s="217">
        <v>0</v>
      </c>
      <c r="H228" s="217">
        <v>1</v>
      </c>
      <c r="I228" s="217">
        <v>4</v>
      </c>
      <c r="J228" s="217">
        <v>1</v>
      </c>
      <c r="K228" s="217">
        <v>6</v>
      </c>
      <c r="L228" s="217">
        <v>10</v>
      </c>
      <c r="M228" s="217">
        <v>18</v>
      </c>
      <c r="N228" s="217">
        <v>3</v>
      </c>
      <c r="O228" s="217">
        <v>8</v>
      </c>
      <c r="P228" s="217">
        <v>1</v>
      </c>
      <c r="Q228" s="217">
        <v>2</v>
      </c>
      <c r="R228" s="217">
        <v>23</v>
      </c>
      <c r="S228" s="217">
        <v>18</v>
      </c>
      <c r="T228" s="217">
        <v>16</v>
      </c>
      <c r="U228" s="215"/>
    </row>
    <row r="229" spans="2:21" ht="9" customHeight="1" x14ac:dyDescent="0.15">
      <c r="B229" s="118"/>
      <c r="C229" s="217"/>
      <c r="D229" s="219"/>
      <c r="E229" s="217"/>
      <c r="F229" s="217"/>
      <c r="G229" s="219"/>
      <c r="H229" s="217"/>
      <c r="I229" s="217"/>
      <c r="J229" s="219"/>
      <c r="K229" s="217"/>
      <c r="L229" s="217"/>
      <c r="M229" s="219"/>
      <c r="N229" s="217"/>
      <c r="O229" s="217"/>
      <c r="P229" s="219"/>
      <c r="Q229" s="218"/>
      <c r="R229" s="217"/>
      <c r="S229" s="219"/>
      <c r="T229" s="217"/>
      <c r="U229" s="215"/>
    </row>
    <row r="230" spans="2:21" ht="9" customHeight="1" x14ac:dyDescent="0.15">
      <c r="B230" s="118" t="s">
        <v>366</v>
      </c>
      <c r="C230" s="217">
        <v>2</v>
      </c>
      <c r="D230" s="217">
        <v>0</v>
      </c>
      <c r="E230" s="217">
        <v>0</v>
      </c>
      <c r="F230" s="217">
        <v>0</v>
      </c>
      <c r="G230" s="217">
        <v>2</v>
      </c>
      <c r="H230" s="217">
        <v>0</v>
      </c>
      <c r="I230" s="217">
        <v>5</v>
      </c>
      <c r="J230" s="217">
        <v>1</v>
      </c>
      <c r="K230" s="217">
        <v>5</v>
      </c>
      <c r="L230" s="217">
        <v>4</v>
      </c>
      <c r="M230" s="217">
        <v>14</v>
      </c>
      <c r="N230" s="217">
        <v>1</v>
      </c>
      <c r="O230" s="217">
        <v>6</v>
      </c>
      <c r="P230" s="217">
        <v>2</v>
      </c>
      <c r="Q230" s="217">
        <v>0</v>
      </c>
      <c r="R230" s="217">
        <v>10</v>
      </c>
      <c r="S230" s="217">
        <v>12</v>
      </c>
      <c r="T230" s="217">
        <v>6</v>
      </c>
      <c r="U230" s="215"/>
    </row>
    <row r="231" spans="2:21" ht="9" customHeight="1" x14ac:dyDescent="0.15">
      <c r="B231" s="113" t="s">
        <v>210</v>
      </c>
      <c r="C231" s="217"/>
      <c r="D231" s="215"/>
      <c r="E231" s="217"/>
      <c r="F231" s="217"/>
      <c r="G231" s="215"/>
      <c r="H231" s="217"/>
      <c r="I231" s="217"/>
      <c r="J231" s="215"/>
      <c r="K231" s="217"/>
      <c r="L231" s="217"/>
      <c r="M231" s="215"/>
      <c r="N231" s="217"/>
      <c r="O231" s="217"/>
      <c r="P231" s="215"/>
      <c r="Q231" s="218"/>
      <c r="R231" s="217"/>
      <c r="S231" s="215"/>
      <c r="T231" s="217"/>
      <c r="U231" s="215"/>
    </row>
    <row r="232" spans="2:21" ht="9" customHeight="1" x14ac:dyDescent="0.15">
      <c r="B232" s="45" t="s">
        <v>217</v>
      </c>
      <c r="C232" s="217">
        <v>0</v>
      </c>
      <c r="D232" s="217">
        <v>0</v>
      </c>
      <c r="E232" s="217">
        <v>0</v>
      </c>
      <c r="F232" s="217">
        <v>0</v>
      </c>
      <c r="G232" s="217">
        <v>0</v>
      </c>
      <c r="H232" s="217">
        <v>0</v>
      </c>
      <c r="I232" s="217">
        <v>1</v>
      </c>
      <c r="J232" s="217">
        <v>0</v>
      </c>
      <c r="K232" s="217">
        <v>0</v>
      </c>
      <c r="L232" s="217">
        <v>0</v>
      </c>
      <c r="M232" s="217">
        <v>1</v>
      </c>
      <c r="N232" s="217">
        <v>0</v>
      </c>
      <c r="O232" s="217">
        <v>3</v>
      </c>
      <c r="P232" s="217">
        <v>1</v>
      </c>
      <c r="Q232" s="218">
        <v>0</v>
      </c>
      <c r="R232" s="217">
        <v>3</v>
      </c>
      <c r="S232" s="217">
        <v>7</v>
      </c>
      <c r="T232" s="217">
        <v>0</v>
      </c>
      <c r="U232" s="215"/>
    </row>
    <row r="233" spans="2:21" ht="9" customHeight="1" x14ac:dyDescent="0.15">
      <c r="B233" s="45"/>
      <c r="C233" s="217"/>
      <c r="D233" s="217"/>
      <c r="E233" s="217"/>
      <c r="F233" s="217"/>
      <c r="G233" s="217"/>
      <c r="H233" s="217"/>
      <c r="I233" s="217"/>
      <c r="J233" s="217"/>
      <c r="K233" s="217"/>
      <c r="L233" s="217"/>
      <c r="M233" s="217"/>
      <c r="N233" s="217"/>
      <c r="O233" s="217"/>
      <c r="P233" s="217"/>
      <c r="Q233" s="218"/>
      <c r="R233" s="217"/>
      <c r="S233" s="217"/>
      <c r="T233" s="217"/>
      <c r="U233" s="215"/>
    </row>
    <row r="234" spans="2:21" ht="9" customHeight="1" x14ac:dyDescent="0.15">
      <c r="B234" s="45" t="s">
        <v>66</v>
      </c>
      <c r="C234" s="217">
        <v>0</v>
      </c>
      <c r="D234" s="217">
        <v>0</v>
      </c>
      <c r="E234" s="217">
        <v>0</v>
      </c>
      <c r="F234" s="217">
        <v>0</v>
      </c>
      <c r="G234" s="217">
        <v>0</v>
      </c>
      <c r="H234" s="217">
        <v>0</v>
      </c>
      <c r="I234" s="217">
        <v>0</v>
      </c>
      <c r="J234" s="217">
        <v>0</v>
      </c>
      <c r="K234" s="217">
        <v>0</v>
      </c>
      <c r="L234" s="217">
        <v>0</v>
      </c>
      <c r="M234" s="217">
        <v>0</v>
      </c>
      <c r="N234" s="217">
        <v>0</v>
      </c>
      <c r="O234" s="217">
        <v>0</v>
      </c>
      <c r="P234" s="217">
        <v>0</v>
      </c>
      <c r="Q234" s="218">
        <v>0</v>
      </c>
      <c r="R234" s="217">
        <v>1</v>
      </c>
      <c r="S234" s="217">
        <v>0</v>
      </c>
      <c r="T234" s="217">
        <v>1</v>
      </c>
      <c r="U234" s="215"/>
    </row>
    <row r="235" spans="2:21" ht="9" customHeight="1" x14ac:dyDescent="0.15">
      <c r="B235" s="45"/>
      <c r="C235" s="217"/>
      <c r="D235" s="217"/>
      <c r="E235" s="217"/>
      <c r="F235" s="217"/>
      <c r="G235" s="217"/>
      <c r="H235" s="217"/>
      <c r="I235" s="217"/>
      <c r="J235" s="217"/>
      <c r="K235" s="217"/>
      <c r="L235" s="217"/>
      <c r="M235" s="217"/>
      <c r="N235" s="217"/>
      <c r="O235" s="217"/>
      <c r="P235" s="217"/>
      <c r="Q235" s="218"/>
      <c r="R235" s="217"/>
      <c r="S235" s="217"/>
      <c r="T235" s="217"/>
      <c r="U235" s="215"/>
    </row>
    <row r="236" spans="2:21" ht="9" customHeight="1" x14ac:dyDescent="0.15">
      <c r="B236" s="45" t="s">
        <v>67</v>
      </c>
      <c r="C236" s="217">
        <v>1</v>
      </c>
      <c r="D236" s="217">
        <v>0</v>
      </c>
      <c r="E236" s="217">
        <v>0</v>
      </c>
      <c r="F236" s="217">
        <v>0</v>
      </c>
      <c r="G236" s="217">
        <v>1</v>
      </c>
      <c r="H236" s="217">
        <v>0</v>
      </c>
      <c r="I236" s="217">
        <v>0</v>
      </c>
      <c r="J236" s="217">
        <v>0</v>
      </c>
      <c r="K236" s="217">
        <v>0</v>
      </c>
      <c r="L236" s="217">
        <v>0</v>
      </c>
      <c r="M236" s="217">
        <v>0</v>
      </c>
      <c r="N236" s="217">
        <v>0</v>
      </c>
      <c r="O236" s="217">
        <v>0</v>
      </c>
      <c r="P236" s="217">
        <v>0</v>
      </c>
      <c r="Q236" s="218">
        <v>0</v>
      </c>
      <c r="R236" s="217">
        <v>0</v>
      </c>
      <c r="S236" s="217">
        <v>0</v>
      </c>
      <c r="T236" s="217">
        <v>0</v>
      </c>
      <c r="U236" s="215"/>
    </row>
    <row r="237" spans="2:21" ht="9" customHeight="1" x14ac:dyDescent="0.15">
      <c r="B237" s="45"/>
      <c r="C237" s="217"/>
      <c r="D237" s="217"/>
      <c r="E237" s="217"/>
      <c r="F237" s="217"/>
      <c r="G237" s="217"/>
      <c r="H237" s="217"/>
      <c r="I237" s="217"/>
      <c r="J237" s="217"/>
      <c r="K237" s="217"/>
      <c r="L237" s="217"/>
      <c r="M237" s="217"/>
      <c r="N237" s="217"/>
      <c r="O237" s="217"/>
      <c r="P237" s="217"/>
      <c r="Q237" s="218"/>
      <c r="R237" s="217"/>
      <c r="S237" s="217"/>
      <c r="T237" s="217"/>
      <c r="U237" s="215"/>
    </row>
    <row r="238" spans="2:21" ht="9" customHeight="1" x14ac:dyDescent="0.15">
      <c r="B238" s="45" t="s">
        <v>68</v>
      </c>
      <c r="C238" s="217">
        <v>0</v>
      </c>
      <c r="D238" s="217">
        <v>0</v>
      </c>
      <c r="E238" s="217">
        <v>0</v>
      </c>
      <c r="F238" s="217">
        <v>0</v>
      </c>
      <c r="G238" s="217">
        <v>0</v>
      </c>
      <c r="H238" s="217">
        <v>0</v>
      </c>
      <c r="I238" s="217">
        <v>0</v>
      </c>
      <c r="J238" s="217">
        <v>0</v>
      </c>
      <c r="K238" s="217">
        <v>0</v>
      </c>
      <c r="L238" s="217">
        <v>0</v>
      </c>
      <c r="M238" s="217">
        <v>0</v>
      </c>
      <c r="N238" s="217">
        <v>0</v>
      </c>
      <c r="O238" s="217">
        <v>0</v>
      </c>
      <c r="P238" s="217">
        <v>0</v>
      </c>
      <c r="Q238" s="218">
        <v>0</v>
      </c>
      <c r="R238" s="217">
        <v>0</v>
      </c>
      <c r="S238" s="217">
        <v>0</v>
      </c>
      <c r="T238" s="217">
        <v>0</v>
      </c>
      <c r="U238" s="215"/>
    </row>
    <row r="239" spans="2:21" ht="9" customHeight="1" x14ac:dyDescent="0.15">
      <c r="B239" s="45"/>
      <c r="C239" s="217"/>
      <c r="D239" s="217"/>
      <c r="E239" s="217"/>
      <c r="F239" s="217"/>
      <c r="G239" s="217"/>
      <c r="H239" s="217"/>
      <c r="I239" s="217"/>
      <c r="J239" s="217"/>
      <c r="K239" s="217"/>
      <c r="L239" s="217"/>
      <c r="M239" s="217"/>
      <c r="N239" s="217"/>
      <c r="O239" s="217"/>
      <c r="P239" s="217"/>
      <c r="Q239" s="218"/>
      <c r="R239" s="217"/>
      <c r="S239" s="217"/>
      <c r="T239" s="217"/>
      <c r="U239" s="215"/>
    </row>
    <row r="240" spans="2:21" ht="9" customHeight="1" x14ac:dyDescent="0.15">
      <c r="B240" s="45" t="s">
        <v>69</v>
      </c>
      <c r="C240" s="217">
        <v>0</v>
      </c>
      <c r="D240" s="217">
        <v>0</v>
      </c>
      <c r="E240" s="217">
        <v>0</v>
      </c>
      <c r="F240" s="217">
        <v>0</v>
      </c>
      <c r="G240" s="217">
        <v>0</v>
      </c>
      <c r="H240" s="217">
        <v>0</v>
      </c>
      <c r="I240" s="217">
        <v>2</v>
      </c>
      <c r="J240" s="217">
        <v>1</v>
      </c>
      <c r="K240" s="217">
        <v>4</v>
      </c>
      <c r="L240" s="217">
        <v>4</v>
      </c>
      <c r="M240" s="217">
        <v>10</v>
      </c>
      <c r="N240" s="217">
        <v>1</v>
      </c>
      <c r="O240" s="217">
        <v>3</v>
      </c>
      <c r="P240" s="217">
        <v>1</v>
      </c>
      <c r="Q240" s="218">
        <v>0</v>
      </c>
      <c r="R240" s="217">
        <v>1</v>
      </c>
      <c r="S240" s="217">
        <v>3</v>
      </c>
      <c r="T240" s="217">
        <v>2</v>
      </c>
      <c r="U240" s="215"/>
    </row>
    <row r="241" spans="2:21" ht="9" customHeight="1" x14ac:dyDescent="0.15">
      <c r="B241" s="45"/>
      <c r="C241" s="217"/>
      <c r="D241" s="217"/>
      <c r="E241" s="217"/>
      <c r="F241" s="217"/>
      <c r="G241" s="217"/>
      <c r="H241" s="217"/>
      <c r="I241" s="217"/>
      <c r="J241" s="217"/>
      <c r="K241" s="217"/>
      <c r="L241" s="217"/>
      <c r="M241" s="217"/>
      <c r="N241" s="217"/>
      <c r="O241" s="217"/>
      <c r="P241" s="217"/>
      <c r="Q241" s="218"/>
      <c r="R241" s="217"/>
      <c r="S241" s="217"/>
      <c r="T241" s="217"/>
      <c r="U241" s="215"/>
    </row>
    <row r="242" spans="2:21" ht="9" customHeight="1" x14ac:dyDescent="0.15">
      <c r="B242" s="45" t="s">
        <v>70</v>
      </c>
      <c r="C242" s="217">
        <v>0</v>
      </c>
      <c r="D242" s="217">
        <v>0</v>
      </c>
      <c r="E242" s="217">
        <v>0</v>
      </c>
      <c r="F242" s="217">
        <v>0</v>
      </c>
      <c r="G242" s="217">
        <v>0</v>
      </c>
      <c r="H242" s="217">
        <v>0</v>
      </c>
      <c r="I242" s="217">
        <v>0</v>
      </c>
      <c r="J242" s="217">
        <v>0</v>
      </c>
      <c r="K242" s="217">
        <v>0</v>
      </c>
      <c r="L242" s="217">
        <v>0</v>
      </c>
      <c r="M242" s="217">
        <v>0</v>
      </c>
      <c r="N242" s="217">
        <v>0</v>
      </c>
      <c r="O242" s="217">
        <v>0</v>
      </c>
      <c r="P242" s="217">
        <v>0</v>
      </c>
      <c r="Q242" s="218">
        <v>0</v>
      </c>
      <c r="R242" s="217">
        <v>1</v>
      </c>
      <c r="S242" s="217">
        <v>1</v>
      </c>
      <c r="T242" s="217">
        <v>0</v>
      </c>
      <c r="U242" s="215"/>
    </row>
    <row r="243" spans="2:21" ht="9" customHeight="1" x14ac:dyDescent="0.15">
      <c r="B243" s="45"/>
      <c r="C243" s="217"/>
      <c r="D243" s="217"/>
      <c r="E243" s="217"/>
      <c r="F243" s="217"/>
      <c r="G243" s="217"/>
      <c r="H243" s="217"/>
      <c r="I243" s="217"/>
      <c r="J243" s="217"/>
      <c r="K243" s="217"/>
      <c r="L243" s="217"/>
      <c r="M243" s="217"/>
      <c r="N243" s="217"/>
      <c r="O243" s="217"/>
      <c r="P243" s="217"/>
      <c r="Q243" s="218"/>
      <c r="R243" s="217"/>
      <c r="S243" s="217"/>
      <c r="T243" s="217"/>
      <c r="U243" s="215"/>
    </row>
    <row r="244" spans="2:21" ht="9" customHeight="1" x14ac:dyDescent="0.15">
      <c r="B244" s="45" t="s">
        <v>81</v>
      </c>
      <c r="C244" s="217">
        <v>0</v>
      </c>
      <c r="D244" s="217">
        <v>0</v>
      </c>
      <c r="E244" s="217">
        <v>0</v>
      </c>
      <c r="F244" s="217">
        <v>0</v>
      </c>
      <c r="G244" s="217">
        <v>0</v>
      </c>
      <c r="H244" s="217">
        <v>0</v>
      </c>
      <c r="I244" s="217">
        <v>0</v>
      </c>
      <c r="J244" s="217">
        <v>0</v>
      </c>
      <c r="K244" s="217">
        <v>0</v>
      </c>
      <c r="L244" s="217">
        <v>0</v>
      </c>
      <c r="M244" s="217">
        <v>0</v>
      </c>
      <c r="N244" s="217">
        <v>0</v>
      </c>
      <c r="O244" s="217">
        <v>0</v>
      </c>
      <c r="P244" s="217">
        <v>0</v>
      </c>
      <c r="Q244" s="218">
        <v>0</v>
      </c>
      <c r="R244" s="217">
        <v>0</v>
      </c>
      <c r="S244" s="217">
        <v>0</v>
      </c>
      <c r="T244" s="217">
        <v>0</v>
      </c>
      <c r="U244" s="215"/>
    </row>
    <row r="245" spans="2:21" ht="9" customHeight="1" x14ac:dyDescent="0.15">
      <c r="B245" s="45"/>
      <c r="C245" s="217"/>
      <c r="D245" s="217"/>
      <c r="E245" s="217"/>
      <c r="F245" s="217"/>
      <c r="G245" s="217"/>
      <c r="H245" s="217"/>
      <c r="I245" s="217"/>
      <c r="J245" s="217"/>
      <c r="K245" s="217"/>
      <c r="L245" s="217"/>
      <c r="M245" s="217"/>
      <c r="N245" s="217"/>
      <c r="O245" s="217"/>
      <c r="P245" s="217"/>
      <c r="Q245" s="218"/>
      <c r="R245" s="217"/>
      <c r="S245" s="217"/>
      <c r="T245" s="217"/>
      <c r="U245" s="215"/>
    </row>
    <row r="246" spans="2:21" ht="9" customHeight="1" x14ac:dyDescent="0.15">
      <c r="B246" s="45" t="s">
        <v>82</v>
      </c>
      <c r="C246" s="217">
        <v>0</v>
      </c>
      <c r="D246" s="217">
        <v>0</v>
      </c>
      <c r="E246" s="217">
        <v>0</v>
      </c>
      <c r="F246" s="217">
        <v>0</v>
      </c>
      <c r="G246" s="217">
        <v>0</v>
      </c>
      <c r="H246" s="217">
        <v>0</v>
      </c>
      <c r="I246" s="217">
        <v>0</v>
      </c>
      <c r="J246" s="217">
        <v>0</v>
      </c>
      <c r="K246" s="217">
        <v>0</v>
      </c>
      <c r="L246" s="217">
        <v>0</v>
      </c>
      <c r="M246" s="217">
        <v>0</v>
      </c>
      <c r="N246" s="217">
        <v>0</v>
      </c>
      <c r="O246" s="217">
        <v>0</v>
      </c>
      <c r="P246" s="217">
        <v>0</v>
      </c>
      <c r="Q246" s="218">
        <v>0</v>
      </c>
      <c r="R246" s="217">
        <v>0</v>
      </c>
      <c r="S246" s="217">
        <v>0</v>
      </c>
      <c r="T246" s="217">
        <v>0</v>
      </c>
      <c r="U246" s="215"/>
    </row>
    <row r="247" spans="2:21" ht="9" customHeight="1" x14ac:dyDescent="0.15">
      <c r="B247" s="45"/>
      <c r="C247" s="217"/>
      <c r="D247" s="217"/>
      <c r="E247" s="217"/>
      <c r="F247" s="217"/>
      <c r="G247" s="217"/>
      <c r="H247" s="217"/>
      <c r="I247" s="217"/>
      <c r="J247" s="217"/>
      <c r="K247" s="217"/>
      <c r="L247" s="217"/>
      <c r="M247" s="217"/>
      <c r="N247" s="217"/>
      <c r="O247" s="217"/>
      <c r="P247" s="217"/>
      <c r="Q247" s="218"/>
      <c r="R247" s="217"/>
      <c r="S247" s="217"/>
      <c r="T247" s="217"/>
      <c r="U247" s="215"/>
    </row>
    <row r="248" spans="2:21" ht="9" customHeight="1" x14ac:dyDescent="0.15">
      <c r="B248" s="45" t="s">
        <v>73</v>
      </c>
      <c r="C248" s="217">
        <v>0</v>
      </c>
      <c r="D248" s="217">
        <v>0</v>
      </c>
      <c r="E248" s="217">
        <v>0</v>
      </c>
      <c r="F248" s="217">
        <v>0</v>
      </c>
      <c r="G248" s="217">
        <v>0</v>
      </c>
      <c r="H248" s="217">
        <v>0</v>
      </c>
      <c r="I248" s="217">
        <v>1</v>
      </c>
      <c r="J248" s="217">
        <v>0</v>
      </c>
      <c r="K248" s="217">
        <v>0</v>
      </c>
      <c r="L248" s="217">
        <v>0</v>
      </c>
      <c r="M248" s="217">
        <v>1</v>
      </c>
      <c r="N248" s="217">
        <v>0</v>
      </c>
      <c r="O248" s="217">
        <v>0</v>
      </c>
      <c r="P248" s="217">
        <v>0</v>
      </c>
      <c r="Q248" s="218">
        <v>0</v>
      </c>
      <c r="R248" s="217">
        <v>0</v>
      </c>
      <c r="S248" s="217">
        <v>0</v>
      </c>
      <c r="T248" s="217">
        <v>0</v>
      </c>
      <c r="U248" s="215"/>
    </row>
    <row r="249" spans="2:21" ht="9" customHeight="1" x14ac:dyDescent="0.15">
      <c r="B249" s="45"/>
      <c r="C249" s="217"/>
      <c r="D249" s="217"/>
      <c r="E249" s="217"/>
      <c r="F249" s="217"/>
      <c r="G249" s="217"/>
      <c r="H249" s="217"/>
      <c r="I249" s="217"/>
      <c r="J249" s="217"/>
      <c r="K249" s="217"/>
      <c r="L249" s="217"/>
      <c r="M249" s="217"/>
      <c r="N249" s="217"/>
      <c r="O249" s="217"/>
      <c r="P249" s="217"/>
      <c r="Q249" s="218"/>
      <c r="R249" s="217"/>
      <c r="S249" s="217"/>
      <c r="T249" s="217"/>
      <c r="U249" s="215"/>
    </row>
    <row r="250" spans="2:21" ht="9" customHeight="1" x14ac:dyDescent="0.15">
      <c r="B250" s="45" t="s">
        <v>74</v>
      </c>
      <c r="C250" s="217">
        <v>0</v>
      </c>
      <c r="D250" s="217">
        <v>0</v>
      </c>
      <c r="E250" s="217">
        <v>0</v>
      </c>
      <c r="F250" s="217">
        <v>0</v>
      </c>
      <c r="G250" s="217">
        <v>0</v>
      </c>
      <c r="H250" s="217">
        <v>0</v>
      </c>
      <c r="I250" s="217">
        <v>0</v>
      </c>
      <c r="J250" s="217">
        <v>0</v>
      </c>
      <c r="K250" s="217">
        <v>0</v>
      </c>
      <c r="L250" s="217">
        <v>0</v>
      </c>
      <c r="M250" s="217">
        <v>0</v>
      </c>
      <c r="N250" s="217">
        <v>0</v>
      </c>
      <c r="O250" s="217">
        <v>0</v>
      </c>
      <c r="P250" s="217">
        <v>0</v>
      </c>
      <c r="Q250" s="218">
        <v>0</v>
      </c>
      <c r="R250" s="217">
        <v>1</v>
      </c>
      <c r="S250" s="217">
        <v>1</v>
      </c>
      <c r="T250" s="217">
        <v>0</v>
      </c>
      <c r="U250" s="215"/>
    </row>
    <row r="251" spans="2:21" ht="9" customHeight="1" x14ac:dyDescent="0.15">
      <c r="B251" s="45"/>
      <c r="C251" s="217"/>
      <c r="D251" s="217"/>
      <c r="E251" s="217"/>
      <c r="F251" s="217"/>
      <c r="G251" s="217"/>
      <c r="H251" s="217"/>
      <c r="I251" s="217"/>
      <c r="J251" s="217"/>
      <c r="K251" s="217"/>
      <c r="L251" s="217"/>
      <c r="M251" s="217"/>
      <c r="N251" s="217"/>
      <c r="O251" s="217"/>
      <c r="P251" s="217"/>
      <c r="Q251" s="218"/>
      <c r="R251" s="217"/>
      <c r="S251" s="217"/>
      <c r="T251" s="217"/>
      <c r="U251" s="215"/>
    </row>
    <row r="252" spans="2:21" ht="9" customHeight="1" x14ac:dyDescent="0.15">
      <c r="B252" s="45" t="s">
        <v>75</v>
      </c>
      <c r="C252" s="217">
        <v>1</v>
      </c>
      <c r="D252" s="217">
        <v>0</v>
      </c>
      <c r="E252" s="217">
        <v>0</v>
      </c>
      <c r="F252" s="217">
        <v>0</v>
      </c>
      <c r="G252" s="217">
        <v>1</v>
      </c>
      <c r="H252" s="217">
        <v>0</v>
      </c>
      <c r="I252" s="217">
        <v>0</v>
      </c>
      <c r="J252" s="217">
        <v>0</v>
      </c>
      <c r="K252" s="217">
        <v>0</v>
      </c>
      <c r="L252" s="217">
        <v>0</v>
      </c>
      <c r="M252" s="217">
        <v>0</v>
      </c>
      <c r="N252" s="217">
        <v>0</v>
      </c>
      <c r="O252" s="217">
        <v>0</v>
      </c>
      <c r="P252" s="217">
        <v>0</v>
      </c>
      <c r="Q252" s="218">
        <v>0</v>
      </c>
      <c r="R252" s="217">
        <v>1</v>
      </c>
      <c r="S252" s="217">
        <v>0</v>
      </c>
      <c r="T252" s="217">
        <v>1</v>
      </c>
      <c r="U252" s="215"/>
    </row>
    <row r="253" spans="2:21" ht="9" customHeight="1" x14ac:dyDescent="0.15">
      <c r="B253" s="45"/>
      <c r="C253" s="217"/>
      <c r="D253" s="217"/>
      <c r="E253" s="217"/>
      <c r="F253" s="217"/>
      <c r="G253" s="217"/>
      <c r="H253" s="217"/>
      <c r="I253" s="217"/>
      <c r="J253" s="217"/>
      <c r="K253" s="217"/>
      <c r="L253" s="217"/>
      <c r="M253" s="217"/>
      <c r="N253" s="217"/>
      <c r="O253" s="217"/>
      <c r="P253" s="217"/>
      <c r="Q253" s="218"/>
      <c r="R253" s="217"/>
      <c r="S253" s="217"/>
      <c r="T253" s="217"/>
      <c r="U253" s="215"/>
    </row>
    <row r="254" spans="2:21" ht="9" customHeight="1" x14ac:dyDescent="0.15">
      <c r="B254" s="45" t="s">
        <v>76</v>
      </c>
      <c r="C254" s="217">
        <v>0</v>
      </c>
      <c r="D254" s="217">
        <v>0</v>
      </c>
      <c r="E254" s="217">
        <v>0</v>
      </c>
      <c r="F254" s="217">
        <v>0</v>
      </c>
      <c r="G254" s="217">
        <v>0</v>
      </c>
      <c r="H254" s="217">
        <v>0</v>
      </c>
      <c r="I254" s="217">
        <v>0</v>
      </c>
      <c r="J254" s="217">
        <v>0</v>
      </c>
      <c r="K254" s="217">
        <v>0</v>
      </c>
      <c r="L254" s="217">
        <v>0</v>
      </c>
      <c r="M254" s="217">
        <v>0</v>
      </c>
      <c r="N254" s="217">
        <v>0</v>
      </c>
      <c r="O254" s="217">
        <v>0</v>
      </c>
      <c r="P254" s="217">
        <v>0</v>
      </c>
      <c r="Q254" s="218">
        <v>0</v>
      </c>
      <c r="R254" s="217">
        <v>0</v>
      </c>
      <c r="S254" s="217">
        <v>0</v>
      </c>
      <c r="T254" s="217">
        <v>0</v>
      </c>
      <c r="U254" s="215"/>
    </row>
    <row r="255" spans="2:21" ht="9" customHeight="1" x14ac:dyDescent="0.15">
      <c r="B255" s="45"/>
      <c r="C255" s="217"/>
      <c r="D255" s="217"/>
      <c r="E255" s="217"/>
      <c r="F255" s="217"/>
      <c r="G255" s="217"/>
      <c r="H255" s="217"/>
      <c r="I255" s="217"/>
      <c r="J255" s="217"/>
      <c r="K255" s="217"/>
      <c r="L255" s="217"/>
      <c r="M255" s="217"/>
      <c r="N255" s="217"/>
      <c r="O255" s="217"/>
      <c r="P255" s="217"/>
      <c r="Q255" s="218"/>
      <c r="R255" s="217"/>
      <c r="S255" s="217"/>
      <c r="T255" s="217"/>
      <c r="U255" s="215"/>
    </row>
    <row r="256" spans="2:21" ht="9" customHeight="1" x14ac:dyDescent="0.15">
      <c r="B256" s="45" t="s">
        <v>165</v>
      </c>
      <c r="C256" s="217">
        <v>0</v>
      </c>
      <c r="D256" s="217">
        <v>0</v>
      </c>
      <c r="E256" s="217">
        <v>0</v>
      </c>
      <c r="F256" s="217">
        <v>0</v>
      </c>
      <c r="G256" s="217">
        <v>0</v>
      </c>
      <c r="H256" s="217">
        <v>0</v>
      </c>
      <c r="I256" s="217">
        <v>1</v>
      </c>
      <c r="J256" s="217">
        <v>0</v>
      </c>
      <c r="K256" s="217">
        <v>1</v>
      </c>
      <c r="L256" s="217">
        <v>0</v>
      </c>
      <c r="M256" s="217">
        <v>2</v>
      </c>
      <c r="N256" s="217">
        <v>0</v>
      </c>
      <c r="O256" s="217">
        <v>0</v>
      </c>
      <c r="P256" s="217">
        <v>0</v>
      </c>
      <c r="Q256" s="218">
        <v>0</v>
      </c>
      <c r="R256" s="217">
        <v>2</v>
      </c>
      <c r="S256" s="217">
        <v>0</v>
      </c>
      <c r="T256" s="217">
        <v>2</v>
      </c>
      <c r="U256" s="215"/>
    </row>
    <row r="257" spans="2:21" ht="9" customHeight="1" x14ac:dyDescent="0.15">
      <c r="B257" s="56"/>
      <c r="C257" s="216"/>
      <c r="D257" s="216"/>
      <c r="E257" s="216"/>
      <c r="F257" s="216"/>
      <c r="G257" s="216"/>
      <c r="H257" s="216"/>
      <c r="I257" s="216"/>
      <c r="J257" s="216"/>
      <c r="K257" s="216"/>
      <c r="L257" s="216"/>
      <c r="M257" s="216"/>
      <c r="N257" s="216"/>
      <c r="O257" s="216"/>
      <c r="P257" s="216"/>
      <c r="Q257" s="216"/>
      <c r="R257" s="216"/>
      <c r="S257" s="216"/>
      <c r="T257" s="216"/>
      <c r="U257" s="215"/>
    </row>
    <row r="258" spans="2:21" ht="9" customHeight="1" x14ac:dyDescent="0.15">
      <c r="B258" s="25" t="s">
        <v>211</v>
      </c>
    </row>
    <row r="259" spans="2:21" ht="9" customHeight="1" x14ac:dyDescent="0.15">
      <c r="B259" s="25" t="s">
        <v>166</v>
      </c>
    </row>
    <row r="260" spans="2:21" ht="9" customHeight="1" x14ac:dyDescent="0.15">
      <c r="B260" s="25" t="s">
        <v>212</v>
      </c>
    </row>
    <row r="261" spans="2:21" ht="9" customHeight="1" x14ac:dyDescent="0.25">
      <c r="B261" s="25" t="s">
        <v>213</v>
      </c>
    </row>
    <row r="262" spans="2:21" ht="9" customHeight="1" x14ac:dyDescent="0.15">
      <c r="B262" s="25" t="s">
        <v>310</v>
      </c>
    </row>
    <row r="263" spans="2:21" ht="9" customHeight="1" x14ac:dyDescent="0.15"/>
    <row r="264" spans="2:21" ht="9" customHeight="1" x14ac:dyDescent="0.15"/>
    <row r="265" spans="2:21" ht="9" customHeight="1" x14ac:dyDescent="0.15"/>
    <row r="266" spans="2:21" ht="9" customHeight="1" x14ac:dyDescent="0.15"/>
    <row r="267" spans="2:21" ht="9" customHeight="1" x14ac:dyDescent="0.15"/>
    <row r="268" spans="2:21" ht="9" customHeight="1" x14ac:dyDescent="0.15"/>
    <row r="269" spans="2:21" ht="9" customHeight="1" x14ac:dyDescent="0.15"/>
    <row r="270" spans="2:21" ht="9" customHeight="1" x14ac:dyDescent="0.15"/>
    <row r="271" spans="2:21" ht="9" customHeight="1" x14ac:dyDescent="0.15"/>
    <row r="272" spans="2:21" ht="9" customHeight="1" x14ac:dyDescent="0.15"/>
    <row r="273" ht="9" customHeight="1" x14ac:dyDescent="0.15"/>
    <row r="274" ht="9" customHeight="1" x14ac:dyDescent="0.15"/>
    <row r="275" ht="9" customHeight="1" x14ac:dyDescent="0.15"/>
    <row r="276" ht="9" customHeight="1" x14ac:dyDescent="0.15"/>
    <row r="277" ht="9" customHeight="1" x14ac:dyDescent="0.15"/>
    <row r="278" ht="9" customHeight="1" x14ac:dyDescent="0.15"/>
    <row r="279" ht="9" customHeight="1" x14ac:dyDescent="0.15"/>
    <row r="280" ht="9" customHeight="1" x14ac:dyDescent="0.15"/>
    <row r="281" ht="9" customHeight="1" x14ac:dyDescent="0.15"/>
    <row r="282" ht="9" customHeight="1" x14ac:dyDescent="0.15"/>
    <row r="283" ht="9" customHeight="1" x14ac:dyDescent="0.15"/>
    <row r="284" ht="9" customHeight="1" x14ac:dyDescent="0.15"/>
    <row r="285" ht="9" customHeight="1" x14ac:dyDescent="0.15"/>
    <row r="286" ht="9" customHeight="1" x14ac:dyDescent="0.15"/>
    <row r="287" ht="9" customHeight="1" x14ac:dyDescent="0.15"/>
    <row r="288" ht="9" customHeight="1" x14ac:dyDescent="0.15"/>
    <row r="289" ht="9" customHeight="1" x14ac:dyDescent="0.15"/>
    <row r="290" ht="9" customHeight="1" x14ac:dyDescent="0.15"/>
    <row r="291" ht="9" customHeight="1" x14ac:dyDescent="0.15"/>
    <row r="292" ht="9" customHeight="1" x14ac:dyDescent="0.15"/>
    <row r="293" ht="9" customHeight="1" x14ac:dyDescent="0.15"/>
    <row r="294" ht="9" customHeight="1" x14ac:dyDescent="0.15"/>
    <row r="295" ht="9" customHeight="1" x14ac:dyDescent="0.15"/>
    <row r="296" ht="9" customHeight="1" x14ac:dyDescent="0.15"/>
    <row r="297" ht="9" customHeight="1" x14ac:dyDescent="0.15"/>
    <row r="298" ht="9" customHeight="1" x14ac:dyDescent="0.15"/>
    <row r="299" ht="9" customHeight="1" x14ac:dyDescent="0.15"/>
    <row r="300" ht="9" customHeight="1" x14ac:dyDescent="0.15"/>
    <row r="301" ht="9" customHeight="1" x14ac:dyDescent="0.15"/>
    <row r="302" ht="9" customHeight="1" x14ac:dyDescent="0.15"/>
    <row r="303" ht="9" customHeight="1" x14ac:dyDescent="0.15"/>
    <row r="304" ht="9" customHeight="1" x14ac:dyDescent="0.15"/>
    <row r="305" ht="9" customHeight="1" x14ac:dyDescent="0.15"/>
    <row r="306" ht="9" customHeight="1" x14ac:dyDescent="0.15"/>
    <row r="307" ht="9" customHeight="1" x14ac:dyDescent="0.15"/>
    <row r="308" ht="9" customHeight="1" x14ac:dyDescent="0.15"/>
    <row r="309" ht="9" customHeight="1" x14ac:dyDescent="0.15"/>
    <row r="310" ht="9" customHeight="1" x14ac:dyDescent="0.15"/>
    <row r="311" ht="9" customHeight="1" x14ac:dyDescent="0.15"/>
    <row r="312" ht="9" customHeight="1" x14ac:dyDescent="0.15"/>
    <row r="313" ht="9" customHeight="1" x14ac:dyDescent="0.15"/>
  </sheetData>
  <mergeCells count="354">
    <mergeCell ref="N204:N208"/>
    <mergeCell ref="AS70:BD70"/>
    <mergeCell ref="BK70:BV70"/>
    <mergeCell ref="BJ9:BJ13"/>
    <mergeCell ref="AY9:AY13"/>
    <mergeCell ref="AY137:BD137"/>
    <mergeCell ref="BK137:BP137"/>
    <mergeCell ref="BQ137:BV137"/>
    <mergeCell ref="BK135:BV135"/>
    <mergeCell ref="I202:N202"/>
    <mergeCell ref="AH139:AH143"/>
    <mergeCell ref="W139:W143"/>
    <mergeCell ref="X139:X143"/>
    <mergeCell ref="Y139:Y143"/>
    <mergeCell ref="Z139:Z143"/>
    <mergeCell ref="I204:I208"/>
    <mergeCell ref="J204:J208"/>
    <mergeCell ref="K204:K208"/>
    <mergeCell ref="L204:L208"/>
    <mergeCell ref="M204:M208"/>
    <mergeCell ref="E204:E208"/>
    <mergeCell ref="F204:F208"/>
    <mergeCell ref="G204:G208"/>
    <mergeCell ref="H204:H208"/>
    <mergeCell ref="AO139:AO143"/>
    <mergeCell ref="AP139:AP143"/>
    <mergeCell ref="BS139:BS143"/>
    <mergeCell ref="BT139:BT143"/>
    <mergeCell ref="BU139:BU143"/>
    <mergeCell ref="AU139:AU143"/>
    <mergeCell ref="AV139:AV143"/>
    <mergeCell ref="AW139:AW143"/>
    <mergeCell ref="AX139:AX143"/>
    <mergeCell ref="AY139:AY143"/>
    <mergeCell ref="AZ139:AZ143"/>
    <mergeCell ref="BD139:BD143"/>
    <mergeCell ref="O202:T202"/>
    <mergeCell ref="AL139:AL143"/>
    <mergeCell ref="AM139:AM143"/>
    <mergeCell ref="AN139:AN143"/>
    <mergeCell ref="AC139:AC143"/>
    <mergeCell ref="AD139:AD143"/>
    <mergeCell ref="AE139:AE143"/>
    <mergeCell ref="AF139:AF143"/>
    <mergeCell ref="BV139:BV143"/>
    <mergeCell ref="B199:B208"/>
    <mergeCell ref="C199:T199"/>
    <mergeCell ref="I200:T200"/>
    <mergeCell ref="I201:N201"/>
    <mergeCell ref="O201:T201"/>
    <mergeCell ref="BM139:BM143"/>
    <mergeCell ref="O204:O208"/>
    <mergeCell ref="P204:P208"/>
    <mergeCell ref="Q204:Q208"/>
    <mergeCell ref="R204:R208"/>
    <mergeCell ref="S204:S208"/>
    <mergeCell ref="T204:T208"/>
    <mergeCell ref="AQ139:AQ143"/>
    <mergeCell ref="AR139:AR143"/>
    <mergeCell ref="AS139:AS143"/>
    <mergeCell ref="AT139:AT143"/>
    <mergeCell ref="AI139:AI143"/>
    <mergeCell ref="AJ139:AJ143"/>
    <mergeCell ref="AK139:AK143"/>
    <mergeCell ref="BE139:BE143"/>
    <mergeCell ref="BF139:BF143"/>
    <mergeCell ref="C204:C208"/>
    <mergeCell ref="D204:D208"/>
    <mergeCell ref="BQ139:BQ143"/>
    <mergeCell ref="BR139:BR143"/>
    <mergeCell ref="BG139:BG143"/>
    <mergeCell ref="BH139:BH143"/>
    <mergeCell ref="BI139:BI143"/>
    <mergeCell ref="BJ139:BJ143"/>
    <mergeCell ref="BK139:BK143"/>
    <mergeCell ref="N139:N143"/>
    <mergeCell ref="O139:O143"/>
    <mergeCell ref="P139:P143"/>
    <mergeCell ref="AG139:AG143"/>
    <mergeCell ref="R139:R143"/>
    <mergeCell ref="C139:C143"/>
    <mergeCell ref="D139:D143"/>
    <mergeCell ref="E139:E143"/>
    <mergeCell ref="F139:F143"/>
    <mergeCell ref="G139:G143"/>
    <mergeCell ref="H139:H143"/>
    <mergeCell ref="BN139:BN143"/>
    <mergeCell ref="BO139:BO143"/>
    <mergeCell ref="BP139:BP143"/>
    <mergeCell ref="BK136:BP136"/>
    <mergeCell ref="S139:S143"/>
    <mergeCell ref="T139:T143"/>
    <mergeCell ref="U139:U143"/>
    <mergeCell ref="V139:V143"/>
    <mergeCell ref="K139:K143"/>
    <mergeCell ref="L139:L143"/>
    <mergeCell ref="M139:M143"/>
    <mergeCell ref="I139:I143"/>
    <mergeCell ref="J139:J143"/>
    <mergeCell ref="AS137:AX137"/>
    <mergeCell ref="I137:N137"/>
    <mergeCell ref="O137:T137"/>
    <mergeCell ref="AA137:AF137"/>
    <mergeCell ref="AG137:AL137"/>
    <mergeCell ref="AA139:AA143"/>
    <mergeCell ref="AB139:AB143"/>
    <mergeCell ref="Q139:Q143"/>
    <mergeCell ref="BL139:BL143"/>
    <mergeCell ref="BA139:BA143"/>
    <mergeCell ref="BB139:BB143"/>
    <mergeCell ref="BC139:BC143"/>
    <mergeCell ref="B134:B143"/>
    <mergeCell ref="C134:T134"/>
    <mergeCell ref="U134:AL134"/>
    <mergeCell ref="AM134:BD134"/>
    <mergeCell ref="BE134:BV134"/>
    <mergeCell ref="BM74:BM78"/>
    <mergeCell ref="BN74:BN78"/>
    <mergeCell ref="BO74:BO78"/>
    <mergeCell ref="BP74:BP78"/>
    <mergeCell ref="BQ74:BQ78"/>
    <mergeCell ref="BQ136:BV136"/>
    <mergeCell ref="I135:T135"/>
    <mergeCell ref="AA135:AL135"/>
    <mergeCell ref="AS135:BD135"/>
    <mergeCell ref="BT74:BT78"/>
    <mergeCell ref="BU74:BU78"/>
    <mergeCell ref="BV74:BV78"/>
    <mergeCell ref="BR74:BR78"/>
    <mergeCell ref="BG74:BG78"/>
    <mergeCell ref="BH74:BH78"/>
    <mergeCell ref="O136:T136"/>
    <mergeCell ref="AA136:AF136"/>
    <mergeCell ref="AG136:AL136"/>
    <mergeCell ref="AS136:AX136"/>
    <mergeCell ref="I136:N136"/>
    <mergeCell ref="BE74:BE78"/>
    <mergeCell ref="BF74:BF78"/>
    <mergeCell ref="AU74:AU78"/>
    <mergeCell ref="AV74:AV78"/>
    <mergeCell ref="AW74:AW78"/>
    <mergeCell ref="AX74:AX78"/>
    <mergeCell ref="AY74:AY78"/>
    <mergeCell ref="AZ74:AZ78"/>
    <mergeCell ref="X74:X78"/>
    <mergeCell ref="BA74:BA78"/>
    <mergeCell ref="BB74:BB78"/>
    <mergeCell ref="BC74:BC78"/>
    <mergeCell ref="AY136:BD136"/>
    <mergeCell ref="BS74:BS78"/>
    <mergeCell ref="AS74:AS78"/>
    <mergeCell ref="AT74:AT78"/>
    <mergeCell ref="AI74:AI78"/>
    <mergeCell ref="AJ74:AJ78"/>
    <mergeCell ref="AK74:AK78"/>
    <mergeCell ref="AL74:AL78"/>
    <mergeCell ref="AM74:AM78"/>
    <mergeCell ref="AN74:AN78"/>
    <mergeCell ref="BD74:BD78"/>
    <mergeCell ref="BI74:BI78"/>
    <mergeCell ref="BJ74:BJ78"/>
    <mergeCell ref="BK74:BK78"/>
    <mergeCell ref="BL74:BL78"/>
    <mergeCell ref="P74:P78"/>
    <mergeCell ref="AQ74:AQ78"/>
    <mergeCell ref="AR74:AR78"/>
    <mergeCell ref="H74:H78"/>
    <mergeCell ref="I74:I78"/>
    <mergeCell ref="J74:J78"/>
    <mergeCell ref="C70:H73"/>
    <mergeCell ref="AG73:AL73"/>
    <mergeCell ref="Q74:Q78"/>
    <mergeCell ref="R74:R78"/>
    <mergeCell ref="S74:S78"/>
    <mergeCell ref="Y74:Y78"/>
    <mergeCell ref="Z74:Z78"/>
    <mergeCell ref="AA74:AA78"/>
    <mergeCell ref="AB74:AB78"/>
    <mergeCell ref="AO74:AO78"/>
    <mergeCell ref="AP74:AP78"/>
    <mergeCell ref="AC74:AC78"/>
    <mergeCell ref="AD74:AD78"/>
    <mergeCell ref="AE74:AE78"/>
    <mergeCell ref="AF74:AF78"/>
    <mergeCell ref="B69:B78"/>
    <mergeCell ref="C69:T69"/>
    <mergeCell ref="U69:AL69"/>
    <mergeCell ref="AM69:BD69"/>
    <mergeCell ref="BE69:BV69"/>
    <mergeCell ref="BK72:BP72"/>
    <mergeCell ref="BQ72:BV72"/>
    <mergeCell ref="I71:N71"/>
    <mergeCell ref="O71:T71"/>
    <mergeCell ref="AA71:AF71"/>
    <mergeCell ref="AG71:AL71"/>
    <mergeCell ref="AS71:AX71"/>
    <mergeCell ref="AY71:BD71"/>
    <mergeCell ref="BK71:BP71"/>
    <mergeCell ref="U70:Z73"/>
    <mergeCell ref="AG74:AG78"/>
    <mergeCell ref="AH74:AH78"/>
    <mergeCell ref="W74:W78"/>
    <mergeCell ref="BQ71:BV71"/>
    <mergeCell ref="I72:N72"/>
    <mergeCell ref="O72:T72"/>
    <mergeCell ref="AA72:AF72"/>
    <mergeCell ref="AG72:AL72"/>
    <mergeCell ref="AS72:AX72"/>
    <mergeCell ref="BU9:BU13"/>
    <mergeCell ref="BV9:BV13"/>
    <mergeCell ref="BK9:BK13"/>
    <mergeCell ref="BL9:BL13"/>
    <mergeCell ref="BM9:BM13"/>
    <mergeCell ref="BN9:BN13"/>
    <mergeCell ref="BO9:BO13"/>
    <mergeCell ref="BP9:BP13"/>
    <mergeCell ref="I70:T70"/>
    <mergeCell ref="AA70:AL70"/>
    <mergeCell ref="BQ9:BQ13"/>
    <mergeCell ref="BR9:BR13"/>
    <mergeCell ref="BS9:BS13"/>
    <mergeCell ref="BT9:BT13"/>
    <mergeCell ref="BE9:BE13"/>
    <mergeCell ref="BF9:BF13"/>
    <mergeCell ref="BG9:BG13"/>
    <mergeCell ref="BH9:BH13"/>
    <mergeCell ref="AM70:AR73"/>
    <mergeCell ref="BE70:BJ73"/>
    <mergeCell ref="I73:N73"/>
    <mergeCell ref="O73:T73"/>
    <mergeCell ref="AA73:AF73"/>
    <mergeCell ref="AY72:BD72"/>
    <mergeCell ref="AU9:AU13"/>
    <mergeCell ref="AV9:AV13"/>
    <mergeCell ref="AW9:AW13"/>
    <mergeCell ref="AX9:AX13"/>
    <mergeCell ref="BI9:BI13"/>
    <mergeCell ref="AZ9:AZ13"/>
    <mergeCell ref="BA9:BA13"/>
    <mergeCell ref="BB9:BB13"/>
    <mergeCell ref="BC9:BC13"/>
    <mergeCell ref="BD9:BD13"/>
    <mergeCell ref="I9:I13"/>
    <mergeCell ref="J9:J13"/>
    <mergeCell ref="K9:K13"/>
    <mergeCell ref="L9:L13"/>
    <mergeCell ref="M9:M13"/>
    <mergeCell ref="N9:N13"/>
    <mergeCell ref="AD9:AD13"/>
    <mergeCell ref="AE9:AE13"/>
    <mergeCell ref="AF9:AF13"/>
    <mergeCell ref="U9:U13"/>
    <mergeCell ref="V9:V13"/>
    <mergeCell ref="W9:W13"/>
    <mergeCell ref="X9:X13"/>
    <mergeCell ref="Y9:Y13"/>
    <mergeCell ref="Z9:Z13"/>
    <mergeCell ref="AA9:AA13"/>
    <mergeCell ref="AB9:AB13"/>
    <mergeCell ref="AC9:AC13"/>
    <mergeCell ref="AS6:AX6"/>
    <mergeCell ref="AY6:BD6"/>
    <mergeCell ref="BK6:BP6"/>
    <mergeCell ref="BQ6:BV6"/>
    <mergeCell ref="BK7:BP7"/>
    <mergeCell ref="BQ7:BV7"/>
    <mergeCell ref="AS8:AX8"/>
    <mergeCell ref="AY8:BD8"/>
    <mergeCell ref="AG9:AG13"/>
    <mergeCell ref="AH9:AH13"/>
    <mergeCell ref="AI9:AI13"/>
    <mergeCell ref="AJ9:AJ13"/>
    <mergeCell ref="AK9:AK13"/>
    <mergeCell ref="AL9:AL13"/>
    <mergeCell ref="AM9:AM13"/>
    <mergeCell ref="AN9:AN13"/>
    <mergeCell ref="AO9:AO13"/>
    <mergeCell ref="AP9:AP13"/>
    <mergeCell ref="AQ9:AQ13"/>
    <mergeCell ref="AR9:AR13"/>
    <mergeCell ref="AS9:AS13"/>
    <mergeCell ref="AT9:AT13"/>
    <mergeCell ref="BQ8:BV8"/>
    <mergeCell ref="BK5:BV5"/>
    <mergeCell ref="I6:N6"/>
    <mergeCell ref="O6:T6"/>
    <mergeCell ref="AA6:AF6"/>
    <mergeCell ref="AG6:AL6"/>
    <mergeCell ref="C4:T4"/>
    <mergeCell ref="U4:AL4"/>
    <mergeCell ref="AM4:BD4"/>
    <mergeCell ref="BE4:BV4"/>
    <mergeCell ref="I5:T5"/>
    <mergeCell ref="AA5:AL5"/>
    <mergeCell ref="AS5:BD5"/>
    <mergeCell ref="C5:H8"/>
    <mergeCell ref="I8:N8"/>
    <mergeCell ref="O8:T8"/>
    <mergeCell ref="I7:N7"/>
    <mergeCell ref="O7:T7"/>
    <mergeCell ref="AA7:AF7"/>
    <mergeCell ref="AG7:AL7"/>
    <mergeCell ref="AS7:AX7"/>
    <mergeCell ref="AY7:BD7"/>
    <mergeCell ref="U5:Z8"/>
    <mergeCell ref="AA8:AF8"/>
    <mergeCell ref="C200:H203"/>
    <mergeCell ref="I203:N203"/>
    <mergeCell ref="O203:T203"/>
    <mergeCell ref="AS73:AX73"/>
    <mergeCell ref="AY73:BD73"/>
    <mergeCell ref="BK73:BP73"/>
    <mergeCell ref="AY138:BD138"/>
    <mergeCell ref="BK138:BP138"/>
    <mergeCell ref="BE5:BJ8"/>
    <mergeCell ref="BK8:BP8"/>
    <mergeCell ref="O9:O13"/>
    <mergeCell ref="P9:P13"/>
    <mergeCell ref="Q9:Q13"/>
    <mergeCell ref="R9:R13"/>
    <mergeCell ref="S9:S13"/>
    <mergeCell ref="T9:T13"/>
    <mergeCell ref="AG8:AL8"/>
    <mergeCell ref="AM5:AR8"/>
    <mergeCell ref="C9:C13"/>
    <mergeCell ref="D9:D13"/>
    <mergeCell ref="E9:E13"/>
    <mergeCell ref="F9:F13"/>
    <mergeCell ref="G9:G13"/>
    <mergeCell ref="H9:H13"/>
    <mergeCell ref="BQ138:BV138"/>
    <mergeCell ref="C74:C78"/>
    <mergeCell ref="D74:D78"/>
    <mergeCell ref="E74:E78"/>
    <mergeCell ref="F74:F78"/>
    <mergeCell ref="G74:G78"/>
    <mergeCell ref="BQ73:BV73"/>
    <mergeCell ref="C135:H138"/>
    <mergeCell ref="U135:Z138"/>
    <mergeCell ref="AM135:AR138"/>
    <mergeCell ref="BE135:BJ138"/>
    <mergeCell ref="I138:N138"/>
    <mergeCell ref="O138:T138"/>
    <mergeCell ref="AA138:AF138"/>
    <mergeCell ref="AG138:AL138"/>
    <mergeCell ref="AS138:AX138"/>
    <mergeCell ref="T74:T78"/>
    <mergeCell ref="U74:U78"/>
    <mergeCell ref="V74:V78"/>
    <mergeCell ref="K74:K78"/>
    <mergeCell ref="L74:L78"/>
    <mergeCell ref="M74:M78"/>
    <mergeCell ref="N74:N78"/>
    <mergeCell ref="O74:O78"/>
  </mergeCells>
  <phoneticPr fontId="7"/>
  <pageMargins left="0.25" right="0.25" top="0.75" bottom="0.75" header="0.3" footer="0.3"/>
  <pageSetup paperSize="8" scale="93" fitToHeight="0" orientation="landscape" r:id="rId1"/>
  <headerFooter alignWithMargins="0"/>
  <rowBreaks count="3" manualBreakCount="3">
    <brk id="67" max="16383" man="1"/>
    <brk id="132" max="16383" man="1"/>
    <brk id="197" min="1" max="74" man="1"/>
  </rowBreaks>
  <colBreaks count="1" manualBreakCount="1">
    <brk id="8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B430F-91B4-4B88-A6AF-57D8B90DC13C}">
  <dimension ref="A1:V41"/>
  <sheetViews>
    <sheetView showGridLines="0" view="pageBreakPreview" zoomScale="160" zoomScaleNormal="184" zoomScaleSheetLayoutView="160" workbookViewId="0"/>
  </sheetViews>
  <sheetFormatPr defaultRowHeight="7.9" x14ac:dyDescent="0.15"/>
  <cols>
    <col min="1" max="1" width="7.86328125" style="25" customWidth="1"/>
    <col min="2" max="4" width="5.59765625" style="25" customWidth="1"/>
    <col min="5" max="8" width="4" style="25" customWidth="1"/>
    <col min="9" max="10" width="6.6640625" style="25" customWidth="1"/>
    <col min="11" max="11" width="3.59765625" style="25" customWidth="1"/>
    <col min="12" max="12" width="4.1328125" style="27" customWidth="1"/>
    <col min="13" max="16" width="6.3984375" style="27" customWidth="1"/>
    <col min="17" max="17" width="3.59765625" style="27" customWidth="1"/>
    <col min="18" max="18" width="7.86328125" style="27" customWidth="1"/>
    <col min="19" max="21" width="6.3984375" style="27" customWidth="1"/>
    <col min="22" max="22" width="1.86328125" style="27" customWidth="1"/>
    <col min="23" max="23" width="3.59765625" style="27" customWidth="1"/>
    <col min="24" max="256" width="9.06640625" style="27"/>
    <col min="257" max="257" width="7.86328125" style="27" customWidth="1"/>
    <col min="258" max="264" width="5.59765625" style="27" customWidth="1"/>
    <col min="265" max="266" width="6.6640625" style="27" customWidth="1"/>
    <col min="267" max="267" width="3.59765625" style="27" customWidth="1"/>
    <col min="268" max="268" width="7.86328125" style="27" customWidth="1"/>
    <col min="269" max="272" width="6.3984375" style="27" customWidth="1"/>
    <col min="273" max="273" width="3.59765625" style="27" customWidth="1"/>
    <col min="274" max="274" width="7.86328125" style="27" customWidth="1"/>
    <col min="275" max="277" width="6.3984375" style="27" customWidth="1"/>
    <col min="278" max="278" width="1.86328125" style="27" customWidth="1"/>
    <col min="279" max="279" width="3.59765625" style="27" customWidth="1"/>
    <col min="280" max="512" width="9.06640625" style="27"/>
    <col min="513" max="513" width="7.86328125" style="27" customWidth="1"/>
    <col min="514" max="520" width="5.59765625" style="27" customWidth="1"/>
    <col min="521" max="522" width="6.6640625" style="27" customWidth="1"/>
    <col min="523" max="523" width="3.59765625" style="27" customWidth="1"/>
    <col min="524" max="524" width="7.86328125" style="27" customWidth="1"/>
    <col min="525" max="528" width="6.3984375" style="27" customWidth="1"/>
    <col min="529" max="529" width="3.59765625" style="27" customWidth="1"/>
    <col min="530" max="530" width="7.86328125" style="27" customWidth="1"/>
    <col min="531" max="533" width="6.3984375" style="27" customWidth="1"/>
    <col min="534" max="534" width="1.86328125" style="27" customWidth="1"/>
    <col min="535" max="535" width="3.59765625" style="27" customWidth="1"/>
    <col min="536" max="768" width="9.06640625" style="27"/>
    <col min="769" max="769" width="7.86328125" style="27" customWidth="1"/>
    <col min="770" max="776" width="5.59765625" style="27" customWidth="1"/>
    <col min="777" max="778" width="6.6640625" style="27" customWidth="1"/>
    <col min="779" max="779" width="3.59765625" style="27" customWidth="1"/>
    <col min="780" max="780" width="7.86328125" style="27" customWidth="1"/>
    <col min="781" max="784" width="6.3984375" style="27" customWidth="1"/>
    <col min="785" max="785" width="3.59765625" style="27" customWidth="1"/>
    <col min="786" max="786" width="7.86328125" style="27" customWidth="1"/>
    <col min="787" max="789" width="6.3984375" style="27" customWidth="1"/>
    <col min="790" max="790" width="1.86328125" style="27" customWidth="1"/>
    <col min="791" max="791" width="3.59765625" style="27" customWidth="1"/>
    <col min="792" max="1024" width="9.06640625" style="27"/>
    <col min="1025" max="1025" width="7.86328125" style="27" customWidth="1"/>
    <col min="1026" max="1032" width="5.59765625" style="27" customWidth="1"/>
    <col min="1033" max="1034" width="6.6640625" style="27" customWidth="1"/>
    <col min="1035" max="1035" width="3.59765625" style="27" customWidth="1"/>
    <col min="1036" max="1036" width="7.86328125" style="27" customWidth="1"/>
    <col min="1037" max="1040" width="6.3984375" style="27" customWidth="1"/>
    <col min="1041" max="1041" width="3.59765625" style="27" customWidth="1"/>
    <col min="1042" max="1042" width="7.86328125" style="27" customWidth="1"/>
    <col min="1043" max="1045" width="6.3984375" style="27" customWidth="1"/>
    <col min="1046" max="1046" width="1.86328125" style="27" customWidth="1"/>
    <col min="1047" max="1047" width="3.59765625" style="27" customWidth="1"/>
    <col min="1048" max="1280" width="9.06640625" style="27"/>
    <col min="1281" max="1281" width="7.86328125" style="27" customWidth="1"/>
    <col min="1282" max="1288" width="5.59765625" style="27" customWidth="1"/>
    <col min="1289" max="1290" width="6.6640625" style="27" customWidth="1"/>
    <col min="1291" max="1291" width="3.59765625" style="27" customWidth="1"/>
    <col min="1292" max="1292" width="7.86328125" style="27" customWidth="1"/>
    <col min="1293" max="1296" width="6.3984375" style="27" customWidth="1"/>
    <col min="1297" max="1297" width="3.59765625" style="27" customWidth="1"/>
    <col min="1298" max="1298" width="7.86328125" style="27" customWidth="1"/>
    <col min="1299" max="1301" width="6.3984375" style="27" customWidth="1"/>
    <col min="1302" max="1302" width="1.86328125" style="27" customWidth="1"/>
    <col min="1303" max="1303" width="3.59765625" style="27" customWidth="1"/>
    <col min="1304" max="1536" width="9.06640625" style="27"/>
    <col min="1537" max="1537" width="7.86328125" style="27" customWidth="1"/>
    <col min="1538" max="1544" width="5.59765625" style="27" customWidth="1"/>
    <col min="1545" max="1546" width="6.6640625" style="27" customWidth="1"/>
    <col min="1547" max="1547" width="3.59765625" style="27" customWidth="1"/>
    <col min="1548" max="1548" width="7.86328125" style="27" customWidth="1"/>
    <col min="1549" max="1552" width="6.3984375" style="27" customWidth="1"/>
    <col min="1553" max="1553" width="3.59765625" style="27" customWidth="1"/>
    <col min="1554" max="1554" width="7.86328125" style="27" customWidth="1"/>
    <col min="1555" max="1557" width="6.3984375" style="27" customWidth="1"/>
    <col min="1558" max="1558" width="1.86328125" style="27" customWidth="1"/>
    <col min="1559" max="1559" width="3.59765625" style="27" customWidth="1"/>
    <col min="1560" max="1792" width="9.06640625" style="27"/>
    <col min="1793" max="1793" width="7.86328125" style="27" customWidth="1"/>
    <col min="1794" max="1800" width="5.59765625" style="27" customWidth="1"/>
    <col min="1801" max="1802" width="6.6640625" style="27" customWidth="1"/>
    <col min="1803" max="1803" width="3.59765625" style="27" customWidth="1"/>
    <col min="1804" max="1804" width="7.86328125" style="27" customWidth="1"/>
    <col min="1805" max="1808" width="6.3984375" style="27" customWidth="1"/>
    <col min="1809" max="1809" width="3.59765625" style="27" customWidth="1"/>
    <col min="1810" max="1810" width="7.86328125" style="27" customWidth="1"/>
    <col min="1811" max="1813" width="6.3984375" style="27" customWidth="1"/>
    <col min="1814" max="1814" width="1.86328125" style="27" customWidth="1"/>
    <col min="1815" max="1815" width="3.59765625" style="27" customWidth="1"/>
    <col min="1816" max="2048" width="9.06640625" style="27"/>
    <col min="2049" max="2049" width="7.86328125" style="27" customWidth="1"/>
    <col min="2050" max="2056" width="5.59765625" style="27" customWidth="1"/>
    <col min="2057" max="2058" width="6.6640625" style="27" customWidth="1"/>
    <col min="2059" max="2059" width="3.59765625" style="27" customWidth="1"/>
    <col min="2060" max="2060" width="7.86328125" style="27" customWidth="1"/>
    <col min="2061" max="2064" width="6.3984375" style="27" customWidth="1"/>
    <col min="2065" max="2065" width="3.59765625" style="27" customWidth="1"/>
    <col min="2066" max="2066" width="7.86328125" style="27" customWidth="1"/>
    <col min="2067" max="2069" width="6.3984375" style="27" customWidth="1"/>
    <col min="2070" max="2070" width="1.86328125" style="27" customWidth="1"/>
    <col min="2071" max="2071" width="3.59765625" style="27" customWidth="1"/>
    <col min="2072" max="2304" width="9.06640625" style="27"/>
    <col min="2305" max="2305" width="7.86328125" style="27" customWidth="1"/>
    <col min="2306" max="2312" width="5.59765625" style="27" customWidth="1"/>
    <col min="2313" max="2314" width="6.6640625" style="27" customWidth="1"/>
    <col min="2315" max="2315" width="3.59765625" style="27" customWidth="1"/>
    <col min="2316" max="2316" width="7.86328125" style="27" customWidth="1"/>
    <col min="2317" max="2320" width="6.3984375" style="27" customWidth="1"/>
    <col min="2321" max="2321" width="3.59765625" style="27" customWidth="1"/>
    <col min="2322" max="2322" width="7.86328125" style="27" customWidth="1"/>
    <col min="2323" max="2325" width="6.3984375" style="27" customWidth="1"/>
    <col min="2326" max="2326" width="1.86328125" style="27" customWidth="1"/>
    <col min="2327" max="2327" width="3.59765625" style="27" customWidth="1"/>
    <col min="2328" max="2560" width="9.06640625" style="27"/>
    <col min="2561" max="2561" width="7.86328125" style="27" customWidth="1"/>
    <col min="2562" max="2568" width="5.59765625" style="27" customWidth="1"/>
    <col min="2569" max="2570" width="6.6640625" style="27" customWidth="1"/>
    <col min="2571" max="2571" width="3.59765625" style="27" customWidth="1"/>
    <col min="2572" max="2572" width="7.86328125" style="27" customWidth="1"/>
    <col min="2573" max="2576" width="6.3984375" style="27" customWidth="1"/>
    <col min="2577" max="2577" width="3.59765625" style="27" customWidth="1"/>
    <col min="2578" max="2578" width="7.86328125" style="27" customWidth="1"/>
    <col min="2579" max="2581" width="6.3984375" style="27" customWidth="1"/>
    <col min="2582" max="2582" width="1.86328125" style="27" customWidth="1"/>
    <col min="2583" max="2583" width="3.59765625" style="27" customWidth="1"/>
    <col min="2584" max="2816" width="9.06640625" style="27"/>
    <col min="2817" max="2817" width="7.86328125" style="27" customWidth="1"/>
    <col min="2818" max="2824" width="5.59765625" style="27" customWidth="1"/>
    <col min="2825" max="2826" width="6.6640625" style="27" customWidth="1"/>
    <col min="2827" max="2827" width="3.59765625" style="27" customWidth="1"/>
    <col min="2828" max="2828" width="7.86328125" style="27" customWidth="1"/>
    <col min="2829" max="2832" width="6.3984375" style="27" customWidth="1"/>
    <col min="2833" max="2833" width="3.59765625" style="27" customWidth="1"/>
    <col min="2834" max="2834" width="7.86328125" style="27" customWidth="1"/>
    <col min="2835" max="2837" width="6.3984375" style="27" customWidth="1"/>
    <col min="2838" max="2838" width="1.86328125" style="27" customWidth="1"/>
    <col min="2839" max="2839" width="3.59765625" style="27" customWidth="1"/>
    <col min="2840" max="3072" width="9.06640625" style="27"/>
    <col min="3073" max="3073" width="7.86328125" style="27" customWidth="1"/>
    <col min="3074" max="3080" width="5.59765625" style="27" customWidth="1"/>
    <col min="3081" max="3082" width="6.6640625" style="27" customWidth="1"/>
    <col min="3083" max="3083" width="3.59765625" style="27" customWidth="1"/>
    <col min="3084" max="3084" width="7.86328125" style="27" customWidth="1"/>
    <col min="3085" max="3088" width="6.3984375" style="27" customWidth="1"/>
    <col min="3089" max="3089" width="3.59765625" style="27" customWidth="1"/>
    <col min="3090" max="3090" width="7.86328125" style="27" customWidth="1"/>
    <col min="3091" max="3093" width="6.3984375" style="27" customWidth="1"/>
    <col min="3094" max="3094" width="1.86328125" style="27" customWidth="1"/>
    <col min="3095" max="3095" width="3.59765625" style="27" customWidth="1"/>
    <col min="3096" max="3328" width="9.06640625" style="27"/>
    <col min="3329" max="3329" width="7.86328125" style="27" customWidth="1"/>
    <col min="3330" max="3336" width="5.59765625" style="27" customWidth="1"/>
    <col min="3337" max="3338" width="6.6640625" style="27" customWidth="1"/>
    <col min="3339" max="3339" width="3.59765625" style="27" customWidth="1"/>
    <col min="3340" max="3340" width="7.86328125" style="27" customWidth="1"/>
    <col min="3341" max="3344" width="6.3984375" style="27" customWidth="1"/>
    <col min="3345" max="3345" width="3.59765625" style="27" customWidth="1"/>
    <col min="3346" max="3346" width="7.86328125" style="27" customWidth="1"/>
    <col min="3347" max="3349" width="6.3984375" style="27" customWidth="1"/>
    <col min="3350" max="3350" width="1.86328125" style="27" customWidth="1"/>
    <col min="3351" max="3351" width="3.59765625" style="27" customWidth="1"/>
    <col min="3352" max="3584" width="9.06640625" style="27"/>
    <col min="3585" max="3585" width="7.86328125" style="27" customWidth="1"/>
    <col min="3586" max="3592" width="5.59765625" style="27" customWidth="1"/>
    <col min="3593" max="3594" width="6.6640625" style="27" customWidth="1"/>
    <col min="3595" max="3595" width="3.59765625" style="27" customWidth="1"/>
    <col min="3596" max="3596" width="7.86328125" style="27" customWidth="1"/>
    <col min="3597" max="3600" width="6.3984375" style="27" customWidth="1"/>
    <col min="3601" max="3601" width="3.59765625" style="27" customWidth="1"/>
    <col min="3602" max="3602" width="7.86328125" style="27" customWidth="1"/>
    <col min="3603" max="3605" width="6.3984375" style="27" customWidth="1"/>
    <col min="3606" max="3606" width="1.86328125" style="27" customWidth="1"/>
    <col min="3607" max="3607" width="3.59765625" style="27" customWidth="1"/>
    <col min="3608" max="3840" width="9.06640625" style="27"/>
    <col min="3841" max="3841" width="7.86328125" style="27" customWidth="1"/>
    <col min="3842" max="3848" width="5.59765625" style="27" customWidth="1"/>
    <col min="3849" max="3850" width="6.6640625" style="27" customWidth="1"/>
    <col min="3851" max="3851" width="3.59765625" style="27" customWidth="1"/>
    <col min="3852" max="3852" width="7.86328125" style="27" customWidth="1"/>
    <col min="3853" max="3856" width="6.3984375" style="27" customWidth="1"/>
    <col min="3857" max="3857" width="3.59765625" style="27" customWidth="1"/>
    <col min="3858" max="3858" width="7.86328125" style="27" customWidth="1"/>
    <col min="3859" max="3861" width="6.3984375" style="27" customWidth="1"/>
    <col min="3862" max="3862" width="1.86328125" style="27" customWidth="1"/>
    <col min="3863" max="3863" width="3.59765625" style="27" customWidth="1"/>
    <col min="3864" max="4096" width="9.06640625" style="27"/>
    <col min="4097" max="4097" width="7.86328125" style="27" customWidth="1"/>
    <col min="4098" max="4104" width="5.59765625" style="27" customWidth="1"/>
    <col min="4105" max="4106" width="6.6640625" style="27" customWidth="1"/>
    <col min="4107" max="4107" width="3.59765625" style="27" customWidth="1"/>
    <col min="4108" max="4108" width="7.86328125" style="27" customWidth="1"/>
    <col min="4109" max="4112" width="6.3984375" style="27" customWidth="1"/>
    <col min="4113" max="4113" width="3.59765625" style="27" customWidth="1"/>
    <col min="4114" max="4114" width="7.86328125" style="27" customWidth="1"/>
    <col min="4115" max="4117" width="6.3984375" style="27" customWidth="1"/>
    <col min="4118" max="4118" width="1.86328125" style="27" customWidth="1"/>
    <col min="4119" max="4119" width="3.59765625" style="27" customWidth="1"/>
    <col min="4120" max="4352" width="9.06640625" style="27"/>
    <col min="4353" max="4353" width="7.86328125" style="27" customWidth="1"/>
    <col min="4354" max="4360" width="5.59765625" style="27" customWidth="1"/>
    <col min="4361" max="4362" width="6.6640625" style="27" customWidth="1"/>
    <col min="4363" max="4363" width="3.59765625" style="27" customWidth="1"/>
    <col min="4364" max="4364" width="7.86328125" style="27" customWidth="1"/>
    <col min="4365" max="4368" width="6.3984375" style="27" customWidth="1"/>
    <col min="4369" max="4369" width="3.59765625" style="27" customWidth="1"/>
    <col min="4370" max="4370" width="7.86328125" style="27" customWidth="1"/>
    <col min="4371" max="4373" width="6.3984375" style="27" customWidth="1"/>
    <col min="4374" max="4374" width="1.86328125" style="27" customWidth="1"/>
    <col min="4375" max="4375" width="3.59765625" style="27" customWidth="1"/>
    <col min="4376" max="4608" width="9.06640625" style="27"/>
    <col min="4609" max="4609" width="7.86328125" style="27" customWidth="1"/>
    <col min="4610" max="4616" width="5.59765625" style="27" customWidth="1"/>
    <col min="4617" max="4618" width="6.6640625" style="27" customWidth="1"/>
    <col min="4619" max="4619" width="3.59765625" style="27" customWidth="1"/>
    <col min="4620" max="4620" width="7.86328125" style="27" customWidth="1"/>
    <col min="4621" max="4624" width="6.3984375" style="27" customWidth="1"/>
    <col min="4625" max="4625" width="3.59765625" style="27" customWidth="1"/>
    <col min="4626" max="4626" width="7.86328125" style="27" customWidth="1"/>
    <col min="4627" max="4629" width="6.3984375" style="27" customWidth="1"/>
    <col min="4630" max="4630" width="1.86328125" style="27" customWidth="1"/>
    <col min="4631" max="4631" width="3.59765625" style="27" customWidth="1"/>
    <col min="4632" max="4864" width="9.06640625" style="27"/>
    <col min="4865" max="4865" width="7.86328125" style="27" customWidth="1"/>
    <col min="4866" max="4872" width="5.59765625" style="27" customWidth="1"/>
    <col min="4873" max="4874" width="6.6640625" style="27" customWidth="1"/>
    <col min="4875" max="4875" width="3.59765625" style="27" customWidth="1"/>
    <col min="4876" max="4876" width="7.86328125" style="27" customWidth="1"/>
    <col min="4877" max="4880" width="6.3984375" style="27" customWidth="1"/>
    <col min="4881" max="4881" width="3.59765625" style="27" customWidth="1"/>
    <col min="4882" max="4882" width="7.86328125" style="27" customWidth="1"/>
    <col min="4883" max="4885" width="6.3984375" style="27" customWidth="1"/>
    <col min="4886" max="4886" width="1.86328125" style="27" customWidth="1"/>
    <col min="4887" max="4887" width="3.59765625" style="27" customWidth="1"/>
    <col min="4888" max="5120" width="9.06640625" style="27"/>
    <col min="5121" max="5121" width="7.86328125" style="27" customWidth="1"/>
    <col min="5122" max="5128" width="5.59765625" style="27" customWidth="1"/>
    <col min="5129" max="5130" width="6.6640625" style="27" customWidth="1"/>
    <col min="5131" max="5131" width="3.59765625" style="27" customWidth="1"/>
    <col min="5132" max="5132" width="7.86328125" style="27" customWidth="1"/>
    <col min="5133" max="5136" width="6.3984375" style="27" customWidth="1"/>
    <col min="5137" max="5137" width="3.59765625" style="27" customWidth="1"/>
    <col min="5138" max="5138" width="7.86328125" style="27" customWidth="1"/>
    <col min="5139" max="5141" width="6.3984375" style="27" customWidth="1"/>
    <col min="5142" max="5142" width="1.86328125" style="27" customWidth="1"/>
    <col min="5143" max="5143" width="3.59765625" style="27" customWidth="1"/>
    <col min="5144" max="5376" width="9.06640625" style="27"/>
    <col min="5377" max="5377" width="7.86328125" style="27" customWidth="1"/>
    <col min="5378" max="5384" width="5.59765625" style="27" customWidth="1"/>
    <col min="5385" max="5386" width="6.6640625" style="27" customWidth="1"/>
    <col min="5387" max="5387" width="3.59765625" style="27" customWidth="1"/>
    <col min="5388" max="5388" width="7.86328125" style="27" customWidth="1"/>
    <col min="5389" max="5392" width="6.3984375" style="27" customWidth="1"/>
    <col min="5393" max="5393" width="3.59765625" style="27" customWidth="1"/>
    <col min="5394" max="5394" width="7.86328125" style="27" customWidth="1"/>
    <col min="5395" max="5397" width="6.3984375" style="27" customWidth="1"/>
    <col min="5398" max="5398" width="1.86328125" style="27" customWidth="1"/>
    <col min="5399" max="5399" width="3.59765625" style="27" customWidth="1"/>
    <col min="5400" max="5632" width="9.06640625" style="27"/>
    <col min="5633" max="5633" width="7.86328125" style="27" customWidth="1"/>
    <col min="5634" max="5640" width="5.59765625" style="27" customWidth="1"/>
    <col min="5641" max="5642" width="6.6640625" style="27" customWidth="1"/>
    <col min="5643" max="5643" width="3.59765625" style="27" customWidth="1"/>
    <col min="5644" max="5644" width="7.86328125" style="27" customWidth="1"/>
    <col min="5645" max="5648" width="6.3984375" style="27" customWidth="1"/>
    <col min="5649" max="5649" width="3.59765625" style="27" customWidth="1"/>
    <col min="5650" max="5650" width="7.86328125" style="27" customWidth="1"/>
    <col min="5651" max="5653" width="6.3984375" style="27" customWidth="1"/>
    <col min="5654" max="5654" width="1.86328125" style="27" customWidth="1"/>
    <col min="5655" max="5655" width="3.59765625" style="27" customWidth="1"/>
    <col min="5656" max="5888" width="9.06640625" style="27"/>
    <col min="5889" max="5889" width="7.86328125" style="27" customWidth="1"/>
    <col min="5890" max="5896" width="5.59765625" style="27" customWidth="1"/>
    <col min="5897" max="5898" width="6.6640625" style="27" customWidth="1"/>
    <col min="5899" max="5899" width="3.59765625" style="27" customWidth="1"/>
    <col min="5900" max="5900" width="7.86328125" style="27" customWidth="1"/>
    <col min="5901" max="5904" width="6.3984375" style="27" customWidth="1"/>
    <col min="5905" max="5905" width="3.59765625" style="27" customWidth="1"/>
    <col min="5906" max="5906" width="7.86328125" style="27" customWidth="1"/>
    <col min="5907" max="5909" width="6.3984375" style="27" customWidth="1"/>
    <col min="5910" max="5910" width="1.86328125" style="27" customWidth="1"/>
    <col min="5911" max="5911" width="3.59765625" style="27" customWidth="1"/>
    <col min="5912" max="6144" width="9.06640625" style="27"/>
    <col min="6145" max="6145" width="7.86328125" style="27" customWidth="1"/>
    <col min="6146" max="6152" width="5.59765625" style="27" customWidth="1"/>
    <col min="6153" max="6154" width="6.6640625" style="27" customWidth="1"/>
    <col min="6155" max="6155" width="3.59765625" style="27" customWidth="1"/>
    <col min="6156" max="6156" width="7.86328125" style="27" customWidth="1"/>
    <col min="6157" max="6160" width="6.3984375" style="27" customWidth="1"/>
    <col min="6161" max="6161" width="3.59765625" style="27" customWidth="1"/>
    <col min="6162" max="6162" width="7.86328125" style="27" customWidth="1"/>
    <col min="6163" max="6165" width="6.3984375" style="27" customWidth="1"/>
    <col min="6166" max="6166" width="1.86328125" style="27" customWidth="1"/>
    <col min="6167" max="6167" width="3.59765625" style="27" customWidth="1"/>
    <col min="6168" max="6400" width="9.06640625" style="27"/>
    <col min="6401" max="6401" width="7.86328125" style="27" customWidth="1"/>
    <col min="6402" max="6408" width="5.59765625" style="27" customWidth="1"/>
    <col min="6409" max="6410" width="6.6640625" style="27" customWidth="1"/>
    <col min="6411" max="6411" width="3.59765625" style="27" customWidth="1"/>
    <col min="6412" max="6412" width="7.86328125" style="27" customWidth="1"/>
    <col min="6413" max="6416" width="6.3984375" style="27" customWidth="1"/>
    <col min="6417" max="6417" width="3.59765625" style="27" customWidth="1"/>
    <col min="6418" max="6418" width="7.86328125" style="27" customWidth="1"/>
    <col min="6419" max="6421" width="6.3984375" style="27" customWidth="1"/>
    <col min="6422" max="6422" width="1.86328125" style="27" customWidth="1"/>
    <col min="6423" max="6423" width="3.59765625" style="27" customWidth="1"/>
    <col min="6424" max="6656" width="9.06640625" style="27"/>
    <col min="6657" max="6657" width="7.86328125" style="27" customWidth="1"/>
    <col min="6658" max="6664" width="5.59765625" style="27" customWidth="1"/>
    <col min="6665" max="6666" width="6.6640625" style="27" customWidth="1"/>
    <col min="6667" max="6667" width="3.59765625" style="27" customWidth="1"/>
    <col min="6668" max="6668" width="7.86328125" style="27" customWidth="1"/>
    <col min="6669" max="6672" width="6.3984375" style="27" customWidth="1"/>
    <col min="6673" max="6673" width="3.59765625" style="27" customWidth="1"/>
    <col min="6674" max="6674" width="7.86328125" style="27" customWidth="1"/>
    <col min="6675" max="6677" width="6.3984375" style="27" customWidth="1"/>
    <col min="6678" max="6678" width="1.86328125" style="27" customWidth="1"/>
    <col min="6679" max="6679" width="3.59765625" style="27" customWidth="1"/>
    <col min="6680" max="6912" width="9.06640625" style="27"/>
    <col min="6913" max="6913" width="7.86328125" style="27" customWidth="1"/>
    <col min="6914" max="6920" width="5.59765625" style="27" customWidth="1"/>
    <col min="6921" max="6922" width="6.6640625" style="27" customWidth="1"/>
    <col min="6923" max="6923" width="3.59765625" style="27" customWidth="1"/>
    <col min="6924" max="6924" width="7.86328125" style="27" customWidth="1"/>
    <col min="6925" max="6928" width="6.3984375" style="27" customWidth="1"/>
    <col min="6929" max="6929" width="3.59765625" style="27" customWidth="1"/>
    <col min="6930" max="6930" width="7.86328125" style="27" customWidth="1"/>
    <col min="6931" max="6933" width="6.3984375" style="27" customWidth="1"/>
    <col min="6934" max="6934" width="1.86328125" style="27" customWidth="1"/>
    <col min="6935" max="6935" width="3.59765625" style="27" customWidth="1"/>
    <col min="6936" max="7168" width="9.06640625" style="27"/>
    <col min="7169" max="7169" width="7.86328125" style="27" customWidth="1"/>
    <col min="7170" max="7176" width="5.59765625" style="27" customWidth="1"/>
    <col min="7177" max="7178" width="6.6640625" style="27" customWidth="1"/>
    <col min="7179" max="7179" width="3.59765625" style="27" customWidth="1"/>
    <col min="7180" max="7180" width="7.86328125" style="27" customWidth="1"/>
    <col min="7181" max="7184" width="6.3984375" style="27" customWidth="1"/>
    <col min="7185" max="7185" width="3.59765625" style="27" customWidth="1"/>
    <col min="7186" max="7186" width="7.86328125" style="27" customWidth="1"/>
    <col min="7187" max="7189" width="6.3984375" style="27" customWidth="1"/>
    <col min="7190" max="7190" width="1.86328125" style="27" customWidth="1"/>
    <col min="7191" max="7191" width="3.59765625" style="27" customWidth="1"/>
    <col min="7192" max="7424" width="9.06640625" style="27"/>
    <col min="7425" max="7425" width="7.86328125" style="27" customWidth="1"/>
    <col min="7426" max="7432" width="5.59765625" style="27" customWidth="1"/>
    <col min="7433" max="7434" width="6.6640625" style="27" customWidth="1"/>
    <col min="7435" max="7435" width="3.59765625" style="27" customWidth="1"/>
    <col min="7436" max="7436" width="7.86328125" style="27" customWidth="1"/>
    <col min="7437" max="7440" width="6.3984375" style="27" customWidth="1"/>
    <col min="7441" max="7441" width="3.59765625" style="27" customWidth="1"/>
    <col min="7442" max="7442" width="7.86328125" style="27" customWidth="1"/>
    <col min="7443" max="7445" width="6.3984375" style="27" customWidth="1"/>
    <col min="7446" max="7446" width="1.86328125" style="27" customWidth="1"/>
    <col min="7447" max="7447" width="3.59765625" style="27" customWidth="1"/>
    <col min="7448" max="7680" width="9.06640625" style="27"/>
    <col min="7681" max="7681" width="7.86328125" style="27" customWidth="1"/>
    <col min="7682" max="7688" width="5.59765625" style="27" customWidth="1"/>
    <col min="7689" max="7690" width="6.6640625" style="27" customWidth="1"/>
    <col min="7691" max="7691" width="3.59765625" style="27" customWidth="1"/>
    <col min="7692" max="7692" width="7.86328125" style="27" customWidth="1"/>
    <col min="7693" max="7696" width="6.3984375" style="27" customWidth="1"/>
    <col min="7697" max="7697" width="3.59765625" style="27" customWidth="1"/>
    <col min="7698" max="7698" width="7.86328125" style="27" customWidth="1"/>
    <col min="7699" max="7701" width="6.3984375" style="27" customWidth="1"/>
    <col min="7702" max="7702" width="1.86328125" style="27" customWidth="1"/>
    <col min="7703" max="7703" width="3.59765625" style="27" customWidth="1"/>
    <col min="7704" max="7936" width="9.06640625" style="27"/>
    <col min="7937" max="7937" width="7.86328125" style="27" customWidth="1"/>
    <col min="7938" max="7944" width="5.59765625" style="27" customWidth="1"/>
    <col min="7945" max="7946" width="6.6640625" style="27" customWidth="1"/>
    <col min="7947" max="7947" width="3.59765625" style="27" customWidth="1"/>
    <col min="7948" max="7948" width="7.86328125" style="27" customWidth="1"/>
    <col min="7949" max="7952" width="6.3984375" style="27" customWidth="1"/>
    <col min="7953" max="7953" width="3.59765625" style="27" customWidth="1"/>
    <col min="7954" max="7954" width="7.86328125" style="27" customWidth="1"/>
    <col min="7955" max="7957" width="6.3984375" style="27" customWidth="1"/>
    <col min="7958" max="7958" width="1.86328125" style="27" customWidth="1"/>
    <col min="7959" max="7959" width="3.59765625" style="27" customWidth="1"/>
    <col min="7960" max="8192" width="9.06640625" style="27"/>
    <col min="8193" max="8193" width="7.86328125" style="27" customWidth="1"/>
    <col min="8194" max="8200" width="5.59765625" style="27" customWidth="1"/>
    <col min="8201" max="8202" width="6.6640625" style="27" customWidth="1"/>
    <col min="8203" max="8203" width="3.59765625" style="27" customWidth="1"/>
    <col min="8204" max="8204" width="7.86328125" style="27" customWidth="1"/>
    <col min="8205" max="8208" width="6.3984375" style="27" customWidth="1"/>
    <col min="8209" max="8209" width="3.59765625" style="27" customWidth="1"/>
    <col min="8210" max="8210" width="7.86328125" style="27" customWidth="1"/>
    <col min="8211" max="8213" width="6.3984375" style="27" customWidth="1"/>
    <col min="8214" max="8214" width="1.86328125" style="27" customWidth="1"/>
    <col min="8215" max="8215" width="3.59765625" style="27" customWidth="1"/>
    <col min="8216" max="8448" width="9.06640625" style="27"/>
    <col min="8449" max="8449" width="7.86328125" style="27" customWidth="1"/>
    <col min="8450" max="8456" width="5.59765625" style="27" customWidth="1"/>
    <col min="8457" max="8458" width="6.6640625" style="27" customWidth="1"/>
    <col min="8459" max="8459" width="3.59765625" style="27" customWidth="1"/>
    <col min="8460" max="8460" width="7.86328125" style="27" customWidth="1"/>
    <col min="8461" max="8464" width="6.3984375" style="27" customWidth="1"/>
    <col min="8465" max="8465" width="3.59765625" style="27" customWidth="1"/>
    <col min="8466" max="8466" width="7.86328125" style="27" customWidth="1"/>
    <col min="8467" max="8469" width="6.3984375" style="27" customWidth="1"/>
    <col min="8470" max="8470" width="1.86328125" style="27" customWidth="1"/>
    <col min="8471" max="8471" width="3.59765625" style="27" customWidth="1"/>
    <col min="8472" max="8704" width="9.06640625" style="27"/>
    <col min="8705" max="8705" width="7.86328125" style="27" customWidth="1"/>
    <col min="8706" max="8712" width="5.59765625" style="27" customWidth="1"/>
    <col min="8713" max="8714" width="6.6640625" style="27" customWidth="1"/>
    <col min="8715" max="8715" width="3.59765625" style="27" customWidth="1"/>
    <col min="8716" max="8716" width="7.86328125" style="27" customWidth="1"/>
    <col min="8717" max="8720" width="6.3984375" style="27" customWidth="1"/>
    <col min="8721" max="8721" width="3.59765625" style="27" customWidth="1"/>
    <col min="8722" max="8722" width="7.86328125" style="27" customWidth="1"/>
    <col min="8723" max="8725" width="6.3984375" style="27" customWidth="1"/>
    <col min="8726" max="8726" width="1.86328125" style="27" customWidth="1"/>
    <col min="8727" max="8727" width="3.59765625" style="27" customWidth="1"/>
    <col min="8728" max="8960" width="9.06640625" style="27"/>
    <col min="8961" max="8961" width="7.86328125" style="27" customWidth="1"/>
    <col min="8962" max="8968" width="5.59765625" style="27" customWidth="1"/>
    <col min="8969" max="8970" width="6.6640625" style="27" customWidth="1"/>
    <col min="8971" max="8971" width="3.59765625" style="27" customWidth="1"/>
    <col min="8972" max="8972" width="7.86328125" style="27" customWidth="1"/>
    <col min="8973" max="8976" width="6.3984375" style="27" customWidth="1"/>
    <col min="8977" max="8977" width="3.59765625" style="27" customWidth="1"/>
    <col min="8978" max="8978" width="7.86328125" style="27" customWidth="1"/>
    <col min="8979" max="8981" width="6.3984375" style="27" customWidth="1"/>
    <col min="8982" max="8982" width="1.86328125" style="27" customWidth="1"/>
    <col min="8983" max="8983" width="3.59765625" style="27" customWidth="1"/>
    <col min="8984" max="9216" width="9.06640625" style="27"/>
    <col min="9217" max="9217" width="7.86328125" style="27" customWidth="1"/>
    <col min="9218" max="9224" width="5.59765625" style="27" customWidth="1"/>
    <col min="9225" max="9226" width="6.6640625" style="27" customWidth="1"/>
    <col min="9227" max="9227" width="3.59765625" style="27" customWidth="1"/>
    <col min="9228" max="9228" width="7.86328125" style="27" customWidth="1"/>
    <col min="9229" max="9232" width="6.3984375" style="27" customWidth="1"/>
    <col min="9233" max="9233" width="3.59765625" style="27" customWidth="1"/>
    <col min="9234" max="9234" width="7.86328125" style="27" customWidth="1"/>
    <col min="9235" max="9237" width="6.3984375" style="27" customWidth="1"/>
    <col min="9238" max="9238" width="1.86328125" style="27" customWidth="1"/>
    <col min="9239" max="9239" width="3.59765625" style="27" customWidth="1"/>
    <col min="9240" max="9472" width="9.06640625" style="27"/>
    <col min="9473" max="9473" width="7.86328125" style="27" customWidth="1"/>
    <col min="9474" max="9480" width="5.59765625" style="27" customWidth="1"/>
    <col min="9481" max="9482" width="6.6640625" style="27" customWidth="1"/>
    <col min="9483" max="9483" width="3.59765625" style="27" customWidth="1"/>
    <col min="9484" max="9484" width="7.86328125" style="27" customWidth="1"/>
    <col min="9485" max="9488" width="6.3984375" style="27" customWidth="1"/>
    <col min="9489" max="9489" width="3.59765625" style="27" customWidth="1"/>
    <col min="9490" max="9490" width="7.86328125" style="27" customWidth="1"/>
    <col min="9491" max="9493" width="6.3984375" style="27" customWidth="1"/>
    <col min="9494" max="9494" width="1.86328125" style="27" customWidth="1"/>
    <col min="9495" max="9495" width="3.59765625" style="27" customWidth="1"/>
    <col min="9496" max="9728" width="9.06640625" style="27"/>
    <col min="9729" max="9729" width="7.86328125" style="27" customWidth="1"/>
    <col min="9730" max="9736" width="5.59765625" style="27" customWidth="1"/>
    <col min="9737" max="9738" width="6.6640625" style="27" customWidth="1"/>
    <col min="9739" max="9739" width="3.59765625" style="27" customWidth="1"/>
    <col min="9740" max="9740" width="7.86328125" style="27" customWidth="1"/>
    <col min="9741" max="9744" width="6.3984375" style="27" customWidth="1"/>
    <col min="9745" max="9745" width="3.59765625" style="27" customWidth="1"/>
    <col min="9746" max="9746" width="7.86328125" style="27" customWidth="1"/>
    <col min="9747" max="9749" width="6.3984375" style="27" customWidth="1"/>
    <col min="9750" max="9750" width="1.86328125" style="27" customWidth="1"/>
    <col min="9751" max="9751" width="3.59765625" style="27" customWidth="1"/>
    <col min="9752" max="9984" width="9.06640625" style="27"/>
    <col min="9985" max="9985" width="7.86328125" style="27" customWidth="1"/>
    <col min="9986" max="9992" width="5.59765625" style="27" customWidth="1"/>
    <col min="9993" max="9994" width="6.6640625" style="27" customWidth="1"/>
    <col min="9995" max="9995" width="3.59765625" style="27" customWidth="1"/>
    <col min="9996" max="9996" width="7.86328125" style="27" customWidth="1"/>
    <col min="9997" max="10000" width="6.3984375" style="27" customWidth="1"/>
    <col min="10001" max="10001" width="3.59765625" style="27" customWidth="1"/>
    <col min="10002" max="10002" width="7.86328125" style="27" customWidth="1"/>
    <col min="10003" max="10005" width="6.3984375" style="27" customWidth="1"/>
    <col min="10006" max="10006" width="1.86328125" style="27" customWidth="1"/>
    <col min="10007" max="10007" width="3.59765625" style="27" customWidth="1"/>
    <col min="10008" max="10240" width="9.06640625" style="27"/>
    <col min="10241" max="10241" width="7.86328125" style="27" customWidth="1"/>
    <col min="10242" max="10248" width="5.59765625" style="27" customWidth="1"/>
    <col min="10249" max="10250" width="6.6640625" style="27" customWidth="1"/>
    <col min="10251" max="10251" width="3.59765625" style="27" customWidth="1"/>
    <col min="10252" max="10252" width="7.86328125" style="27" customWidth="1"/>
    <col min="10253" max="10256" width="6.3984375" style="27" customWidth="1"/>
    <col min="10257" max="10257" width="3.59765625" style="27" customWidth="1"/>
    <col min="10258" max="10258" width="7.86328125" style="27" customWidth="1"/>
    <col min="10259" max="10261" width="6.3984375" style="27" customWidth="1"/>
    <col min="10262" max="10262" width="1.86328125" style="27" customWidth="1"/>
    <col min="10263" max="10263" width="3.59765625" style="27" customWidth="1"/>
    <col min="10264" max="10496" width="9.06640625" style="27"/>
    <col min="10497" max="10497" width="7.86328125" style="27" customWidth="1"/>
    <col min="10498" max="10504" width="5.59765625" style="27" customWidth="1"/>
    <col min="10505" max="10506" width="6.6640625" style="27" customWidth="1"/>
    <col min="10507" max="10507" width="3.59765625" style="27" customWidth="1"/>
    <col min="10508" max="10508" width="7.86328125" style="27" customWidth="1"/>
    <col min="10509" max="10512" width="6.3984375" style="27" customWidth="1"/>
    <col min="10513" max="10513" width="3.59765625" style="27" customWidth="1"/>
    <col min="10514" max="10514" width="7.86328125" style="27" customWidth="1"/>
    <col min="10515" max="10517" width="6.3984375" style="27" customWidth="1"/>
    <col min="10518" max="10518" width="1.86328125" style="27" customWidth="1"/>
    <col min="10519" max="10519" width="3.59765625" style="27" customWidth="1"/>
    <col min="10520" max="10752" width="9.06640625" style="27"/>
    <col min="10753" max="10753" width="7.86328125" style="27" customWidth="1"/>
    <col min="10754" max="10760" width="5.59765625" style="27" customWidth="1"/>
    <col min="10761" max="10762" width="6.6640625" style="27" customWidth="1"/>
    <col min="10763" max="10763" width="3.59765625" style="27" customWidth="1"/>
    <col min="10764" max="10764" width="7.86328125" style="27" customWidth="1"/>
    <col min="10765" max="10768" width="6.3984375" style="27" customWidth="1"/>
    <col min="10769" max="10769" width="3.59765625" style="27" customWidth="1"/>
    <col min="10770" max="10770" width="7.86328125" style="27" customWidth="1"/>
    <col min="10771" max="10773" width="6.3984375" style="27" customWidth="1"/>
    <col min="10774" max="10774" width="1.86328125" style="27" customWidth="1"/>
    <col min="10775" max="10775" width="3.59765625" style="27" customWidth="1"/>
    <col min="10776" max="11008" width="9.06640625" style="27"/>
    <col min="11009" max="11009" width="7.86328125" style="27" customWidth="1"/>
    <col min="11010" max="11016" width="5.59765625" style="27" customWidth="1"/>
    <col min="11017" max="11018" width="6.6640625" style="27" customWidth="1"/>
    <col min="11019" max="11019" width="3.59765625" style="27" customWidth="1"/>
    <col min="11020" max="11020" width="7.86328125" style="27" customWidth="1"/>
    <col min="11021" max="11024" width="6.3984375" style="27" customWidth="1"/>
    <col min="11025" max="11025" width="3.59765625" style="27" customWidth="1"/>
    <col min="11026" max="11026" width="7.86328125" style="27" customWidth="1"/>
    <col min="11027" max="11029" width="6.3984375" style="27" customWidth="1"/>
    <col min="11030" max="11030" width="1.86328125" style="27" customWidth="1"/>
    <col min="11031" max="11031" width="3.59765625" style="27" customWidth="1"/>
    <col min="11032" max="11264" width="9.06640625" style="27"/>
    <col min="11265" max="11265" width="7.86328125" style="27" customWidth="1"/>
    <col min="11266" max="11272" width="5.59765625" style="27" customWidth="1"/>
    <col min="11273" max="11274" width="6.6640625" style="27" customWidth="1"/>
    <col min="11275" max="11275" width="3.59765625" style="27" customWidth="1"/>
    <col min="11276" max="11276" width="7.86328125" style="27" customWidth="1"/>
    <col min="11277" max="11280" width="6.3984375" style="27" customWidth="1"/>
    <col min="11281" max="11281" width="3.59765625" style="27" customWidth="1"/>
    <col min="11282" max="11282" width="7.86328125" style="27" customWidth="1"/>
    <col min="11283" max="11285" width="6.3984375" style="27" customWidth="1"/>
    <col min="11286" max="11286" width="1.86328125" style="27" customWidth="1"/>
    <col min="11287" max="11287" width="3.59765625" style="27" customWidth="1"/>
    <col min="11288" max="11520" width="9.06640625" style="27"/>
    <col min="11521" max="11521" width="7.86328125" style="27" customWidth="1"/>
    <col min="11522" max="11528" width="5.59765625" style="27" customWidth="1"/>
    <col min="11529" max="11530" width="6.6640625" style="27" customWidth="1"/>
    <col min="11531" max="11531" width="3.59765625" style="27" customWidth="1"/>
    <col min="11532" max="11532" width="7.86328125" style="27" customWidth="1"/>
    <col min="11533" max="11536" width="6.3984375" style="27" customWidth="1"/>
    <col min="11537" max="11537" width="3.59765625" style="27" customWidth="1"/>
    <col min="11538" max="11538" width="7.86328125" style="27" customWidth="1"/>
    <col min="11539" max="11541" width="6.3984375" style="27" customWidth="1"/>
    <col min="11542" max="11542" width="1.86328125" style="27" customWidth="1"/>
    <col min="11543" max="11543" width="3.59765625" style="27" customWidth="1"/>
    <col min="11544" max="11776" width="9.06640625" style="27"/>
    <col min="11777" max="11777" width="7.86328125" style="27" customWidth="1"/>
    <col min="11778" max="11784" width="5.59765625" style="27" customWidth="1"/>
    <col min="11785" max="11786" width="6.6640625" style="27" customWidth="1"/>
    <col min="11787" max="11787" width="3.59765625" style="27" customWidth="1"/>
    <col min="11788" max="11788" width="7.86328125" style="27" customWidth="1"/>
    <col min="11789" max="11792" width="6.3984375" style="27" customWidth="1"/>
    <col min="11793" max="11793" width="3.59765625" style="27" customWidth="1"/>
    <col min="11794" max="11794" width="7.86328125" style="27" customWidth="1"/>
    <col min="11795" max="11797" width="6.3984375" style="27" customWidth="1"/>
    <col min="11798" max="11798" width="1.86328125" style="27" customWidth="1"/>
    <col min="11799" max="11799" width="3.59765625" style="27" customWidth="1"/>
    <col min="11800" max="12032" width="9.06640625" style="27"/>
    <col min="12033" max="12033" width="7.86328125" style="27" customWidth="1"/>
    <col min="12034" max="12040" width="5.59765625" style="27" customWidth="1"/>
    <col min="12041" max="12042" width="6.6640625" style="27" customWidth="1"/>
    <col min="12043" max="12043" width="3.59765625" style="27" customWidth="1"/>
    <col min="12044" max="12044" width="7.86328125" style="27" customWidth="1"/>
    <col min="12045" max="12048" width="6.3984375" style="27" customWidth="1"/>
    <col min="12049" max="12049" width="3.59765625" style="27" customWidth="1"/>
    <col min="12050" max="12050" width="7.86328125" style="27" customWidth="1"/>
    <col min="12051" max="12053" width="6.3984375" style="27" customWidth="1"/>
    <col min="12054" max="12054" width="1.86328125" style="27" customWidth="1"/>
    <col min="12055" max="12055" width="3.59765625" style="27" customWidth="1"/>
    <col min="12056" max="12288" width="9.06640625" style="27"/>
    <col min="12289" max="12289" width="7.86328125" style="27" customWidth="1"/>
    <col min="12290" max="12296" width="5.59765625" style="27" customWidth="1"/>
    <col min="12297" max="12298" width="6.6640625" style="27" customWidth="1"/>
    <col min="12299" max="12299" width="3.59765625" style="27" customWidth="1"/>
    <col min="12300" max="12300" width="7.86328125" style="27" customWidth="1"/>
    <col min="12301" max="12304" width="6.3984375" style="27" customWidth="1"/>
    <col min="12305" max="12305" width="3.59765625" style="27" customWidth="1"/>
    <col min="12306" max="12306" width="7.86328125" style="27" customWidth="1"/>
    <col min="12307" max="12309" width="6.3984375" style="27" customWidth="1"/>
    <col min="12310" max="12310" width="1.86328125" style="27" customWidth="1"/>
    <col min="12311" max="12311" width="3.59765625" style="27" customWidth="1"/>
    <col min="12312" max="12544" width="9.06640625" style="27"/>
    <col min="12545" max="12545" width="7.86328125" style="27" customWidth="1"/>
    <col min="12546" max="12552" width="5.59765625" style="27" customWidth="1"/>
    <col min="12553" max="12554" width="6.6640625" style="27" customWidth="1"/>
    <col min="12555" max="12555" width="3.59765625" style="27" customWidth="1"/>
    <col min="12556" max="12556" width="7.86328125" style="27" customWidth="1"/>
    <col min="12557" max="12560" width="6.3984375" style="27" customWidth="1"/>
    <col min="12561" max="12561" width="3.59765625" style="27" customWidth="1"/>
    <col min="12562" max="12562" width="7.86328125" style="27" customWidth="1"/>
    <col min="12563" max="12565" width="6.3984375" style="27" customWidth="1"/>
    <col min="12566" max="12566" width="1.86328125" style="27" customWidth="1"/>
    <col min="12567" max="12567" width="3.59765625" style="27" customWidth="1"/>
    <col min="12568" max="12800" width="9.06640625" style="27"/>
    <col min="12801" max="12801" width="7.86328125" style="27" customWidth="1"/>
    <col min="12802" max="12808" width="5.59765625" style="27" customWidth="1"/>
    <col min="12809" max="12810" width="6.6640625" style="27" customWidth="1"/>
    <col min="12811" max="12811" width="3.59765625" style="27" customWidth="1"/>
    <col min="12812" max="12812" width="7.86328125" style="27" customWidth="1"/>
    <col min="12813" max="12816" width="6.3984375" style="27" customWidth="1"/>
    <col min="12817" max="12817" width="3.59765625" style="27" customWidth="1"/>
    <col min="12818" max="12818" width="7.86328125" style="27" customWidth="1"/>
    <col min="12819" max="12821" width="6.3984375" style="27" customWidth="1"/>
    <col min="12822" max="12822" width="1.86328125" style="27" customWidth="1"/>
    <col min="12823" max="12823" width="3.59765625" style="27" customWidth="1"/>
    <col min="12824" max="13056" width="9.06640625" style="27"/>
    <col min="13057" max="13057" width="7.86328125" style="27" customWidth="1"/>
    <col min="13058" max="13064" width="5.59765625" style="27" customWidth="1"/>
    <col min="13065" max="13066" width="6.6640625" style="27" customWidth="1"/>
    <col min="13067" max="13067" width="3.59765625" style="27" customWidth="1"/>
    <col min="13068" max="13068" width="7.86328125" style="27" customWidth="1"/>
    <col min="13069" max="13072" width="6.3984375" style="27" customWidth="1"/>
    <col min="13073" max="13073" width="3.59765625" style="27" customWidth="1"/>
    <col min="13074" max="13074" width="7.86328125" style="27" customWidth="1"/>
    <col min="13075" max="13077" width="6.3984375" style="27" customWidth="1"/>
    <col min="13078" max="13078" width="1.86328125" style="27" customWidth="1"/>
    <col min="13079" max="13079" width="3.59765625" style="27" customWidth="1"/>
    <col min="13080" max="13312" width="9.06640625" style="27"/>
    <col min="13313" max="13313" width="7.86328125" style="27" customWidth="1"/>
    <col min="13314" max="13320" width="5.59765625" style="27" customWidth="1"/>
    <col min="13321" max="13322" width="6.6640625" style="27" customWidth="1"/>
    <col min="13323" max="13323" width="3.59765625" style="27" customWidth="1"/>
    <col min="13324" max="13324" width="7.86328125" style="27" customWidth="1"/>
    <col min="13325" max="13328" width="6.3984375" style="27" customWidth="1"/>
    <col min="13329" max="13329" width="3.59765625" style="27" customWidth="1"/>
    <col min="13330" max="13330" width="7.86328125" style="27" customWidth="1"/>
    <col min="13331" max="13333" width="6.3984375" style="27" customWidth="1"/>
    <col min="13334" max="13334" width="1.86328125" style="27" customWidth="1"/>
    <col min="13335" max="13335" width="3.59765625" style="27" customWidth="1"/>
    <col min="13336" max="13568" width="9.06640625" style="27"/>
    <col min="13569" max="13569" width="7.86328125" style="27" customWidth="1"/>
    <col min="13570" max="13576" width="5.59765625" style="27" customWidth="1"/>
    <col min="13577" max="13578" width="6.6640625" style="27" customWidth="1"/>
    <col min="13579" max="13579" width="3.59765625" style="27" customWidth="1"/>
    <col min="13580" max="13580" width="7.86328125" style="27" customWidth="1"/>
    <col min="13581" max="13584" width="6.3984375" style="27" customWidth="1"/>
    <col min="13585" max="13585" width="3.59765625" style="27" customWidth="1"/>
    <col min="13586" max="13586" width="7.86328125" style="27" customWidth="1"/>
    <col min="13587" max="13589" width="6.3984375" style="27" customWidth="1"/>
    <col min="13590" max="13590" width="1.86328125" style="27" customWidth="1"/>
    <col min="13591" max="13591" width="3.59765625" style="27" customWidth="1"/>
    <col min="13592" max="13824" width="9.06640625" style="27"/>
    <col min="13825" max="13825" width="7.86328125" style="27" customWidth="1"/>
    <col min="13826" max="13832" width="5.59765625" style="27" customWidth="1"/>
    <col min="13833" max="13834" width="6.6640625" style="27" customWidth="1"/>
    <col min="13835" max="13835" width="3.59765625" style="27" customWidth="1"/>
    <col min="13836" max="13836" width="7.86328125" style="27" customWidth="1"/>
    <col min="13837" max="13840" width="6.3984375" style="27" customWidth="1"/>
    <col min="13841" max="13841" width="3.59765625" style="27" customWidth="1"/>
    <col min="13842" max="13842" width="7.86328125" style="27" customWidth="1"/>
    <col min="13843" max="13845" width="6.3984375" style="27" customWidth="1"/>
    <col min="13846" max="13846" width="1.86328125" style="27" customWidth="1"/>
    <col min="13847" max="13847" width="3.59765625" style="27" customWidth="1"/>
    <col min="13848" max="14080" width="9.06640625" style="27"/>
    <col min="14081" max="14081" width="7.86328125" style="27" customWidth="1"/>
    <col min="14082" max="14088" width="5.59765625" style="27" customWidth="1"/>
    <col min="14089" max="14090" width="6.6640625" style="27" customWidth="1"/>
    <col min="14091" max="14091" width="3.59765625" style="27" customWidth="1"/>
    <col min="14092" max="14092" width="7.86328125" style="27" customWidth="1"/>
    <col min="14093" max="14096" width="6.3984375" style="27" customWidth="1"/>
    <col min="14097" max="14097" width="3.59765625" style="27" customWidth="1"/>
    <col min="14098" max="14098" width="7.86328125" style="27" customWidth="1"/>
    <col min="14099" max="14101" width="6.3984375" style="27" customWidth="1"/>
    <col min="14102" max="14102" width="1.86328125" style="27" customWidth="1"/>
    <col min="14103" max="14103" width="3.59765625" style="27" customWidth="1"/>
    <col min="14104" max="14336" width="9.06640625" style="27"/>
    <col min="14337" max="14337" width="7.86328125" style="27" customWidth="1"/>
    <col min="14338" max="14344" width="5.59765625" style="27" customWidth="1"/>
    <col min="14345" max="14346" width="6.6640625" style="27" customWidth="1"/>
    <col min="14347" max="14347" width="3.59765625" style="27" customWidth="1"/>
    <col min="14348" max="14348" width="7.86328125" style="27" customWidth="1"/>
    <col min="14349" max="14352" width="6.3984375" style="27" customWidth="1"/>
    <col min="14353" max="14353" width="3.59765625" style="27" customWidth="1"/>
    <col min="14354" max="14354" width="7.86328125" style="27" customWidth="1"/>
    <col min="14355" max="14357" width="6.3984375" style="27" customWidth="1"/>
    <col min="14358" max="14358" width="1.86328125" style="27" customWidth="1"/>
    <col min="14359" max="14359" width="3.59765625" style="27" customWidth="1"/>
    <col min="14360" max="14592" width="9.06640625" style="27"/>
    <col min="14593" max="14593" width="7.86328125" style="27" customWidth="1"/>
    <col min="14594" max="14600" width="5.59765625" style="27" customWidth="1"/>
    <col min="14601" max="14602" width="6.6640625" style="27" customWidth="1"/>
    <col min="14603" max="14603" width="3.59765625" style="27" customWidth="1"/>
    <col min="14604" max="14604" width="7.86328125" style="27" customWidth="1"/>
    <col min="14605" max="14608" width="6.3984375" style="27" customWidth="1"/>
    <col min="14609" max="14609" width="3.59765625" style="27" customWidth="1"/>
    <col min="14610" max="14610" width="7.86328125" style="27" customWidth="1"/>
    <col min="14611" max="14613" width="6.3984375" style="27" customWidth="1"/>
    <col min="14614" max="14614" width="1.86328125" style="27" customWidth="1"/>
    <col min="14615" max="14615" width="3.59765625" style="27" customWidth="1"/>
    <col min="14616" max="14848" width="9.06640625" style="27"/>
    <col min="14849" max="14849" width="7.86328125" style="27" customWidth="1"/>
    <col min="14850" max="14856" width="5.59765625" style="27" customWidth="1"/>
    <col min="14857" max="14858" width="6.6640625" style="27" customWidth="1"/>
    <col min="14859" max="14859" width="3.59765625" style="27" customWidth="1"/>
    <col min="14860" max="14860" width="7.86328125" style="27" customWidth="1"/>
    <col min="14861" max="14864" width="6.3984375" style="27" customWidth="1"/>
    <col min="14865" max="14865" width="3.59765625" style="27" customWidth="1"/>
    <col min="14866" max="14866" width="7.86328125" style="27" customWidth="1"/>
    <col min="14867" max="14869" width="6.3984375" style="27" customWidth="1"/>
    <col min="14870" max="14870" width="1.86328125" style="27" customWidth="1"/>
    <col min="14871" max="14871" width="3.59765625" style="27" customWidth="1"/>
    <col min="14872" max="15104" width="9.06640625" style="27"/>
    <col min="15105" max="15105" width="7.86328125" style="27" customWidth="1"/>
    <col min="15106" max="15112" width="5.59765625" style="27" customWidth="1"/>
    <col min="15113" max="15114" width="6.6640625" style="27" customWidth="1"/>
    <col min="15115" max="15115" width="3.59765625" style="27" customWidth="1"/>
    <col min="15116" max="15116" width="7.86328125" style="27" customWidth="1"/>
    <col min="15117" max="15120" width="6.3984375" style="27" customWidth="1"/>
    <col min="15121" max="15121" width="3.59765625" style="27" customWidth="1"/>
    <col min="15122" max="15122" width="7.86328125" style="27" customWidth="1"/>
    <col min="15123" max="15125" width="6.3984375" style="27" customWidth="1"/>
    <col min="15126" max="15126" width="1.86328125" style="27" customWidth="1"/>
    <col min="15127" max="15127" width="3.59765625" style="27" customWidth="1"/>
    <col min="15128" max="15360" width="9.06640625" style="27"/>
    <col min="15361" max="15361" width="7.86328125" style="27" customWidth="1"/>
    <col min="15362" max="15368" width="5.59765625" style="27" customWidth="1"/>
    <col min="15369" max="15370" width="6.6640625" style="27" customWidth="1"/>
    <col min="15371" max="15371" width="3.59765625" style="27" customWidth="1"/>
    <col min="15372" max="15372" width="7.86328125" style="27" customWidth="1"/>
    <col min="15373" max="15376" width="6.3984375" style="27" customWidth="1"/>
    <col min="15377" max="15377" width="3.59765625" style="27" customWidth="1"/>
    <col min="15378" max="15378" width="7.86328125" style="27" customWidth="1"/>
    <col min="15379" max="15381" width="6.3984375" style="27" customWidth="1"/>
    <col min="15382" max="15382" width="1.86328125" style="27" customWidth="1"/>
    <col min="15383" max="15383" width="3.59765625" style="27" customWidth="1"/>
    <col min="15384" max="15616" width="9.06640625" style="27"/>
    <col min="15617" max="15617" width="7.86328125" style="27" customWidth="1"/>
    <col min="15618" max="15624" width="5.59765625" style="27" customWidth="1"/>
    <col min="15625" max="15626" width="6.6640625" style="27" customWidth="1"/>
    <col min="15627" max="15627" width="3.59765625" style="27" customWidth="1"/>
    <col min="15628" max="15628" width="7.86328125" style="27" customWidth="1"/>
    <col min="15629" max="15632" width="6.3984375" style="27" customWidth="1"/>
    <col min="15633" max="15633" width="3.59765625" style="27" customWidth="1"/>
    <col min="15634" max="15634" width="7.86328125" style="27" customWidth="1"/>
    <col min="15635" max="15637" width="6.3984375" style="27" customWidth="1"/>
    <col min="15638" max="15638" width="1.86328125" style="27" customWidth="1"/>
    <col min="15639" max="15639" width="3.59765625" style="27" customWidth="1"/>
    <col min="15640" max="15872" width="9.06640625" style="27"/>
    <col min="15873" max="15873" width="7.86328125" style="27" customWidth="1"/>
    <col min="15874" max="15880" width="5.59765625" style="27" customWidth="1"/>
    <col min="15881" max="15882" width="6.6640625" style="27" customWidth="1"/>
    <col min="15883" max="15883" width="3.59765625" style="27" customWidth="1"/>
    <col min="15884" max="15884" width="7.86328125" style="27" customWidth="1"/>
    <col min="15885" max="15888" width="6.3984375" style="27" customWidth="1"/>
    <col min="15889" max="15889" width="3.59765625" style="27" customWidth="1"/>
    <col min="15890" max="15890" width="7.86328125" style="27" customWidth="1"/>
    <col min="15891" max="15893" width="6.3984375" style="27" customWidth="1"/>
    <col min="15894" max="15894" width="1.86328125" style="27" customWidth="1"/>
    <col min="15895" max="15895" width="3.59765625" style="27" customWidth="1"/>
    <col min="15896" max="16128" width="9.06640625" style="27"/>
    <col min="16129" max="16129" width="7.86328125" style="27" customWidth="1"/>
    <col min="16130" max="16136" width="5.59765625" style="27" customWidth="1"/>
    <col min="16137" max="16138" width="6.6640625" style="27" customWidth="1"/>
    <col min="16139" max="16139" width="3.59765625" style="27" customWidth="1"/>
    <col min="16140" max="16140" width="7.86328125" style="27" customWidth="1"/>
    <col min="16141" max="16144" width="6.3984375" style="27" customWidth="1"/>
    <col min="16145" max="16145" width="3.59765625" style="27" customWidth="1"/>
    <col min="16146" max="16146" width="7.86328125" style="27" customWidth="1"/>
    <col min="16147" max="16149" width="6.3984375" style="27" customWidth="1"/>
    <col min="16150" max="16150" width="1.86328125" style="27" customWidth="1"/>
    <col min="16151" max="16151" width="3.59765625" style="27" customWidth="1"/>
    <col min="16152" max="16384" width="9.06640625" style="27"/>
  </cols>
  <sheetData>
    <row r="1" spans="1:22" s="26" customFormat="1" ht="15.4" x14ac:dyDescent="0.25">
      <c r="A1" s="237" t="s">
        <v>372</v>
      </c>
      <c r="B1" s="64"/>
      <c r="C1" s="64"/>
      <c r="D1" s="64"/>
      <c r="E1" s="64"/>
      <c r="F1" s="64"/>
      <c r="G1" s="64"/>
      <c r="H1" s="64"/>
      <c r="I1" s="65"/>
      <c r="J1" s="65"/>
      <c r="K1" s="65"/>
      <c r="L1" s="63"/>
      <c r="M1" s="64"/>
      <c r="N1" s="64"/>
      <c r="O1" s="64"/>
      <c r="P1" s="64"/>
      <c r="Q1" s="64"/>
      <c r="R1" s="63"/>
      <c r="S1" s="64"/>
      <c r="T1" s="64"/>
      <c r="U1" s="64"/>
      <c r="V1" s="25"/>
    </row>
    <row r="2" spans="1:22" s="26" customFormat="1" ht="15.4" x14ac:dyDescent="0.25">
      <c r="A2" s="63"/>
      <c r="B2" s="64"/>
      <c r="C2" s="64"/>
      <c r="D2" s="64"/>
      <c r="E2" s="64"/>
      <c r="F2" s="64"/>
      <c r="G2" s="64"/>
      <c r="H2" s="64"/>
      <c r="I2" s="65"/>
      <c r="J2" s="65"/>
      <c r="K2" s="65"/>
      <c r="L2" s="63"/>
      <c r="M2" s="66"/>
      <c r="N2" s="64"/>
      <c r="O2" s="64"/>
      <c r="P2" s="64"/>
      <c r="Q2" s="64"/>
      <c r="R2" s="63"/>
      <c r="S2" s="64"/>
      <c r="T2" s="64"/>
      <c r="U2" s="64"/>
      <c r="V2" s="25"/>
    </row>
    <row r="3" spans="1:22" ht="13.5" customHeight="1" x14ac:dyDescent="0.15">
      <c r="H3" s="213" t="s">
        <v>371</v>
      </c>
      <c r="I3" s="28"/>
      <c r="J3" s="28"/>
      <c r="L3" s="25"/>
      <c r="M3" s="25"/>
      <c r="N3" s="309"/>
      <c r="O3" s="309"/>
      <c r="P3" s="309"/>
      <c r="Q3" s="25"/>
      <c r="R3" s="25"/>
      <c r="S3" s="307"/>
      <c r="T3" s="307"/>
      <c r="U3" s="307"/>
      <c r="V3" s="25"/>
    </row>
    <row r="4" spans="1:22" ht="9" customHeight="1" x14ac:dyDescent="0.15">
      <c r="A4" s="242" t="s">
        <v>27</v>
      </c>
      <c r="B4" s="244" t="s">
        <v>198</v>
      </c>
      <c r="C4" s="306"/>
      <c r="D4" s="306"/>
      <c r="E4" s="300" t="s">
        <v>370</v>
      </c>
      <c r="F4" s="250"/>
      <c r="G4" s="301"/>
      <c r="H4" s="301"/>
      <c r="I4" s="31"/>
      <c r="J4" s="253"/>
      <c r="K4" s="253"/>
      <c r="L4" s="253"/>
      <c r="M4" s="253"/>
      <c r="N4" s="253"/>
      <c r="O4" s="25"/>
      <c r="P4" s="253"/>
      <c r="Q4" s="31"/>
      <c r="R4" s="253"/>
      <c r="S4" s="253"/>
      <c r="T4" s="31"/>
    </row>
    <row r="5" spans="1:22" ht="9" customHeight="1" x14ac:dyDescent="0.15">
      <c r="A5" s="248"/>
      <c r="B5" s="245"/>
      <c r="C5" s="308"/>
      <c r="D5" s="308"/>
      <c r="E5" s="302" t="s">
        <v>369</v>
      </c>
      <c r="F5" s="242"/>
      <c r="G5" s="305" t="s">
        <v>368</v>
      </c>
      <c r="H5" s="306"/>
      <c r="I5" s="32"/>
      <c r="J5" s="253"/>
      <c r="K5" s="31"/>
      <c r="L5" s="31"/>
      <c r="M5" s="253"/>
      <c r="N5" s="253"/>
      <c r="O5" s="25"/>
      <c r="P5" s="253"/>
      <c r="Q5" s="67"/>
      <c r="R5" s="253"/>
      <c r="S5" s="253"/>
      <c r="T5" s="31"/>
    </row>
    <row r="6" spans="1:22" ht="9" customHeight="1" x14ac:dyDescent="0.15">
      <c r="A6" s="248"/>
      <c r="B6" s="68" t="s">
        <v>199</v>
      </c>
      <c r="C6" s="68" t="s">
        <v>200</v>
      </c>
      <c r="D6" s="69" t="s">
        <v>262</v>
      </c>
      <c r="E6" s="303"/>
      <c r="F6" s="293"/>
      <c r="G6" s="291"/>
      <c r="H6" s="292"/>
      <c r="I6" s="31"/>
      <c r="L6" s="25"/>
      <c r="M6" s="25"/>
      <c r="N6" s="25"/>
      <c r="O6" s="25"/>
      <c r="P6" s="25"/>
      <c r="Q6" s="25"/>
      <c r="R6" s="25"/>
      <c r="S6" s="25"/>
      <c r="T6" s="25"/>
    </row>
    <row r="7" spans="1:22" ht="9" customHeight="1" x14ac:dyDescent="0.15">
      <c r="A7" s="243"/>
      <c r="B7" s="70" t="s">
        <v>201</v>
      </c>
      <c r="C7" s="70" t="s">
        <v>201</v>
      </c>
      <c r="D7" s="120" t="s">
        <v>202</v>
      </c>
      <c r="E7" s="304"/>
      <c r="F7" s="285"/>
      <c r="G7" s="294"/>
      <c r="H7" s="284"/>
      <c r="I7" s="31"/>
      <c r="J7" s="71"/>
      <c r="K7" s="29"/>
      <c r="L7" s="29"/>
      <c r="M7" s="29"/>
      <c r="N7" s="29"/>
      <c r="O7" s="28"/>
      <c r="P7" s="71"/>
      <c r="Q7" s="29"/>
      <c r="R7" s="29"/>
      <c r="S7" s="29"/>
      <c r="T7" s="29"/>
    </row>
    <row r="8" spans="1:22" ht="9" customHeight="1" x14ac:dyDescent="0.15">
      <c r="A8" s="72"/>
      <c r="B8" s="55"/>
      <c r="C8" s="55"/>
      <c r="D8" s="73"/>
      <c r="E8" s="236"/>
      <c r="F8" s="72"/>
      <c r="G8" s="73"/>
      <c r="H8" s="235"/>
      <c r="J8" s="71"/>
      <c r="K8" s="33"/>
      <c r="L8" s="33"/>
      <c r="M8" s="33"/>
      <c r="N8" s="33"/>
      <c r="O8" s="25"/>
      <c r="P8" s="71"/>
      <c r="Q8" s="29"/>
      <c r="R8" s="29"/>
      <c r="S8" s="29"/>
      <c r="T8" s="29"/>
    </row>
    <row r="9" spans="1:22" ht="9" customHeight="1" x14ac:dyDescent="0.15">
      <c r="A9" s="74" t="s">
        <v>193</v>
      </c>
      <c r="B9" s="46">
        <f>SUM(B11:B37)</f>
        <v>39</v>
      </c>
      <c r="C9" s="46">
        <f>SUM(C11:C37)</f>
        <v>39</v>
      </c>
      <c r="D9" s="47">
        <f>(C9/B9)*100</f>
        <v>100</v>
      </c>
      <c r="E9" s="234"/>
      <c r="F9" s="161">
        <v>39</v>
      </c>
      <c r="G9" s="47"/>
      <c r="H9" s="29" t="s">
        <v>324</v>
      </c>
      <c r="I9" s="29"/>
      <c r="J9" s="71"/>
      <c r="K9" s="33"/>
      <c r="L9" s="33"/>
      <c r="M9" s="29"/>
      <c r="N9" s="29"/>
      <c r="O9" s="25"/>
      <c r="P9" s="71"/>
      <c r="Q9" s="29"/>
      <c r="R9" s="29"/>
      <c r="S9" s="29"/>
      <c r="T9" s="29"/>
    </row>
    <row r="10" spans="1:22" ht="9" customHeight="1" x14ac:dyDescent="0.15">
      <c r="A10" s="74"/>
      <c r="B10" s="46"/>
      <c r="C10" s="46"/>
      <c r="D10" s="47"/>
      <c r="E10" s="234"/>
      <c r="F10" s="161"/>
      <c r="G10" s="47"/>
      <c r="H10" s="29"/>
      <c r="I10" s="29"/>
      <c r="J10" s="71"/>
      <c r="K10" s="33"/>
      <c r="L10" s="33"/>
      <c r="M10" s="33"/>
      <c r="N10" s="33"/>
      <c r="O10" s="25"/>
      <c r="P10" s="71"/>
      <c r="Q10" s="29"/>
      <c r="R10" s="29"/>
      <c r="S10" s="29"/>
      <c r="T10" s="29"/>
    </row>
    <row r="11" spans="1:22" ht="9" customHeight="1" x14ac:dyDescent="0.15">
      <c r="A11" s="74" t="s">
        <v>194</v>
      </c>
      <c r="B11" s="46">
        <v>15</v>
      </c>
      <c r="C11" s="46">
        <v>15</v>
      </c>
      <c r="D11" s="47">
        <f>(C11/B11)*100</f>
        <v>100</v>
      </c>
      <c r="E11" s="234"/>
      <c r="F11" s="161">
        <v>15</v>
      </c>
      <c r="G11" s="47"/>
      <c r="H11" s="29">
        <v>0</v>
      </c>
      <c r="I11" s="29"/>
      <c r="J11" s="71"/>
      <c r="K11" s="33"/>
      <c r="L11" s="33"/>
      <c r="M11" s="29"/>
      <c r="N11" s="29"/>
      <c r="O11" s="25"/>
      <c r="P11" s="71"/>
      <c r="Q11" s="29"/>
      <c r="R11" s="29"/>
      <c r="S11" s="29"/>
      <c r="T11" s="29"/>
    </row>
    <row r="12" spans="1:22" ht="9" customHeight="1" x14ac:dyDescent="0.15">
      <c r="A12" s="74"/>
      <c r="B12" s="46"/>
      <c r="C12" s="46"/>
      <c r="D12" s="47"/>
      <c r="E12" s="234"/>
      <c r="F12" s="161"/>
      <c r="G12" s="47"/>
      <c r="H12" s="29"/>
      <c r="I12" s="29"/>
      <c r="J12" s="71"/>
      <c r="K12" s="33"/>
      <c r="L12" s="33"/>
      <c r="M12" s="33"/>
      <c r="N12" s="33"/>
      <c r="O12" s="25"/>
      <c r="P12" s="71"/>
      <c r="Q12" s="29"/>
      <c r="R12" s="29"/>
      <c r="S12" s="29"/>
      <c r="T12" s="29"/>
    </row>
    <row r="13" spans="1:22" ht="9" customHeight="1" x14ac:dyDescent="0.15">
      <c r="A13" s="74" t="s">
        <v>263</v>
      </c>
      <c r="B13" s="46">
        <v>0</v>
      </c>
      <c r="C13" s="46">
        <v>0</v>
      </c>
      <c r="D13" s="47">
        <v>0</v>
      </c>
      <c r="E13" s="234"/>
      <c r="F13" s="161">
        <v>0</v>
      </c>
      <c r="G13" s="47"/>
      <c r="H13" s="29">
        <v>0</v>
      </c>
      <c r="I13" s="29"/>
      <c r="J13" s="71"/>
      <c r="K13" s="33"/>
      <c r="L13" s="33"/>
      <c r="M13" s="29"/>
      <c r="N13" s="29"/>
      <c r="O13" s="25"/>
      <c r="P13" s="71"/>
      <c r="Q13" s="29"/>
      <c r="R13" s="29"/>
      <c r="S13" s="29"/>
      <c r="T13" s="29"/>
    </row>
    <row r="14" spans="1:22" ht="9" customHeight="1" x14ac:dyDescent="0.15">
      <c r="A14" s="74"/>
      <c r="B14" s="46"/>
      <c r="C14" s="46"/>
      <c r="D14" s="47"/>
      <c r="E14" s="234"/>
      <c r="F14" s="161"/>
      <c r="G14" s="47"/>
      <c r="H14" s="29"/>
      <c r="I14" s="29"/>
      <c r="J14" s="71"/>
      <c r="K14" s="33"/>
      <c r="L14" s="33"/>
      <c r="M14" s="33"/>
      <c r="N14" s="33"/>
      <c r="O14" s="25"/>
      <c r="P14" s="71"/>
      <c r="Q14" s="29"/>
      <c r="R14" s="29"/>
      <c r="S14" s="29"/>
      <c r="T14" s="29"/>
    </row>
    <row r="15" spans="1:22" ht="9" customHeight="1" x14ac:dyDescent="0.15">
      <c r="A15" s="74" t="s">
        <v>264</v>
      </c>
      <c r="B15" s="46">
        <v>2</v>
      </c>
      <c r="C15" s="46">
        <v>2</v>
      </c>
      <c r="D15" s="47">
        <f>(C15/B15)*100</f>
        <v>100</v>
      </c>
      <c r="E15" s="234"/>
      <c r="F15" s="161">
        <v>2</v>
      </c>
      <c r="G15" s="47"/>
      <c r="H15" s="29">
        <v>0</v>
      </c>
      <c r="I15" s="29"/>
      <c r="J15" s="71"/>
      <c r="K15" s="33"/>
      <c r="L15" s="33"/>
      <c r="M15" s="29"/>
      <c r="N15" s="29"/>
      <c r="O15" s="25"/>
      <c r="P15" s="71"/>
      <c r="Q15" s="29"/>
      <c r="R15" s="29"/>
      <c r="S15" s="29"/>
      <c r="T15" s="29"/>
    </row>
    <row r="16" spans="1:22" ht="9" customHeight="1" x14ac:dyDescent="0.15">
      <c r="A16" s="74"/>
      <c r="B16" s="46"/>
      <c r="C16" s="46"/>
      <c r="D16" s="47"/>
      <c r="E16" s="234"/>
      <c r="F16" s="161"/>
      <c r="G16" s="47"/>
      <c r="H16" s="29"/>
      <c r="I16" s="29"/>
      <c r="J16" s="71"/>
      <c r="K16" s="33"/>
      <c r="L16" s="33"/>
      <c r="M16" s="33"/>
      <c r="N16" s="33"/>
      <c r="O16" s="25"/>
      <c r="P16" s="71"/>
      <c r="Q16" s="29"/>
      <c r="R16" s="29"/>
      <c r="S16" s="29"/>
      <c r="T16" s="29"/>
    </row>
    <row r="17" spans="1:20" ht="9" customHeight="1" x14ac:dyDescent="0.15">
      <c r="A17" s="74" t="s">
        <v>195</v>
      </c>
      <c r="B17" s="46">
        <v>0</v>
      </c>
      <c r="C17" s="46">
        <v>0</v>
      </c>
      <c r="D17" s="47">
        <v>0</v>
      </c>
      <c r="E17" s="234"/>
      <c r="F17" s="161">
        <v>0</v>
      </c>
      <c r="G17" s="47"/>
      <c r="H17" s="29">
        <v>0</v>
      </c>
      <c r="I17" s="29"/>
      <c r="J17" s="71"/>
      <c r="K17" s="33"/>
      <c r="L17" s="33"/>
      <c r="M17" s="29"/>
      <c r="N17" s="29"/>
      <c r="O17" s="25"/>
      <c r="P17" s="71"/>
      <c r="Q17" s="29"/>
      <c r="R17" s="29"/>
      <c r="S17" s="29"/>
      <c r="T17" s="29"/>
    </row>
    <row r="18" spans="1:20" ht="9" customHeight="1" x14ac:dyDescent="0.15">
      <c r="A18" s="74"/>
      <c r="B18" s="46"/>
      <c r="C18" s="46"/>
      <c r="D18" s="47"/>
      <c r="E18" s="234"/>
      <c r="F18" s="161"/>
      <c r="G18" s="47"/>
      <c r="H18" s="29"/>
      <c r="I18" s="29"/>
      <c r="J18" s="71"/>
      <c r="K18" s="33"/>
      <c r="L18" s="33"/>
      <c r="M18" s="33"/>
      <c r="N18" s="33"/>
      <c r="O18" s="25"/>
      <c r="P18" s="71"/>
      <c r="Q18" s="29"/>
      <c r="R18" s="29"/>
      <c r="S18" s="29"/>
      <c r="T18" s="29"/>
    </row>
    <row r="19" spans="1:20" ht="9" customHeight="1" x14ac:dyDescent="0.15">
      <c r="A19" s="74" t="s">
        <v>196</v>
      </c>
      <c r="B19" s="46">
        <v>3</v>
      </c>
      <c r="C19" s="46">
        <v>3</v>
      </c>
      <c r="D19" s="47">
        <f>(C19/B19)*100</f>
        <v>100</v>
      </c>
      <c r="E19" s="234"/>
      <c r="F19" s="161">
        <v>3</v>
      </c>
      <c r="G19" s="47"/>
      <c r="H19" s="29">
        <v>0</v>
      </c>
      <c r="I19" s="29"/>
      <c r="J19" s="71"/>
      <c r="K19" s="33"/>
      <c r="L19" s="33"/>
      <c r="M19" s="29"/>
      <c r="N19" s="29"/>
      <c r="O19" s="25"/>
      <c r="P19" s="71"/>
      <c r="Q19" s="29"/>
      <c r="R19" s="29"/>
      <c r="S19" s="29"/>
      <c r="T19" s="29"/>
    </row>
    <row r="20" spans="1:20" ht="9" customHeight="1" x14ac:dyDescent="0.15">
      <c r="A20" s="74"/>
      <c r="B20" s="46"/>
      <c r="C20" s="46"/>
      <c r="D20" s="47"/>
      <c r="E20" s="234"/>
      <c r="F20" s="161"/>
      <c r="G20" s="47"/>
      <c r="H20" s="29"/>
      <c r="I20" s="29"/>
      <c r="J20" s="71"/>
      <c r="K20" s="33"/>
      <c r="L20" s="33"/>
      <c r="M20" s="33"/>
      <c r="N20" s="33"/>
      <c r="O20" s="25"/>
      <c r="P20" s="71"/>
      <c r="Q20" s="29"/>
      <c r="R20" s="29"/>
      <c r="S20" s="29"/>
      <c r="T20" s="29"/>
    </row>
    <row r="21" spans="1:20" ht="9" customHeight="1" x14ac:dyDescent="0.15">
      <c r="A21" s="74" t="s">
        <v>203</v>
      </c>
      <c r="B21" s="46">
        <v>10</v>
      </c>
      <c r="C21" s="46">
        <v>10</v>
      </c>
      <c r="D21" s="47">
        <f>(C21/B21)*100</f>
        <v>100</v>
      </c>
      <c r="E21" s="234"/>
      <c r="F21" s="161">
        <v>10</v>
      </c>
      <c r="G21" s="47"/>
      <c r="H21" s="29">
        <v>0</v>
      </c>
      <c r="I21" s="29"/>
      <c r="J21" s="71"/>
      <c r="K21" s="33"/>
      <c r="L21" s="33"/>
      <c r="M21" s="29"/>
      <c r="N21" s="29"/>
      <c r="O21" s="25"/>
      <c r="P21" s="71"/>
      <c r="Q21" s="29"/>
      <c r="R21" s="29"/>
      <c r="S21" s="29"/>
      <c r="T21" s="29"/>
    </row>
    <row r="22" spans="1:20" ht="9" customHeight="1" x14ac:dyDescent="0.15">
      <c r="A22" s="74"/>
      <c r="B22" s="46"/>
      <c r="C22" s="46"/>
      <c r="D22" s="47"/>
      <c r="E22" s="234"/>
      <c r="F22" s="161"/>
      <c r="G22" s="47"/>
      <c r="H22" s="29"/>
      <c r="I22" s="29"/>
      <c r="J22" s="71"/>
      <c r="K22" s="33"/>
      <c r="L22" s="33"/>
      <c r="M22" s="33"/>
      <c r="N22" s="33"/>
      <c r="O22" s="25"/>
      <c r="P22" s="71"/>
      <c r="Q22" s="29"/>
      <c r="R22" s="29"/>
      <c r="S22" s="29"/>
      <c r="T22" s="29"/>
    </row>
    <row r="23" spans="1:20" ht="9" customHeight="1" x14ac:dyDescent="0.15">
      <c r="A23" s="74" t="s">
        <v>173</v>
      </c>
      <c r="B23" s="46">
        <v>0</v>
      </c>
      <c r="C23" s="46">
        <v>0</v>
      </c>
      <c r="D23" s="47">
        <v>0</v>
      </c>
      <c r="E23" s="234"/>
      <c r="F23" s="161">
        <v>0</v>
      </c>
      <c r="G23" s="47"/>
      <c r="H23" s="29">
        <v>0</v>
      </c>
      <c r="I23" s="29"/>
      <c r="J23" s="71"/>
      <c r="K23" s="33"/>
      <c r="L23" s="33"/>
      <c r="M23" s="29"/>
      <c r="N23" s="29"/>
      <c r="O23" s="25"/>
      <c r="P23" s="71"/>
      <c r="Q23" s="29"/>
      <c r="R23" s="29"/>
      <c r="S23" s="29"/>
      <c r="T23" s="29"/>
    </row>
    <row r="24" spans="1:20" ht="9" customHeight="1" x14ac:dyDescent="0.15">
      <c r="A24" s="74"/>
      <c r="B24" s="46"/>
      <c r="C24" s="46"/>
      <c r="D24" s="47"/>
      <c r="E24" s="234"/>
      <c r="F24" s="161"/>
      <c r="G24" s="47"/>
      <c r="H24" s="29"/>
      <c r="I24" s="29"/>
      <c r="J24" s="71"/>
      <c r="K24" s="33"/>
      <c r="L24" s="33"/>
      <c r="M24" s="33"/>
      <c r="N24" s="33"/>
      <c r="O24" s="25"/>
      <c r="P24" s="71"/>
      <c r="Q24" s="29"/>
      <c r="R24" s="29"/>
      <c r="S24" s="29"/>
      <c r="T24" s="29"/>
    </row>
    <row r="25" spans="1:20" ht="9" customHeight="1" x14ac:dyDescent="0.15">
      <c r="A25" s="74" t="s">
        <v>174</v>
      </c>
      <c r="B25" s="46">
        <v>1</v>
      </c>
      <c r="C25" s="46">
        <v>1</v>
      </c>
      <c r="D25" s="47">
        <f>(C25/B25)*100</f>
        <v>100</v>
      </c>
      <c r="E25" s="234"/>
      <c r="F25" s="161">
        <v>1</v>
      </c>
      <c r="G25" s="47"/>
      <c r="H25" s="29">
        <v>0</v>
      </c>
      <c r="I25" s="29"/>
      <c r="J25" s="71"/>
      <c r="K25" s="33"/>
      <c r="L25" s="33"/>
      <c r="M25" s="29"/>
      <c r="N25" s="29"/>
      <c r="O25" s="25"/>
      <c r="P25" s="71"/>
      <c r="Q25" s="29"/>
      <c r="R25" s="29"/>
      <c r="S25" s="29"/>
      <c r="T25" s="29"/>
    </row>
    <row r="26" spans="1:20" ht="9" customHeight="1" x14ac:dyDescent="0.15">
      <c r="A26" s="74"/>
      <c r="B26" s="46"/>
      <c r="C26" s="46"/>
      <c r="D26" s="47"/>
      <c r="E26" s="234"/>
      <c r="F26" s="161"/>
      <c r="G26" s="47"/>
      <c r="H26" s="29"/>
      <c r="I26" s="29"/>
      <c r="J26" s="71"/>
      <c r="K26" s="33"/>
      <c r="L26" s="33"/>
      <c r="M26" s="33"/>
      <c r="N26" s="33"/>
      <c r="O26" s="25"/>
      <c r="P26" s="71"/>
      <c r="Q26" s="29"/>
      <c r="R26" s="29"/>
      <c r="S26" s="29"/>
      <c r="T26" s="29"/>
    </row>
    <row r="27" spans="1:20" ht="9" customHeight="1" x14ac:dyDescent="0.15">
      <c r="A27" s="74" t="s">
        <v>197</v>
      </c>
      <c r="B27" s="46">
        <v>0</v>
      </c>
      <c r="C27" s="46">
        <v>0</v>
      </c>
      <c r="D27" s="47">
        <v>0</v>
      </c>
      <c r="E27" s="234"/>
      <c r="F27" s="161">
        <v>0</v>
      </c>
      <c r="G27" s="47"/>
      <c r="H27" s="29">
        <v>0</v>
      </c>
      <c r="I27" s="29"/>
      <c r="J27" s="71"/>
      <c r="K27" s="33"/>
      <c r="L27" s="33"/>
      <c r="M27" s="29"/>
      <c r="N27" s="29"/>
      <c r="O27" s="25"/>
      <c r="P27" s="71"/>
      <c r="Q27" s="29"/>
      <c r="R27" s="29"/>
      <c r="S27" s="29"/>
      <c r="T27" s="29"/>
    </row>
    <row r="28" spans="1:20" ht="9" customHeight="1" x14ac:dyDescent="0.15">
      <c r="A28" s="74"/>
      <c r="B28" s="46"/>
      <c r="C28" s="46"/>
      <c r="D28" s="47"/>
      <c r="E28" s="234"/>
      <c r="F28" s="161"/>
      <c r="G28" s="47"/>
      <c r="H28" s="29"/>
      <c r="I28" s="29"/>
      <c r="J28" s="71"/>
      <c r="K28" s="33"/>
      <c r="L28" s="33"/>
      <c r="M28" s="33"/>
      <c r="N28" s="33"/>
      <c r="O28" s="25"/>
      <c r="P28" s="71"/>
      <c r="Q28" s="29"/>
      <c r="R28" s="29"/>
      <c r="S28" s="29"/>
      <c r="T28" s="29"/>
    </row>
    <row r="29" spans="1:20" ht="9" customHeight="1" x14ac:dyDescent="0.15">
      <c r="A29" s="74" t="s">
        <v>265</v>
      </c>
      <c r="B29" s="46">
        <v>2</v>
      </c>
      <c r="C29" s="46">
        <v>2</v>
      </c>
      <c r="D29" s="47">
        <f>(C29/B29)*100</f>
        <v>100</v>
      </c>
      <c r="E29" s="234"/>
      <c r="F29" s="161">
        <v>2</v>
      </c>
      <c r="G29" s="47"/>
      <c r="H29" s="29">
        <v>0</v>
      </c>
      <c r="I29" s="29"/>
      <c r="J29" s="71"/>
      <c r="K29" s="33"/>
      <c r="L29" s="33"/>
      <c r="M29" s="29"/>
      <c r="N29" s="29"/>
      <c r="O29" s="25"/>
      <c r="P29" s="71"/>
      <c r="Q29" s="29"/>
      <c r="R29" s="29"/>
      <c r="S29" s="29"/>
      <c r="T29" s="29"/>
    </row>
    <row r="30" spans="1:20" ht="9" customHeight="1" x14ac:dyDescent="0.15">
      <c r="A30" s="74"/>
      <c r="B30" s="46"/>
      <c r="C30" s="46"/>
      <c r="D30" s="47"/>
      <c r="E30" s="234"/>
      <c r="F30" s="161"/>
      <c r="G30" s="47"/>
      <c r="H30" s="29"/>
      <c r="I30" s="29"/>
      <c r="J30" s="71"/>
      <c r="K30" s="33"/>
      <c r="L30" s="33"/>
      <c r="M30" s="33"/>
      <c r="N30" s="33"/>
      <c r="O30" s="25"/>
      <c r="P30" s="71"/>
      <c r="Q30" s="29"/>
      <c r="R30" s="29"/>
      <c r="S30" s="29"/>
      <c r="T30" s="29"/>
    </row>
    <row r="31" spans="1:20" ht="9" customHeight="1" x14ac:dyDescent="0.15">
      <c r="A31" s="74" t="s">
        <v>266</v>
      </c>
      <c r="B31" s="46">
        <v>5</v>
      </c>
      <c r="C31" s="46">
        <v>5</v>
      </c>
      <c r="D31" s="47">
        <f>(C31/B31)*100</f>
        <v>100</v>
      </c>
      <c r="E31" s="234"/>
      <c r="F31" s="161">
        <v>5</v>
      </c>
      <c r="G31" s="47"/>
      <c r="H31" s="29">
        <v>0</v>
      </c>
      <c r="I31" s="29"/>
      <c r="J31" s="71"/>
      <c r="K31" s="33"/>
      <c r="L31" s="33"/>
      <c r="M31" s="29"/>
      <c r="N31" s="29"/>
      <c r="O31" s="25"/>
      <c r="P31" s="71"/>
      <c r="Q31" s="29"/>
      <c r="R31" s="29"/>
      <c r="S31" s="29"/>
      <c r="T31" s="29"/>
    </row>
    <row r="32" spans="1:20" ht="9" customHeight="1" x14ac:dyDescent="0.15">
      <c r="A32" s="74"/>
      <c r="B32" s="46"/>
      <c r="C32" s="46"/>
      <c r="D32" s="47"/>
      <c r="E32" s="234"/>
      <c r="F32" s="161"/>
      <c r="G32" s="47"/>
      <c r="H32" s="29"/>
      <c r="I32" s="29"/>
      <c r="J32" s="71"/>
      <c r="K32" s="33"/>
      <c r="L32" s="33"/>
      <c r="M32" s="33"/>
      <c r="N32" s="33"/>
      <c r="O32" s="25"/>
      <c r="P32" s="71"/>
      <c r="Q32" s="29"/>
      <c r="R32" s="29"/>
      <c r="S32" s="29"/>
      <c r="T32" s="29"/>
    </row>
    <row r="33" spans="1:22" ht="9" customHeight="1" x14ac:dyDescent="0.15">
      <c r="A33" s="74" t="s">
        <v>267</v>
      </c>
      <c r="B33" s="46">
        <v>0</v>
      </c>
      <c r="C33" s="46">
        <v>0</v>
      </c>
      <c r="D33" s="47">
        <v>0</v>
      </c>
      <c r="E33" s="234"/>
      <c r="F33" s="161">
        <v>0</v>
      </c>
      <c r="G33" s="47"/>
      <c r="H33" s="29">
        <v>0</v>
      </c>
      <c r="I33" s="29"/>
      <c r="J33" s="71"/>
      <c r="K33" s="33"/>
      <c r="L33" s="33"/>
      <c r="M33" s="29"/>
      <c r="N33" s="29"/>
      <c r="O33" s="25"/>
      <c r="P33" s="71"/>
      <c r="Q33" s="29"/>
      <c r="R33" s="29"/>
      <c r="S33" s="29"/>
      <c r="T33" s="29"/>
    </row>
    <row r="34" spans="1:22" ht="9" customHeight="1" x14ac:dyDescent="0.15">
      <c r="A34" s="74"/>
      <c r="B34" s="46"/>
      <c r="C34" s="46"/>
      <c r="D34" s="47"/>
      <c r="E34" s="234"/>
      <c r="F34" s="161"/>
      <c r="G34" s="47"/>
      <c r="H34" s="29"/>
      <c r="I34" s="29"/>
      <c r="J34" s="71"/>
      <c r="K34" s="33"/>
      <c r="L34" s="33"/>
      <c r="M34" s="33"/>
      <c r="N34" s="33"/>
      <c r="O34" s="25"/>
      <c r="P34" s="71"/>
      <c r="Q34" s="29"/>
      <c r="R34" s="29"/>
      <c r="S34" s="25"/>
      <c r="T34" s="25"/>
    </row>
    <row r="35" spans="1:22" ht="9" customHeight="1" x14ac:dyDescent="0.15">
      <c r="A35" s="74" t="s">
        <v>175</v>
      </c>
      <c r="B35" s="46">
        <v>1</v>
      </c>
      <c r="C35" s="46">
        <v>1</v>
      </c>
      <c r="D35" s="47">
        <f>(C35/B35)*100</f>
        <v>100</v>
      </c>
      <c r="E35" s="234"/>
      <c r="F35" s="161">
        <v>1</v>
      </c>
      <c r="G35" s="47"/>
      <c r="H35" s="29">
        <v>0</v>
      </c>
      <c r="I35" s="29"/>
      <c r="K35" s="33"/>
      <c r="L35" s="33"/>
      <c r="M35" s="29"/>
      <c r="N35" s="29"/>
      <c r="O35" s="25"/>
      <c r="P35" s="25"/>
      <c r="Q35" s="25"/>
      <c r="R35" s="25"/>
      <c r="S35" s="25"/>
      <c r="T35" s="25"/>
    </row>
    <row r="36" spans="1:22" ht="9" customHeight="1" x14ac:dyDescent="0.15">
      <c r="A36" s="75"/>
      <c r="B36" s="60"/>
      <c r="C36" s="60"/>
      <c r="D36" s="62"/>
      <c r="E36" s="233"/>
      <c r="F36" s="232"/>
      <c r="G36" s="62"/>
      <c r="H36" s="214"/>
      <c r="I36" s="33"/>
      <c r="K36" s="33"/>
      <c r="L36" s="33"/>
      <c r="M36" s="33"/>
      <c r="N36" s="33"/>
      <c r="O36" s="25"/>
    </row>
    <row r="37" spans="1:22" ht="9" customHeight="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25"/>
      <c r="M37" s="25"/>
      <c r="N37" s="25"/>
      <c r="O37" s="25"/>
      <c r="P37" s="25"/>
      <c r="Q37" s="25"/>
    </row>
    <row r="38" spans="1:22" ht="9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Q38" s="25"/>
      <c r="R38" s="25"/>
      <c r="S38" s="25"/>
      <c r="T38" s="25"/>
      <c r="U38" s="25"/>
      <c r="V38" s="25"/>
    </row>
    <row r="39" spans="1:22" ht="15.4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Q39" s="25"/>
      <c r="R39" s="25"/>
      <c r="S39" s="25"/>
      <c r="T39" s="25"/>
      <c r="U39" s="25"/>
      <c r="V39" s="25"/>
    </row>
    <row r="40" spans="1:22" x14ac:dyDescent="0.15">
      <c r="Q40" s="25"/>
      <c r="R40" s="25"/>
      <c r="S40" s="25"/>
      <c r="T40" s="25"/>
      <c r="U40" s="25"/>
      <c r="V40" s="25"/>
    </row>
    <row r="41" spans="1:22" x14ac:dyDescent="0.15">
      <c r="Q41" s="25"/>
      <c r="R41" s="25"/>
      <c r="S41" s="25"/>
      <c r="T41" s="25"/>
      <c r="U41" s="25"/>
      <c r="V41" s="25"/>
    </row>
  </sheetData>
  <mergeCells count="14">
    <mergeCell ref="S4:S5"/>
    <mergeCell ref="S3:U3"/>
    <mergeCell ref="A4:A7"/>
    <mergeCell ref="B4:D5"/>
    <mergeCell ref="J4:J5"/>
    <mergeCell ref="K4:L4"/>
    <mergeCell ref="N3:P3"/>
    <mergeCell ref="M4:M5"/>
    <mergeCell ref="N4:N5"/>
    <mergeCell ref="P4:P5"/>
    <mergeCell ref="E4:H4"/>
    <mergeCell ref="E5:F7"/>
    <mergeCell ref="G5:H7"/>
    <mergeCell ref="R4:R5"/>
  </mergeCells>
  <phoneticPr fontId="7"/>
  <pageMargins left="0.25" right="0.25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218C0-28F3-46D6-91A9-00D88E76B31C}">
  <dimension ref="A1:L41"/>
  <sheetViews>
    <sheetView showGridLines="0" view="pageBreakPreview" zoomScale="140" zoomScaleNormal="226" zoomScaleSheetLayoutView="140" workbookViewId="0">
      <selection activeCell="E8" sqref="E8"/>
    </sheetView>
  </sheetViews>
  <sheetFormatPr defaultRowHeight="7.9" x14ac:dyDescent="0.15"/>
  <cols>
    <col min="1" max="1" width="3.59765625" style="25" customWidth="1"/>
    <col min="2" max="2" width="7.86328125" style="27" customWidth="1"/>
    <col min="3" max="6" width="6.3984375" style="27" customWidth="1"/>
    <col min="7" max="7" width="3.59765625" style="27" customWidth="1"/>
    <col min="8" max="8" width="7.86328125" style="27" customWidth="1"/>
    <col min="9" max="11" width="6.3984375" style="27" customWidth="1"/>
    <col min="12" max="12" width="1.86328125" style="27" customWidth="1"/>
    <col min="13" max="13" width="3.59765625" style="27" customWidth="1"/>
    <col min="14" max="256" width="9.06640625" style="27"/>
    <col min="257" max="257" width="3.59765625" style="27" customWidth="1"/>
    <col min="258" max="258" width="7.86328125" style="27" customWidth="1"/>
    <col min="259" max="262" width="6.3984375" style="27" customWidth="1"/>
    <col min="263" max="263" width="3.59765625" style="27" customWidth="1"/>
    <col min="264" max="264" width="7.86328125" style="27" customWidth="1"/>
    <col min="265" max="267" width="6.3984375" style="27" customWidth="1"/>
    <col min="268" max="268" width="1.86328125" style="27" customWidth="1"/>
    <col min="269" max="269" width="3.59765625" style="27" customWidth="1"/>
    <col min="270" max="512" width="9.06640625" style="27"/>
    <col min="513" max="513" width="3.59765625" style="27" customWidth="1"/>
    <col min="514" max="514" width="7.86328125" style="27" customWidth="1"/>
    <col min="515" max="518" width="6.3984375" style="27" customWidth="1"/>
    <col min="519" max="519" width="3.59765625" style="27" customWidth="1"/>
    <col min="520" max="520" width="7.86328125" style="27" customWidth="1"/>
    <col min="521" max="523" width="6.3984375" style="27" customWidth="1"/>
    <col min="524" max="524" width="1.86328125" style="27" customWidth="1"/>
    <col min="525" max="525" width="3.59765625" style="27" customWidth="1"/>
    <col min="526" max="768" width="9.06640625" style="27"/>
    <col min="769" max="769" width="3.59765625" style="27" customWidth="1"/>
    <col min="770" max="770" width="7.86328125" style="27" customWidth="1"/>
    <col min="771" max="774" width="6.3984375" style="27" customWidth="1"/>
    <col min="775" max="775" width="3.59765625" style="27" customWidth="1"/>
    <col min="776" max="776" width="7.86328125" style="27" customWidth="1"/>
    <col min="777" max="779" width="6.3984375" style="27" customWidth="1"/>
    <col min="780" max="780" width="1.86328125" style="27" customWidth="1"/>
    <col min="781" max="781" width="3.59765625" style="27" customWidth="1"/>
    <col min="782" max="1024" width="9.06640625" style="27"/>
    <col min="1025" max="1025" width="3.59765625" style="27" customWidth="1"/>
    <col min="1026" max="1026" width="7.86328125" style="27" customWidth="1"/>
    <col min="1027" max="1030" width="6.3984375" style="27" customWidth="1"/>
    <col min="1031" max="1031" width="3.59765625" style="27" customWidth="1"/>
    <col min="1032" max="1032" width="7.86328125" style="27" customWidth="1"/>
    <col min="1033" max="1035" width="6.3984375" style="27" customWidth="1"/>
    <col min="1036" max="1036" width="1.86328125" style="27" customWidth="1"/>
    <col min="1037" max="1037" width="3.59765625" style="27" customWidth="1"/>
    <col min="1038" max="1280" width="9.06640625" style="27"/>
    <col min="1281" max="1281" width="3.59765625" style="27" customWidth="1"/>
    <col min="1282" max="1282" width="7.86328125" style="27" customWidth="1"/>
    <col min="1283" max="1286" width="6.3984375" style="27" customWidth="1"/>
    <col min="1287" max="1287" width="3.59765625" style="27" customWidth="1"/>
    <col min="1288" max="1288" width="7.86328125" style="27" customWidth="1"/>
    <col min="1289" max="1291" width="6.3984375" style="27" customWidth="1"/>
    <col min="1292" max="1292" width="1.86328125" style="27" customWidth="1"/>
    <col min="1293" max="1293" width="3.59765625" style="27" customWidth="1"/>
    <col min="1294" max="1536" width="9.06640625" style="27"/>
    <col min="1537" max="1537" width="3.59765625" style="27" customWidth="1"/>
    <col min="1538" max="1538" width="7.86328125" style="27" customWidth="1"/>
    <col min="1539" max="1542" width="6.3984375" style="27" customWidth="1"/>
    <col min="1543" max="1543" width="3.59765625" style="27" customWidth="1"/>
    <col min="1544" max="1544" width="7.86328125" style="27" customWidth="1"/>
    <col min="1545" max="1547" width="6.3984375" style="27" customWidth="1"/>
    <col min="1548" max="1548" width="1.86328125" style="27" customWidth="1"/>
    <col min="1549" max="1549" width="3.59765625" style="27" customWidth="1"/>
    <col min="1550" max="1792" width="9.06640625" style="27"/>
    <col min="1793" max="1793" width="3.59765625" style="27" customWidth="1"/>
    <col min="1794" max="1794" width="7.86328125" style="27" customWidth="1"/>
    <col min="1795" max="1798" width="6.3984375" style="27" customWidth="1"/>
    <col min="1799" max="1799" width="3.59765625" style="27" customWidth="1"/>
    <col min="1800" max="1800" width="7.86328125" style="27" customWidth="1"/>
    <col min="1801" max="1803" width="6.3984375" style="27" customWidth="1"/>
    <col min="1804" max="1804" width="1.86328125" style="27" customWidth="1"/>
    <col min="1805" max="1805" width="3.59765625" style="27" customWidth="1"/>
    <col min="1806" max="2048" width="9.06640625" style="27"/>
    <col min="2049" max="2049" width="3.59765625" style="27" customWidth="1"/>
    <col min="2050" max="2050" width="7.86328125" style="27" customWidth="1"/>
    <col min="2051" max="2054" width="6.3984375" style="27" customWidth="1"/>
    <col min="2055" max="2055" width="3.59765625" style="27" customWidth="1"/>
    <col min="2056" max="2056" width="7.86328125" style="27" customWidth="1"/>
    <col min="2057" max="2059" width="6.3984375" style="27" customWidth="1"/>
    <col min="2060" max="2060" width="1.86328125" style="27" customWidth="1"/>
    <col min="2061" max="2061" width="3.59765625" style="27" customWidth="1"/>
    <col min="2062" max="2304" width="9.06640625" style="27"/>
    <col min="2305" max="2305" width="3.59765625" style="27" customWidth="1"/>
    <col min="2306" max="2306" width="7.86328125" style="27" customWidth="1"/>
    <col min="2307" max="2310" width="6.3984375" style="27" customWidth="1"/>
    <col min="2311" max="2311" width="3.59765625" style="27" customWidth="1"/>
    <col min="2312" max="2312" width="7.86328125" style="27" customWidth="1"/>
    <col min="2313" max="2315" width="6.3984375" style="27" customWidth="1"/>
    <col min="2316" max="2316" width="1.86328125" style="27" customWidth="1"/>
    <col min="2317" max="2317" width="3.59765625" style="27" customWidth="1"/>
    <col min="2318" max="2560" width="9.06640625" style="27"/>
    <col min="2561" max="2561" width="3.59765625" style="27" customWidth="1"/>
    <col min="2562" max="2562" width="7.86328125" style="27" customWidth="1"/>
    <col min="2563" max="2566" width="6.3984375" style="27" customWidth="1"/>
    <col min="2567" max="2567" width="3.59765625" style="27" customWidth="1"/>
    <col min="2568" max="2568" width="7.86328125" style="27" customWidth="1"/>
    <col min="2569" max="2571" width="6.3984375" style="27" customWidth="1"/>
    <col min="2572" max="2572" width="1.86328125" style="27" customWidth="1"/>
    <col min="2573" max="2573" width="3.59765625" style="27" customWidth="1"/>
    <col min="2574" max="2816" width="9.06640625" style="27"/>
    <col min="2817" max="2817" width="3.59765625" style="27" customWidth="1"/>
    <col min="2818" max="2818" width="7.86328125" style="27" customWidth="1"/>
    <col min="2819" max="2822" width="6.3984375" style="27" customWidth="1"/>
    <col min="2823" max="2823" width="3.59765625" style="27" customWidth="1"/>
    <col min="2824" max="2824" width="7.86328125" style="27" customWidth="1"/>
    <col min="2825" max="2827" width="6.3984375" style="27" customWidth="1"/>
    <col min="2828" max="2828" width="1.86328125" style="27" customWidth="1"/>
    <col min="2829" max="2829" width="3.59765625" style="27" customWidth="1"/>
    <col min="2830" max="3072" width="9.06640625" style="27"/>
    <col min="3073" max="3073" width="3.59765625" style="27" customWidth="1"/>
    <col min="3074" max="3074" width="7.86328125" style="27" customWidth="1"/>
    <col min="3075" max="3078" width="6.3984375" style="27" customWidth="1"/>
    <col min="3079" max="3079" width="3.59765625" style="27" customWidth="1"/>
    <col min="3080" max="3080" width="7.86328125" style="27" customWidth="1"/>
    <col min="3081" max="3083" width="6.3984375" style="27" customWidth="1"/>
    <col min="3084" max="3084" width="1.86328125" style="27" customWidth="1"/>
    <col min="3085" max="3085" width="3.59765625" style="27" customWidth="1"/>
    <col min="3086" max="3328" width="9.06640625" style="27"/>
    <col min="3329" max="3329" width="3.59765625" style="27" customWidth="1"/>
    <col min="3330" max="3330" width="7.86328125" style="27" customWidth="1"/>
    <col min="3331" max="3334" width="6.3984375" style="27" customWidth="1"/>
    <col min="3335" max="3335" width="3.59765625" style="27" customWidth="1"/>
    <col min="3336" max="3336" width="7.86328125" style="27" customWidth="1"/>
    <col min="3337" max="3339" width="6.3984375" style="27" customWidth="1"/>
    <col min="3340" max="3340" width="1.86328125" style="27" customWidth="1"/>
    <col min="3341" max="3341" width="3.59765625" style="27" customWidth="1"/>
    <col min="3342" max="3584" width="9.06640625" style="27"/>
    <col min="3585" max="3585" width="3.59765625" style="27" customWidth="1"/>
    <col min="3586" max="3586" width="7.86328125" style="27" customWidth="1"/>
    <col min="3587" max="3590" width="6.3984375" style="27" customWidth="1"/>
    <col min="3591" max="3591" width="3.59765625" style="27" customWidth="1"/>
    <col min="3592" max="3592" width="7.86328125" style="27" customWidth="1"/>
    <col min="3593" max="3595" width="6.3984375" style="27" customWidth="1"/>
    <col min="3596" max="3596" width="1.86328125" style="27" customWidth="1"/>
    <col min="3597" max="3597" width="3.59765625" style="27" customWidth="1"/>
    <col min="3598" max="3840" width="9.06640625" style="27"/>
    <col min="3841" max="3841" width="3.59765625" style="27" customWidth="1"/>
    <col min="3842" max="3842" width="7.86328125" style="27" customWidth="1"/>
    <col min="3843" max="3846" width="6.3984375" style="27" customWidth="1"/>
    <col min="3847" max="3847" width="3.59765625" style="27" customWidth="1"/>
    <col min="3848" max="3848" width="7.86328125" style="27" customWidth="1"/>
    <col min="3849" max="3851" width="6.3984375" style="27" customWidth="1"/>
    <col min="3852" max="3852" width="1.86328125" style="27" customWidth="1"/>
    <col min="3853" max="3853" width="3.59765625" style="27" customWidth="1"/>
    <col min="3854" max="4096" width="9.06640625" style="27"/>
    <col min="4097" max="4097" width="3.59765625" style="27" customWidth="1"/>
    <col min="4098" max="4098" width="7.86328125" style="27" customWidth="1"/>
    <col min="4099" max="4102" width="6.3984375" style="27" customWidth="1"/>
    <col min="4103" max="4103" width="3.59765625" style="27" customWidth="1"/>
    <col min="4104" max="4104" width="7.86328125" style="27" customWidth="1"/>
    <col min="4105" max="4107" width="6.3984375" style="27" customWidth="1"/>
    <col min="4108" max="4108" width="1.86328125" style="27" customWidth="1"/>
    <col min="4109" max="4109" width="3.59765625" style="27" customWidth="1"/>
    <col min="4110" max="4352" width="9.06640625" style="27"/>
    <col min="4353" max="4353" width="3.59765625" style="27" customWidth="1"/>
    <col min="4354" max="4354" width="7.86328125" style="27" customWidth="1"/>
    <col min="4355" max="4358" width="6.3984375" style="27" customWidth="1"/>
    <col min="4359" max="4359" width="3.59765625" style="27" customWidth="1"/>
    <col min="4360" max="4360" width="7.86328125" style="27" customWidth="1"/>
    <col min="4361" max="4363" width="6.3984375" style="27" customWidth="1"/>
    <col min="4364" max="4364" width="1.86328125" style="27" customWidth="1"/>
    <col min="4365" max="4365" width="3.59765625" style="27" customWidth="1"/>
    <col min="4366" max="4608" width="9.06640625" style="27"/>
    <col min="4609" max="4609" width="3.59765625" style="27" customWidth="1"/>
    <col min="4610" max="4610" width="7.86328125" style="27" customWidth="1"/>
    <col min="4611" max="4614" width="6.3984375" style="27" customWidth="1"/>
    <col min="4615" max="4615" width="3.59765625" style="27" customWidth="1"/>
    <col min="4616" max="4616" width="7.86328125" style="27" customWidth="1"/>
    <col min="4617" max="4619" width="6.3984375" style="27" customWidth="1"/>
    <col min="4620" max="4620" width="1.86328125" style="27" customWidth="1"/>
    <col min="4621" max="4621" width="3.59765625" style="27" customWidth="1"/>
    <col min="4622" max="4864" width="9.06640625" style="27"/>
    <col min="4865" max="4865" width="3.59765625" style="27" customWidth="1"/>
    <col min="4866" max="4866" width="7.86328125" style="27" customWidth="1"/>
    <col min="4867" max="4870" width="6.3984375" style="27" customWidth="1"/>
    <col min="4871" max="4871" width="3.59765625" style="27" customWidth="1"/>
    <col min="4872" max="4872" width="7.86328125" style="27" customWidth="1"/>
    <col min="4873" max="4875" width="6.3984375" style="27" customWidth="1"/>
    <col min="4876" max="4876" width="1.86328125" style="27" customWidth="1"/>
    <col min="4877" max="4877" width="3.59765625" style="27" customWidth="1"/>
    <col min="4878" max="5120" width="9.06640625" style="27"/>
    <col min="5121" max="5121" width="3.59765625" style="27" customWidth="1"/>
    <col min="5122" max="5122" width="7.86328125" style="27" customWidth="1"/>
    <col min="5123" max="5126" width="6.3984375" style="27" customWidth="1"/>
    <col min="5127" max="5127" width="3.59765625" style="27" customWidth="1"/>
    <col min="5128" max="5128" width="7.86328125" style="27" customWidth="1"/>
    <col min="5129" max="5131" width="6.3984375" style="27" customWidth="1"/>
    <col min="5132" max="5132" width="1.86328125" style="27" customWidth="1"/>
    <col min="5133" max="5133" width="3.59765625" style="27" customWidth="1"/>
    <col min="5134" max="5376" width="9.06640625" style="27"/>
    <col min="5377" max="5377" width="3.59765625" style="27" customWidth="1"/>
    <col min="5378" max="5378" width="7.86328125" style="27" customWidth="1"/>
    <col min="5379" max="5382" width="6.3984375" style="27" customWidth="1"/>
    <col min="5383" max="5383" width="3.59765625" style="27" customWidth="1"/>
    <col min="5384" max="5384" width="7.86328125" style="27" customWidth="1"/>
    <col min="5385" max="5387" width="6.3984375" style="27" customWidth="1"/>
    <col min="5388" max="5388" width="1.86328125" style="27" customWidth="1"/>
    <col min="5389" max="5389" width="3.59765625" style="27" customWidth="1"/>
    <col min="5390" max="5632" width="9.06640625" style="27"/>
    <col min="5633" max="5633" width="3.59765625" style="27" customWidth="1"/>
    <col min="5634" max="5634" width="7.86328125" style="27" customWidth="1"/>
    <col min="5635" max="5638" width="6.3984375" style="27" customWidth="1"/>
    <col min="5639" max="5639" width="3.59765625" style="27" customWidth="1"/>
    <col min="5640" max="5640" width="7.86328125" style="27" customWidth="1"/>
    <col min="5641" max="5643" width="6.3984375" style="27" customWidth="1"/>
    <col min="5644" max="5644" width="1.86328125" style="27" customWidth="1"/>
    <col min="5645" max="5645" width="3.59765625" style="27" customWidth="1"/>
    <col min="5646" max="5888" width="9.06640625" style="27"/>
    <col min="5889" max="5889" width="3.59765625" style="27" customWidth="1"/>
    <col min="5890" max="5890" width="7.86328125" style="27" customWidth="1"/>
    <col min="5891" max="5894" width="6.3984375" style="27" customWidth="1"/>
    <col min="5895" max="5895" width="3.59765625" style="27" customWidth="1"/>
    <col min="5896" max="5896" width="7.86328125" style="27" customWidth="1"/>
    <col min="5897" max="5899" width="6.3984375" style="27" customWidth="1"/>
    <col min="5900" max="5900" width="1.86328125" style="27" customWidth="1"/>
    <col min="5901" max="5901" width="3.59765625" style="27" customWidth="1"/>
    <col min="5902" max="6144" width="9.06640625" style="27"/>
    <col min="6145" max="6145" width="3.59765625" style="27" customWidth="1"/>
    <col min="6146" max="6146" width="7.86328125" style="27" customWidth="1"/>
    <col min="6147" max="6150" width="6.3984375" style="27" customWidth="1"/>
    <col min="6151" max="6151" width="3.59765625" style="27" customWidth="1"/>
    <col min="6152" max="6152" width="7.86328125" style="27" customWidth="1"/>
    <col min="6153" max="6155" width="6.3984375" style="27" customWidth="1"/>
    <col min="6156" max="6156" width="1.86328125" style="27" customWidth="1"/>
    <col min="6157" max="6157" width="3.59765625" style="27" customWidth="1"/>
    <col min="6158" max="6400" width="9.06640625" style="27"/>
    <col min="6401" max="6401" width="3.59765625" style="27" customWidth="1"/>
    <col min="6402" max="6402" width="7.86328125" style="27" customWidth="1"/>
    <col min="6403" max="6406" width="6.3984375" style="27" customWidth="1"/>
    <col min="6407" max="6407" width="3.59765625" style="27" customWidth="1"/>
    <col min="6408" max="6408" width="7.86328125" style="27" customWidth="1"/>
    <col min="6409" max="6411" width="6.3984375" style="27" customWidth="1"/>
    <col min="6412" max="6412" width="1.86328125" style="27" customWidth="1"/>
    <col min="6413" max="6413" width="3.59765625" style="27" customWidth="1"/>
    <col min="6414" max="6656" width="9.06640625" style="27"/>
    <col min="6657" max="6657" width="3.59765625" style="27" customWidth="1"/>
    <col min="6658" max="6658" width="7.86328125" style="27" customWidth="1"/>
    <col min="6659" max="6662" width="6.3984375" style="27" customWidth="1"/>
    <col min="6663" max="6663" width="3.59765625" style="27" customWidth="1"/>
    <col min="6664" max="6664" width="7.86328125" style="27" customWidth="1"/>
    <col min="6665" max="6667" width="6.3984375" style="27" customWidth="1"/>
    <col min="6668" max="6668" width="1.86328125" style="27" customWidth="1"/>
    <col min="6669" max="6669" width="3.59765625" style="27" customWidth="1"/>
    <col min="6670" max="6912" width="9.06640625" style="27"/>
    <col min="6913" max="6913" width="3.59765625" style="27" customWidth="1"/>
    <col min="6914" max="6914" width="7.86328125" style="27" customWidth="1"/>
    <col min="6915" max="6918" width="6.3984375" style="27" customWidth="1"/>
    <col min="6919" max="6919" width="3.59765625" style="27" customWidth="1"/>
    <col min="6920" max="6920" width="7.86328125" style="27" customWidth="1"/>
    <col min="6921" max="6923" width="6.3984375" style="27" customWidth="1"/>
    <col min="6924" max="6924" width="1.86328125" style="27" customWidth="1"/>
    <col min="6925" max="6925" width="3.59765625" style="27" customWidth="1"/>
    <col min="6926" max="7168" width="9.06640625" style="27"/>
    <col min="7169" max="7169" width="3.59765625" style="27" customWidth="1"/>
    <col min="7170" max="7170" width="7.86328125" style="27" customWidth="1"/>
    <col min="7171" max="7174" width="6.3984375" style="27" customWidth="1"/>
    <col min="7175" max="7175" width="3.59765625" style="27" customWidth="1"/>
    <col min="7176" max="7176" width="7.86328125" style="27" customWidth="1"/>
    <col min="7177" max="7179" width="6.3984375" style="27" customWidth="1"/>
    <col min="7180" max="7180" width="1.86328125" style="27" customWidth="1"/>
    <col min="7181" max="7181" width="3.59765625" style="27" customWidth="1"/>
    <col min="7182" max="7424" width="9.06640625" style="27"/>
    <col min="7425" max="7425" width="3.59765625" style="27" customWidth="1"/>
    <col min="7426" max="7426" width="7.86328125" style="27" customWidth="1"/>
    <col min="7427" max="7430" width="6.3984375" style="27" customWidth="1"/>
    <col min="7431" max="7431" width="3.59765625" style="27" customWidth="1"/>
    <col min="7432" max="7432" width="7.86328125" style="27" customWidth="1"/>
    <col min="7433" max="7435" width="6.3984375" style="27" customWidth="1"/>
    <col min="7436" max="7436" width="1.86328125" style="27" customWidth="1"/>
    <col min="7437" max="7437" width="3.59765625" style="27" customWidth="1"/>
    <col min="7438" max="7680" width="9.06640625" style="27"/>
    <col min="7681" max="7681" width="3.59765625" style="27" customWidth="1"/>
    <col min="7682" max="7682" width="7.86328125" style="27" customWidth="1"/>
    <col min="7683" max="7686" width="6.3984375" style="27" customWidth="1"/>
    <col min="7687" max="7687" width="3.59765625" style="27" customWidth="1"/>
    <col min="7688" max="7688" width="7.86328125" style="27" customWidth="1"/>
    <col min="7689" max="7691" width="6.3984375" style="27" customWidth="1"/>
    <col min="7692" max="7692" width="1.86328125" style="27" customWidth="1"/>
    <col min="7693" max="7693" width="3.59765625" style="27" customWidth="1"/>
    <col min="7694" max="7936" width="9.06640625" style="27"/>
    <col min="7937" max="7937" width="3.59765625" style="27" customWidth="1"/>
    <col min="7938" max="7938" width="7.86328125" style="27" customWidth="1"/>
    <col min="7939" max="7942" width="6.3984375" style="27" customWidth="1"/>
    <col min="7943" max="7943" width="3.59765625" style="27" customWidth="1"/>
    <col min="7944" max="7944" width="7.86328125" style="27" customWidth="1"/>
    <col min="7945" max="7947" width="6.3984375" style="27" customWidth="1"/>
    <col min="7948" max="7948" width="1.86328125" style="27" customWidth="1"/>
    <col min="7949" max="7949" width="3.59765625" style="27" customWidth="1"/>
    <col min="7950" max="8192" width="9.06640625" style="27"/>
    <col min="8193" max="8193" width="3.59765625" style="27" customWidth="1"/>
    <col min="8194" max="8194" width="7.86328125" style="27" customWidth="1"/>
    <col min="8195" max="8198" width="6.3984375" style="27" customWidth="1"/>
    <col min="8199" max="8199" width="3.59765625" style="27" customWidth="1"/>
    <col min="8200" max="8200" width="7.86328125" style="27" customWidth="1"/>
    <col min="8201" max="8203" width="6.3984375" style="27" customWidth="1"/>
    <col min="8204" max="8204" width="1.86328125" style="27" customWidth="1"/>
    <col min="8205" max="8205" width="3.59765625" style="27" customWidth="1"/>
    <col min="8206" max="8448" width="9.06640625" style="27"/>
    <col min="8449" max="8449" width="3.59765625" style="27" customWidth="1"/>
    <col min="8450" max="8450" width="7.86328125" style="27" customWidth="1"/>
    <col min="8451" max="8454" width="6.3984375" style="27" customWidth="1"/>
    <col min="8455" max="8455" width="3.59765625" style="27" customWidth="1"/>
    <col min="8456" max="8456" width="7.86328125" style="27" customWidth="1"/>
    <col min="8457" max="8459" width="6.3984375" style="27" customWidth="1"/>
    <col min="8460" max="8460" width="1.86328125" style="27" customWidth="1"/>
    <col min="8461" max="8461" width="3.59765625" style="27" customWidth="1"/>
    <col min="8462" max="8704" width="9.06640625" style="27"/>
    <col min="8705" max="8705" width="3.59765625" style="27" customWidth="1"/>
    <col min="8706" max="8706" width="7.86328125" style="27" customWidth="1"/>
    <col min="8707" max="8710" width="6.3984375" style="27" customWidth="1"/>
    <col min="8711" max="8711" width="3.59765625" style="27" customWidth="1"/>
    <col min="8712" max="8712" width="7.86328125" style="27" customWidth="1"/>
    <col min="8713" max="8715" width="6.3984375" style="27" customWidth="1"/>
    <col min="8716" max="8716" width="1.86328125" style="27" customWidth="1"/>
    <col min="8717" max="8717" width="3.59765625" style="27" customWidth="1"/>
    <col min="8718" max="8960" width="9.06640625" style="27"/>
    <col min="8961" max="8961" width="3.59765625" style="27" customWidth="1"/>
    <col min="8962" max="8962" width="7.86328125" style="27" customWidth="1"/>
    <col min="8963" max="8966" width="6.3984375" style="27" customWidth="1"/>
    <col min="8967" max="8967" width="3.59765625" style="27" customWidth="1"/>
    <col min="8968" max="8968" width="7.86328125" style="27" customWidth="1"/>
    <col min="8969" max="8971" width="6.3984375" style="27" customWidth="1"/>
    <col min="8972" max="8972" width="1.86328125" style="27" customWidth="1"/>
    <col min="8973" max="8973" width="3.59765625" style="27" customWidth="1"/>
    <col min="8974" max="9216" width="9.06640625" style="27"/>
    <col min="9217" max="9217" width="3.59765625" style="27" customWidth="1"/>
    <col min="9218" max="9218" width="7.86328125" style="27" customWidth="1"/>
    <col min="9219" max="9222" width="6.3984375" style="27" customWidth="1"/>
    <col min="9223" max="9223" width="3.59765625" style="27" customWidth="1"/>
    <col min="9224" max="9224" width="7.86328125" style="27" customWidth="1"/>
    <col min="9225" max="9227" width="6.3984375" style="27" customWidth="1"/>
    <col min="9228" max="9228" width="1.86328125" style="27" customWidth="1"/>
    <col min="9229" max="9229" width="3.59765625" style="27" customWidth="1"/>
    <col min="9230" max="9472" width="9.06640625" style="27"/>
    <col min="9473" max="9473" width="3.59765625" style="27" customWidth="1"/>
    <col min="9474" max="9474" width="7.86328125" style="27" customWidth="1"/>
    <col min="9475" max="9478" width="6.3984375" style="27" customWidth="1"/>
    <col min="9479" max="9479" width="3.59765625" style="27" customWidth="1"/>
    <col min="9480" max="9480" width="7.86328125" style="27" customWidth="1"/>
    <col min="9481" max="9483" width="6.3984375" style="27" customWidth="1"/>
    <col min="9484" max="9484" width="1.86328125" style="27" customWidth="1"/>
    <col min="9485" max="9485" width="3.59765625" style="27" customWidth="1"/>
    <col min="9486" max="9728" width="9.06640625" style="27"/>
    <col min="9729" max="9729" width="3.59765625" style="27" customWidth="1"/>
    <col min="9730" max="9730" width="7.86328125" style="27" customWidth="1"/>
    <col min="9731" max="9734" width="6.3984375" style="27" customWidth="1"/>
    <col min="9735" max="9735" width="3.59765625" style="27" customWidth="1"/>
    <col min="9736" max="9736" width="7.86328125" style="27" customWidth="1"/>
    <col min="9737" max="9739" width="6.3984375" style="27" customWidth="1"/>
    <col min="9740" max="9740" width="1.86328125" style="27" customWidth="1"/>
    <col min="9741" max="9741" width="3.59765625" style="27" customWidth="1"/>
    <col min="9742" max="9984" width="9.06640625" style="27"/>
    <col min="9985" max="9985" width="3.59765625" style="27" customWidth="1"/>
    <col min="9986" max="9986" width="7.86328125" style="27" customWidth="1"/>
    <col min="9987" max="9990" width="6.3984375" style="27" customWidth="1"/>
    <col min="9991" max="9991" width="3.59765625" style="27" customWidth="1"/>
    <col min="9992" max="9992" width="7.86328125" style="27" customWidth="1"/>
    <col min="9993" max="9995" width="6.3984375" style="27" customWidth="1"/>
    <col min="9996" max="9996" width="1.86328125" style="27" customWidth="1"/>
    <col min="9997" max="9997" width="3.59765625" style="27" customWidth="1"/>
    <col min="9998" max="10240" width="9.06640625" style="27"/>
    <col min="10241" max="10241" width="3.59765625" style="27" customWidth="1"/>
    <col min="10242" max="10242" width="7.86328125" style="27" customWidth="1"/>
    <col min="10243" max="10246" width="6.3984375" style="27" customWidth="1"/>
    <col min="10247" max="10247" width="3.59765625" style="27" customWidth="1"/>
    <col min="10248" max="10248" width="7.86328125" style="27" customWidth="1"/>
    <col min="10249" max="10251" width="6.3984375" style="27" customWidth="1"/>
    <col min="10252" max="10252" width="1.86328125" style="27" customWidth="1"/>
    <col min="10253" max="10253" width="3.59765625" style="27" customWidth="1"/>
    <col min="10254" max="10496" width="9.06640625" style="27"/>
    <col min="10497" max="10497" width="3.59765625" style="27" customWidth="1"/>
    <col min="10498" max="10498" width="7.86328125" style="27" customWidth="1"/>
    <col min="10499" max="10502" width="6.3984375" style="27" customWidth="1"/>
    <col min="10503" max="10503" width="3.59765625" style="27" customWidth="1"/>
    <col min="10504" max="10504" width="7.86328125" style="27" customWidth="1"/>
    <col min="10505" max="10507" width="6.3984375" style="27" customWidth="1"/>
    <col min="10508" max="10508" width="1.86328125" style="27" customWidth="1"/>
    <col min="10509" max="10509" width="3.59765625" style="27" customWidth="1"/>
    <col min="10510" max="10752" width="9.06640625" style="27"/>
    <col min="10753" max="10753" width="3.59765625" style="27" customWidth="1"/>
    <col min="10754" max="10754" width="7.86328125" style="27" customWidth="1"/>
    <col min="10755" max="10758" width="6.3984375" style="27" customWidth="1"/>
    <col min="10759" max="10759" width="3.59765625" style="27" customWidth="1"/>
    <col min="10760" max="10760" width="7.86328125" style="27" customWidth="1"/>
    <col min="10761" max="10763" width="6.3984375" style="27" customWidth="1"/>
    <col min="10764" max="10764" width="1.86328125" style="27" customWidth="1"/>
    <col min="10765" max="10765" width="3.59765625" style="27" customWidth="1"/>
    <col min="10766" max="11008" width="9.06640625" style="27"/>
    <col min="11009" max="11009" width="3.59765625" style="27" customWidth="1"/>
    <col min="11010" max="11010" width="7.86328125" style="27" customWidth="1"/>
    <col min="11011" max="11014" width="6.3984375" style="27" customWidth="1"/>
    <col min="11015" max="11015" width="3.59765625" style="27" customWidth="1"/>
    <col min="11016" max="11016" width="7.86328125" style="27" customWidth="1"/>
    <col min="11017" max="11019" width="6.3984375" style="27" customWidth="1"/>
    <col min="11020" max="11020" width="1.86328125" style="27" customWidth="1"/>
    <col min="11021" max="11021" width="3.59765625" style="27" customWidth="1"/>
    <col min="11022" max="11264" width="9.06640625" style="27"/>
    <col min="11265" max="11265" width="3.59765625" style="27" customWidth="1"/>
    <col min="11266" max="11266" width="7.86328125" style="27" customWidth="1"/>
    <col min="11267" max="11270" width="6.3984375" style="27" customWidth="1"/>
    <col min="11271" max="11271" width="3.59765625" style="27" customWidth="1"/>
    <col min="11272" max="11272" width="7.86328125" style="27" customWidth="1"/>
    <col min="11273" max="11275" width="6.3984375" style="27" customWidth="1"/>
    <col min="11276" max="11276" width="1.86328125" style="27" customWidth="1"/>
    <col min="11277" max="11277" width="3.59765625" style="27" customWidth="1"/>
    <col min="11278" max="11520" width="9.06640625" style="27"/>
    <col min="11521" max="11521" width="3.59765625" style="27" customWidth="1"/>
    <col min="11522" max="11522" width="7.86328125" style="27" customWidth="1"/>
    <col min="11523" max="11526" width="6.3984375" style="27" customWidth="1"/>
    <col min="11527" max="11527" width="3.59765625" style="27" customWidth="1"/>
    <col min="11528" max="11528" width="7.86328125" style="27" customWidth="1"/>
    <col min="11529" max="11531" width="6.3984375" style="27" customWidth="1"/>
    <col min="11532" max="11532" width="1.86328125" style="27" customWidth="1"/>
    <col min="11533" max="11533" width="3.59765625" style="27" customWidth="1"/>
    <col min="11534" max="11776" width="9.06640625" style="27"/>
    <col min="11777" max="11777" width="3.59765625" style="27" customWidth="1"/>
    <col min="11778" max="11778" width="7.86328125" style="27" customWidth="1"/>
    <col min="11779" max="11782" width="6.3984375" style="27" customWidth="1"/>
    <col min="11783" max="11783" width="3.59765625" style="27" customWidth="1"/>
    <col min="11784" max="11784" width="7.86328125" style="27" customWidth="1"/>
    <col min="11785" max="11787" width="6.3984375" style="27" customWidth="1"/>
    <col min="11788" max="11788" width="1.86328125" style="27" customWidth="1"/>
    <col min="11789" max="11789" width="3.59765625" style="27" customWidth="1"/>
    <col min="11790" max="12032" width="9.06640625" style="27"/>
    <col min="12033" max="12033" width="3.59765625" style="27" customWidth="1"/>
    <col min="12034" max="12034" width="7.86328125" style="27" customWidth="1"/>
    <col min="12035" max="12038" width="6.3984375" style="27" customWidth="1"/>
    <col min="12039" max="12039" width="3.59765625" style="27" customWidth="1"/>
    <col min="12040" max="12040" width="7.86328125" style="27" customWidth="1"/>
    <col min="12041" max="12043" width="6.3984375" style="27" customWidth="1"/>
    <col min="12044" max="12044" width="1.86328125" style="27" customWidth="1"/>
    <col min="12045" max="12045" width="3.59765625" style="27" customWidth="1"/>
    <col min="12046" max="12288" width="9.06640625" style="27"/>
    <col min="12289" max="12289" width="3.59765625" style="27" customWidth="1"/>
    <col min="12290" max="12290" width="7.86328125" style="27" customWidth="1"/>
    <col min="12291" max="12294" width="6.3984375" style="27" customWidth="1"/>
    <col min="12295" max="12295" width="3.59765625" style="27" customWidth="1"/>
    <col min="12296" max="12296" width="7.86328125" style="27" customWidth="1"/>
    <col min="12297" max="12299" width="6.3984375" style="27" customWidth="1"/>
    <col min="12300" max="12300" width="1.86328125" style="27" customWidth="1"/>
    <col min="12301" max="12301" width="3.59765625" style="27" customWidth="1"/>
    <col min="12302" max="12544" width="9.06640625" style="27"/>
    <col min="12545" max="12545" width="3.59765625" style="27" customWidth="1"/>
    <col min="12546" max="12546" width="7.86328125" style="27" customWidth="1"/>
    <col min="12547" max="12550" width="6.3984375" style="27" customWidth="1"/>
    <col min="12551" max="12551" width="3.59765625" style="27" customWidth="1"/>
    <col min="12552" max="12552" width="7.86328125" style="27" customWidth="1"/>
    <col min="12553" max="12555" width="6.3984375" style="27" customWidth="1"/>
    <col min="12556" max="12556" width="1.86328125" style="27" customWidth="1"/>
    <col min="12557" max="12557" width="3.59765625" style="27" customWidth="1"/>
    <col min="12558" max="12800" width="9.06640625" style="27"/>
    <col min="12801" max="12801" width="3.59765625" style="27" customWidth="1"/>
    <col min="12802" max="12802" width="7.86328125" style="27" customWidth="1"/>
    <col min="12803" max="12806" width="6.3984375" style="27" customWidth="1"/>
    <col min="12807" max="12807" width="3.59765625" style="27" customWidth="1"/>
    <col min="12808" max="12808" width="7.86328125" style="27" customWidth="1"/>
    <col min="12809" max="12811" width="6.3984375" style="27" customWidth="1"/>
    <col min="12812" max="12812" width="1.86328125" style="27" customWidth="1"/>
    <col min="12813" max="12813" width="3.59765625" style="27" customWidth="1"/>
    <col min="12814" max="13056" width="9.06640625" style="27"/>
    <col min="13057" max="13057" width="3.59765625" style="27" customWidth="1"/>
    <col min="13058" max="13058" width="7.86328125" style="27" customWidth="1"/>
    <col min="13059" max="13062" width="6.3984375" style="27" customWidth="1"/>
    <col min="13063" max="13063" width="3.59765625" style="27" customWidth="1"/>
    <col min="13064" max="13064" width="7.86328125" style="27" customWidth="1"/>
    <col min="13065" max="13067" width="6.3984375" style="27" customWidth="1"/>
    <col min="13068" max="13068" width="1.86328125" style="27" customWidth="1"/>
    <col min="13069" max="13069" width="3.59765625" style="27" customWidth="1"/>
    <col min="13070" max="13312" width="9.06640625" style="27"/>
    <col min="13313" max="13313" width="3.59765625" style="27" customWidth="1"/>
    <col min="13314" max="13314" width="7.86328125" style="27" customWidth="1"/>
    <col min="13315" max="13318" width="6.3984375" style="27" customWidth="1"/>
    <col min="13319" max="13319" width="3.59765625" style="27" customWidth="1"/>
    <col min="13320" max="13320" width="7.86328125" style="27" customWidth="1"/>
    <col min="13321" max="13323" width="6.3984375" style="27" customWidth="1"/>
    <col min="13324" max="13324" width="1.86328125" style="27" customWidth="1"/>
    <col min="13325" max="13325" width="3.59765625" style="27" customWidth="1"/>
    <col min="13326" max="13568" width="9.06640625" style="27"/>
    <col min="13569" max="13569" width="3.59765625" style="27" customWidth="1"/>
    <col min="13570" max="13570" width="7.86328125" style="27" customWidth="1"/>
    <col min="13571" max="13574" width="6.3984375" style="27" customWidth="1"/>
    <col min="13575" max="13575" width="3.59765625" style="27" customWidth="1"/>
    <col min="13576" max="13576" width="7.86328125" style="27" customWidth="1"/>
    <col min="13577" max="13579" width="6.3984375" style="27" customWidth="1"/>
    <col min="13580" max="13580" width="1.86328125" style="27" customWidth="1"/>
    <col min="13581" max="13581" width="3.59765625" style="27" customWidth="1"/>
    <col min="13582" max="13824" width="9.06640625" style="27"/>
    <col min="13825" max="13825" width="3.59765625" style="27" customWidth="1"/>
    <col min="13826" max="13826" width="7.86328125" style="27" customWidth="1"/>
    <col min="13827" max="13830" width="6.3984375" style="27" customWidth="1"/>
    <col min="13831" max="13831" width="3.59765625" style="27" customWidth="1"/>
    <col min="13832" max="13832" width="7.86328125" style="27" customWidth="1"/>
    <col min="13833" max="13835" width="6.3984375" style="27" customWidth="1"/>
    <col min="13836" max="13836" width="1.86328125" style="27" customWidth="1"/>
    <col min="13837" max="13837" width="3.59765625" style="27" customWidth="1"/>
    <col min="13838" max="14080" width="9.06640625" style="27"/>
    <col min="14081" max="14081" width="3.59765625" style="27" customWidth="1"/>
    <col min="14082" max="14082" width="7.86328125" style="27" customWidth="1"/>
    <col min="14083" max="14086" width="6.3984375" style="27" customWidth="1"/>
    <col min="14087" max="14087" width="3.59765625" style="27" customWidth="1"/>
    <col min="14088" max="14088" width="7.86328125" style="27" customWidth="1"/>
    <col min="14089" max="14091" width="6.3984375" style="27" customWidth="1"/>
    <col min="14092" max="14092" width="1.86328125" style="27" customWidth="1"/>
    <col min="14093" max="14093" width="3.59765625" style="27" customWidth="1"/>
    <col min="14094" max="14336" width="9.06640625" style="27"/>
    <col min="14337" max="14337" width="3.59765625" style="27" customWidth="1"/>
    <col min="14338" max="14338" width="7.86328125" style="27" customWidth="1"/>
    <col min="14339" max="14342" width="6.3984375" style="27" customWidth="1"/>
    <col min="14343" max="14343" width="3.59765625" style="27" customWidth="1"/>
    <col min="14344" max="14344" width="7.86328125" style="27" customWidth="1"/>
    <col min="14345" max="14347" width="6.3984375" style="27" customWidth="1"/>
    <col min="14348" max="14348" width="1.86328125" style="27" customWidth="1"/>
    <col min="14349" max="14349" width="3.59765625" style="27" customWidth="1"/>
    <col min="14350" max="14592" width="9.06640625" style="27"/>
    <col min="14593" max="14593" width="3.59765625" style="27" customWidth="1"/>
    <col min="14594" max="14594" width="7.86328125" style="27" customWidth="1"/>
    <col min="14595" max="14598" width="6.3984375" style="27" customWidth="1"/>
    <col min="14599" max="14599" width="3.59765625" style="27" customWidth="1"/>
    <col min="14600" max="14600" width="7.86328125" style="27" customWidth="1"/>
    <col min="14601" max="14603" width="6.3984375" style="27" customWidth="1"/>
    <col min="14604" max="14604" width="1.86328125" style="27" customWidth="1"/>
    <col min="14605" max="14605" width="3.59765625" style="27" customWidth="1"/>
    <col min="14606" max="14848" width="9.06640625" style="27"/>
    <col min="14849" max="14849" width="3.59765625" style="27" customWidth="1"/>
    <col min="14850" max="14850" width="7.86328125" style="27" customWidth="1"/>
    <col min="14851" max="14854" width="6.3984375" style="27" customWidth="1"/>
    <col min="14855" max="14855" width="3.59765625" style="27" customWidth="1"/>
    <col min="14856" max="14856" width="7.86328125" style="27" customWidth="1"/>
    <col min="14857" max="14859" width="6.3984375" style="27" customWidth="1"/>
    <col min="14860" max="14860" width="1.86328125" style="27" customWidth="1"/>
    <col min="14861" max="14861" width="3.59765625" style="27" customWidth="1"/>
    <col min="14862" max="15104" width="9.06640625" style="27"/>
    <col min="15105" max="15105" width="3.59765625" style="27" customWidth="1"/>
    <col min="15106" max="15106" width="7.86328125" style="27" customWidth="1"/>
    <col min="15107" max="15110" width="6.3984375" style="27" customWidth="1"/>
    <col min="15111" max="15111" width="3.59765625" style="27" customWidth="1"/>
    <col min="15112" max="15112" width="7.86328125" style="27" customWidth="1"/>
    <col min="15113" max="15115" width="6.3984375" style="27" customWidth="1"/>
    <col min="15116" max="15116" width="1.86328125" style="27" customWidth="1"/>
    <col min="15117" max="15117" width="3.59765625" style="27" customWidth="1"/>
    <col min="15118" max="15360" width="9.06640625" style="27"/>
    <col min="15361" max="15361" width="3.59765625" style="27" customWidth="1"/>
    <col min="15362" max="15362" width="7.86328125" style="27" customWidth="1"/>
    <col min="15363" max="15366" width="6.3984375" style="27" customWidth="1"/>
    <col min="15367" max="15367" width="3.59765625" style="27" customWidth="1"/>
    <col min="15368" max="15368" width="7.86328125" style="27" customWidth="1"/>
    <col min="15369" max="15371" width="6.3984375" style="27" customWidth="1"/>
    <col min="15372" max="15372" width="1.86328125" style="27" customWidth="1"/>
    <col min="15373" max="15373" width="3.59765625" style="27" customWidth="1"/>
    <col min="15374" max="15616" width="9.06640625" style="27"/>
    <col min="15617" max="15617" width="3.59765625" style="27" customWidth="1"/>
    <col min="15618" max="15618" width="7.86328125" style="27" customWidth="1"/>
    <col min="15619" max="15622" width="6.3984375" style="27" customWidth="1"/>
    <col min="15623" max="15623" width="3.59765625" style="27" customWidth="1"/>
    <col min="15624" max="15624" width="7.86328125" style="27" customWidth="1"/>
    <col min="15625" max="15627" width="6.3984375" style="27" customWidth="1"/>
    <col min="15628" max="15628" width="1.86328125" style="27" customWidth="1"/>
    <col min="15629" max="15629" width="3.59765625" style="27" customWidth="1"/>
    <col min="15630" max="15872" width="9.06640625" style="27"/>
    <col min="15873" max="15873" width="3.59765625" style="27" customWidth="1"/>
    <col min="15874" max="15874" width="7.86328125" style="27" customWidth="1"/>
    <col min="15875" max="15878" width="6.3984375" style="27" customWidth="1"/>
    <col min="15879" max="15879" width="3.59765625" style="27" customWidth="1"/>
    <col min="15880" max="15880" width="7.86328125" style="27" customWidth="1"/>
    <col min="15881" max="15883" width="6.3984375" style="27" customWidth="1"/>
    <col min="15884" max="15884" width="1.86328125" style="27" customWidth="1"/>
    <col min="15885" max="15885" width="3.59765625" style="27" customWidth="1"/>
    <col min="15886" max="16128" width="9.06640625" style="27"/>
    <col min="16129" max="16129" width="3.59765625" style="27" customWidth="1"/>
    <col min="16130" max="16130" width="7.86328125" style="27" customWidth="1"/>
    <col min="16131" max="16134" width="6.3984375" style="27" customWidth="1"/>
    <col min="16135" max="16135" width="3.59765625" style="27" customWidth="1"/>
    <col min="16136" max="16136" width="7.86328125" style="27" customWidth="1"/>
    <col min="16137" max="16139" width="6.3984375" style="27" customWidth="1"/>
    <col min="16140" max="16140" width="1.86328125" style="27" customWidth="1"/>
    <col min="16141" max="16141" width="3.59765625" style="27" customWidth="1"/>
    <col min="16142" max="16384" width="9.06640625" style="27"/>
  </cols>
  <sheetData>
    <row r="1" spans="1:12" s="26" customFormat="1" ht="15.4" x14ac:dyDescent="0.25">
      <c r="A1" s="65"/>
      <c r="B1" s="63" t="s">
        <v>188</v>
      </c>
      <c r="C1" s="64"/>
      <c r="D1" s="64"/>
      <c r="E1" s="64"/>
      <c r="F1" s="64"/>
      <c r="G1" s="64"/>
      <c r="H1" s="63"/>
      <c r="I1" s="64"/>
      <c r="J1" s="64"/>
      <c r="K1" s="64"/>
      <c r="L1" s="25"/>
    </row>
    <row r="2" spans="1:12" s="26" customFormat="1" ht="15.4" x14ac:dyDescent="0.25">
      <c r="A2" s="65"/>
      <c r="B2" s="63" t="s">
        <v>189</v>
      </c>
      <c r="C2" s="66"/>
      <c r="D2" s="64"/>
      <c r="E2" s="64"/>
      <c r="F2" s="64"/>
      <c r="G2" s="64"/>
      <c r="H2" s="63"/>
      <c r="I2" s="64"/>
      <c r="J2" s="64"/>
      <c r="K2" s="64"/>
      <c r="L2" s="25"/>
    </row>
    <row r="3" spans="1:12" ht="13.5" customHeight="1" x14ac:dyDescent="0.15">
      <c r="B3" s="25"/>
      <c r="C3" s="25"/>
      <c r="D3" s="247" t="s">
        <v>371</v>
      </c>
      <c r="E3" s="247"/>
      <c r="F3" s="247"/>
      <c r="G3" s="25"/>
      <c r="H3" s="25"/>
      <c r="I3" s="307"/>
      <c r="J3" s="307"/>
      <c r="K3" s="307"/>
      <c r="L3" s="25"/>
    </row>
    <row r="4" spans="1:12" ht="9" customHeight="1" x14ac:dyDescent="0.15">
      <c r="A4" s="31"/>
      <c r="B4" s="242" t="s">
        <v>27</v>
      </c>
      <c r="C4" s="252" t="s">
        <v>190</v>
      </c>
      <c r="D4" s="252"/>
      <c r="E4" s="244" t="s">
        <v>176</v>
      </c>
      <c r="F4" s="244" t="s">
        <v>177</v>
      </c>
      <c r="G4" s="25"/>
      <c r="H4" s="253"/>
      <c r="I4" s="31"/>
      <c r="J4" s="253"/>
      <c r="K4" s="253"/>
      <c r="L4" s="31"/>
    </row>
    <row r="5" spans="1:12" ht="9" customHeight="1" x14ac:dyDescent="0.15">
      <c r="A5" s="32"/>
      <c r="B5" s="243"/>
      <c r="C5" s="70" t="s">
        <v>178</v>
      </c>
      <c r="D5" s="70" t="s">
        <v>179</v>
      </c>
      <c r="E5" s="245"/>
      <c r="F5" s="245"/>
      <c r="G5" s="25"/>
      <c r="H5" s="253"/>
      <c r="I5" s="67"/>
      <c r="J5" s="253"/>
      <c r="K5" s="253"/>
      <c r="L5" s="31"/>
    </row>
    <row r="6" spans="1:12" ht="9" customHeight="1" x14ac:dyDescent="0.15">
      <c r="A6" s="31"/>
      <c r="B6" s="72"/>
      <c r="C6" s="55"/>
      <c r="D6" s="55"/>
      <c r="E6" s="73"/>
      <c r="F6" s="127"/>
      <c r="G6" s="25"/>
      <c r="H6" s="25"/>
      <c r="I6" s="25"/>
      <c r="J6" s="25"/>
      <c r="K6" s="25"/>
      <c r="L6" s="25"/>
    </row>
    <row r="7" spans="1:12" ht="9" customHeight="1" x14ac:dyDescent="0.15">
      <c r="A7" s="31"/>
      <c r="B7" s="74" t="s">
        <v>193</v>
      </c>
      <c r="C7" s="46">
        <f>SUM(C9:C35)</f>
        <v>6</v>
      </c>
      <c r="D7" s="46">
        <f>SUM(D9:D35)</f>
        <v>62</v>
      </c>
      <c r="E7" s="47">
        <f>F7-(C7+D7)</f>
        <v>271</v>
      </c>
      <c r="F7" s="47">
        <v>339</v>
      </c>
      <c r="G7" s="28"/>
      <c r="H7" s="71"/>
      <c r="I7" s="29"/>
      <c r="J7" s="29"/>
      <c r="K7" s="29"/>
      <c r="L7" s="29"/>
    </row>
    <row r="8" spans="1:12" ht="9" customHeight="1" x14ac:dyDescent="0.15">
      <c r="B8" s="74"/>
      <c r="C8" s="157"/>
      <c r="D8" s="157"/>
      <c r="E8" s="162"/>
      <c r="F8" s="162"/>
      <c r="G8" s="25"/>
      <c r="H8" s="71"/>
      <c r="I8" s="29"/>
      <c r="J8" s="29"/>
      <c r="K8" s="29"/>
      <c r="L8" s="29"/>
    </row>
    <row r="9" spans="1:12" ht="9" customHeight="1" x14ac:dyDescent="0.15">
      <c r="A9" s="29"/>
      <c r="B9" s="74" t="s">
        <v>194</v>
      </c>
      <c r="C9" s="157">
        <v>0</v>
      </c>
      <c r="D9" s="157">
        <v>23</v>
      </c>
      <c r="E9" s="47" t="s">
        <v>268</v>
      </c>
      <c r="F9" s="47" t="s">
        <v>268</v>
      </c>
      <c r="G9" s="25"/>
      <c r="H9" s="71"/>
      <c r="I9" s="29"/>
      <c r="J9" s="29"/>
      <c r="K9" s="29"/>
      <c r="L9" s="29"/>
    </row>
    <row r="10" spans="1:12" ht="9" customHeight="1" x14ac:dyDescent="0.15">
      <c r="A10" s="29"/>
      <c r="B10" s="74"/>
      <c r="C10" s="157"/>
      <c r="D10" s="157"/>
      <c r="E10" s="162"/>
      <c r="F10" s="162"/>
      <c r="G10" s="25"/>
      <c r="H10" s="71"/>
      <c r="I10" s="29"/>
      <c r="J10" s="29"/>
      <c r="K10" s="29"/>
      <c r="L10" s="29"/>
    </row>
    <row r="11" spans="1:12" ht="9" customHeight="1" x14ac:dyDescent="0.15">
      <c r="A11" s="29"/>
      <c r="B11" s="74" t="s">
        <v>263</v>
      </c>
      <c r="C11" s="157">
        <v>1</v>
      </c>
      <c r="D11" s="157">
        <v>9</v>
      </c>
      <c r="E11" s="47" t="s">
        <v>268</v>
      </c>
      <c r="F11" s="47" t="s">
        <v>268</v>
      </c>
      <c r="G11" s="25"/>
      <c r="H11" s="71"/>
      <c r="I11" s="29"/>
      <c r="J11" s="29"/>
      <c r="K11" s="29"/>
      <c r="L11" s="29"/>
    </row>
    <row r="12" spans="1:12" ht="9" customHeight="1" x14ac:dyDescent="0.15">
      <c r="A12" s="29"/>
      <c r="B12" s="74"/>
      <c r="C12" s="157"/>
      <c r="D12" s="157"/>
      <c r="E12" s="162"/>
      <c r="F12" s="162"/>
      <c r="G12" s="25"/>
      <c r="H12" s="71"/>
      <c r="I12" s="29"/>
      <c r="J12" s="29"/>
      <c r="K12" s="29"/>
      <c r="L12" s="29"/>
    </row>
    <row r="13" spans="1:12" ht="9" customHeight="1" x14ac:dyDescent="0.15">
      <c r="A13" s="29"/>
      <c r="B13" s="74" t="s">
        <v>264</v>
      </c>
      <c r="C13" s="157">
        <v>0</v>
      </c>
      <c r="D13" s="157">
        <v>9</v>
      </c>
      <c r="E13" s="47" t="s">
        <v>268</v>
      </c>
      <c r="F13" s="47" t="s">
        <v>268</v>
      </c>
      <c r="G13" s="25"/>
      <c r="H13" s="71"/>
      <c r="I13" s="29"/>
      <c r="J13" s="29"/>
      <c r="K13" s="29"/>
      <c r="L13" s="29"/>
    </row>
    <row r="14" spans="1:12" ht="9" customHeight="1" x14ac:dyDescent="0.15">
      <c r="A14" s="29"/>
      <c r="B14" s="74"/>
      <c r="C14" s="157"/>
      <c r="D14" s="157"/>
      <c r="E14" s="162"/>
      <c r="F14" s="162"/>
      <c r="G14" s="25"/>
      <c r="H14" s="71"/>
      <c r="I14" s="29"/>
      <c r="J14" s="29"/>
      <c r="K14" s="29"/>
      <c r="L14" s="29"/>
    </row>
    <row r="15" spans="1:12" ht="9" customHeight="1" x14ac:dyDescent="0.15">
      <c r="A15" s="29"/>
      <c r="B15" s="74" t="s">
        <v>195</v>
      </c>
      <c r="C15" s="157">
        <v>1</v>
      </c>
      <c r="D15" s="46">
        <v>2</v>
      </c>
      <c r="E15" s="47" t="s">
        <v>268</v>
      </c>
      <c r="F15" s="47" t="s">
        <v>268</v>
      </c>
      <c r="G15" s="25"/>
      <c r="H15" s="71"/>
      <c r="I15" s="29"/>
      <c r="J15" s="29"/>
      <c r="K15" s="29"/>
      <c r="L15" s="29"/>
    </row>
    <row r="16" spans="1:12" ht="9" customHeight="1" x14ac:dyDescent="0.15">
      <c r="A16" s="29"/>
      <c r="B16" s="74"/>
      <c r="C16" s="157"/>
      <c r="D16" s="157"/>
      <c r="E16" s="162"/>
      <c r="F16" s="162"/>
      <c r="G16" s="25"/>
      <c r="H16" s="71"/>
      <c r="I16" s="29"/>
      <c r="J16" s="29"/>
      <c r="K16" s="29"/>
      <c r="L16" s="29"/>
    </row>
    <row r="17" spans="1:12" ht="9" customHeight="1" x14ac:dyDescent="0.15">
      <c r="A17" s="29"/>
      <c r="B17" s="74" t="s">
        <v>196</v>
      </c>
      <c r="C17" s="157">
        <v>1</v>
      </c>
      <c r="D17" s="157">
        <v>7</v>
      </c>
      <c r="E17" s="47" t="s">
        <v>268</v>
      </c>
      <c r="F17" s="47" t="s">
        <v>268</v>
      </c>
      <c r="G17" s="25"/>
      <c r="H17" s="71"/>
      <c r="I17" s="29"/>
      <c r="J17" s="29"/>
      <c r="K17" s="29"/>
      <c r="L17" s="29"/>
    </row>
    <row r="18" spans="1:12" ht="9" customHeight="1" x14ac:dyDescent="0.15">
      <c r="A18" s="29"/>
      <c r="B18" s="74"/>
      <c r="C18" s="157"/>
      <c r="D18" s="157"/>
      <c r="E18" s="162"/>
      <c r="F18" s="162"/>
      <c r="G18" s="25"/>
      <c r="H18" s="71"/>
      <c r="I18" s="29"/>
      <c r="J18" s="29"/>
      <c r="K18" s="29"/>
      <c r="L18" s="29"/>
    </row>
    <row r="19" spans="1:12" ht="9" customHeight="1" x14ac:dyDescent="0.15">
      <c r="A19" s="29"/>
      <c r="B19" s="74" t="s">
        <v>180</v>
      </c>
      <c r="C19" s="157">
        <v>1</v>
      </c>
      <c r="D19" s="157">
        <v>2</v>
      </c>
      <c r="E19" s="47" t="s">
        <v>268</v>
      </c>
      <c r="F19" s="47" t="s">
        <v>268</v>
      </c>
      <c r="G19" s="25"/>
      <c r="H19" s="71"/>
      <c r="I19" s="29"/>
      <c r="J19" s="29"/>
      <c r="K19" s="29"/>
      <c r="L19" s="29"/>
    </row>
    <row r="20" spans="1:12" ht="9" customHeight="1" x14ac:dyDescent="0.15">
      <c r="A20" s="29"/>
      <c r="B20" s="74"/>
      <c r="C20" s="157"/>
      <c r="D20" s="157"/>
      <c r="E20" s="162"/>
      <c r="F20" s="162"/>
      <c r="G20" s="25"/>
      <c r="H20" s="71"/>
      <c r="I20" s="29"/>
      <c r="J20" s="29"/>
      <c r="K20" s="29"/>
      <c r="L20" s="29"/>
    </row>
    <row r="21" spans="1:12" ht="9" customHeight="1" x14ac:dyDescent="0.15">
      <c r="A21" s="29"/>
      <c r="B21" s="74" t="s">
        <v>173</v>
      </c>
      <c r="C21" s="157">
        <v>1</v>
      </c>
      <c r="D21" s="157">
        <v>1</v>
      </c>
      <c r="E21" s="47" t="s">
        <v>268</v>
      </c>
      <c r="F21" s="47" t="s">
        <v>268</v>
      </c>
      <c r="G21" s="25"/>
      <c r="H21" s="71"/>
      <c r="I21" s="29"/>
      <c r="J21" s="29"/>
      <c r="K21" s="29"/>
      <c r="L21" s="29"/>
    </row>
    <row r="22" spans="1:12" ht="9" customHeight="1" x14ac:dyDescent="0.15">
      <c r="A22" s="29"/>
      <c r="B22" s="74"/>
      <c r="C22" s="157"/>
      <c r="D22" s="157"/>
      <c r="E22" s="162"/>
      <c r="F22" s="162"/>
      <c r="G22" s="25"/>
      <c r="H22" s="71"/>
      <c r="I22" s="29"/>
      <c r="J22" s="29"/>
      <c r="K22" s="29"/>
      <c r="L22" s="29"/>
    </row>
    <row r="23" spans="1:12" ht="9" customHeight="1" x14ac:dyDescent="0.15">
      <c r="A23" s="29"/>
      <c r="B23" s="74" t="s">
        <v>174</v>
      </c>
      <c r="C23" s="157">
        <v>0</v>
      </c>
      <c r="D23" s="157">
        <v>1</v>
      </c>
      <c r="E23" s="47" t="s">
        <v>268</v>
      </c>
      <c r="F23" s="47" t="s">
        <v>268</v>
      </c>
      <c r="G23" s="25"/>
      <c r="H23" s="71"/>
      <c r="I23" s="29"/>
      <c r="J23" s="29"/>
      <c r="K23" s="29"/>
      <c r="L23" s="29"/>
    </row>
    <row r="24" spans="1:12" ht="9" customHeight="1" x14ac:dyDescent="0.15">
      <c r="A24" s="29"/>
      <c r="B24" s="74"/>
      <c r="C24" s="157"/>
      <c r="D24" s="157"/>
      <c r="E24" s="162"/>
      <c r="F24" s="162"/>
      <c r="G24" s="25"/>
      <c r="H24" s="71"/>
      <c r="I24" s="29"/>
      <c r="J24" s="29"/>
      <c r="K24" s="29"/>
      <c r="L24" s="29"/>
    </row>
    <row r="25" spans="1:12" ht="9" customHeight="1" x14ac:dyDescent="0.15">
      <c r="A25" s="29"/>
      <c r="B25" s="74" t="s">
        <v>197</v>
      </c>
      <c r="C25" s="46" t="s">
        <v>324</v>
      </c>
      <c r="D25" s="157">
        <v>4</v>
      </c>
      <c r="E25" s="47" t="s">
        <v>268</v>
      </c>
      <c r="F25" s="47" t="s">
        <v>268</v>
      </c>
      <c r="G25" s="25"/>
      <c r="H25" s="71"/>
      <c r="I25" s="29"/>
      <c r="J25" s="29"/>
      <c r="K25" s="29"/>
      <c r="L25" s="29"/>
    </row>
    <row r="26" spans="1:12" ht="9" customHeight="1" x14ac:dyDescent="0.15">
      <c r="A26" s="29"/>
      <c r="B26" s="74"/>
      <c r="C26" s="157"/>
      <c r="D26" s="157"/>
      <c r="E26" s="162"/>
      <c r="F26" s="162"/>
      <c r="G26" s="25"/>
      <c r="H26" s="71"/>
      <c r="I26" s="29"/>
      <c r="J26" s="29"/>
      <c r="K26" s="29"/>
      <c r="L26" s="29"/>
    </row>
    <row r="27" spans="1:12" ht="9" customHeight="1" x14ac:dyDescent="0.15">
      <c r="A27" s="29"/>
      <c r="B27" s="74" t="s">
        <v>265</v>
      </c>
      <c r="C27" s="46" t="s">
        <v>324</v>
      </c>
      <c r="D27" s="157">
        <v>1</v>
      </c>
      <c r="E27" s="47" t="s">
        <v>268</v>
      </c>
      <c r="F27" s="47" t="s">
        <v>268</v>
      </c>
      <c r="G27" s="25"/>
      <c r="H27" s="71"/>
      <c r="I27" s="29"/>
      <c r="J27" s="29"/>
      <c r="K27" s="29"/>
      <c r="L27" s="29"/>
    </row>
    <row r="28" spans="1:12" ht="9" customHeight="1" x14ac:dyDescent="0.15">
      <c r="A28" s="29"/>
      <c r="B28" s="74"/>
      <c r="C28" s="157"/>
      <c r="D28" s="157"/>
      <c r="E28" s="162"/>
      <c r="F28" s="162"/>
      <c r="G28" s="25"/>
      <c r="H28" s="71"/>
      <c r="I28" s="29"/>
      <c r="J28" s="29"/>
      <c r="K28" s="29"/>
      <c r="L28" s="29"/>
    </row>
    <row r="29" spans="1:12" ht="9" customHeight="1" x14ac:dyDescent="0.15">
      <c r="A29" s="29"/>
      <c r="B29" s="74" t="s">
        <v>266</v>
      </c>
      <c r="C29" s="157">
        <v>0</v>
      </c>
      <c r="D29" s="157">
        <v>3</v>
      </c>
      <c r="E29" s="47" t="s">
        <v>268</v>
      </c>
      <c r="F29" s="47" t="s">
        <v>268</v>
      </c>
      <c r="G29" s="25"/>
      <c r="H29" s="71"/>
      <c r="I29" s="29"/>
      <c r="J29" s="29"/>
      <c r="K29" s="29"/>
      <c r="L29" s="29"/>
    </row>
    <row r="30" spans="1:12" ht="9" customHeight="1" x14ac:dyDescent="0.15">
      <c r="A30" s="29"/>
      <c r="B30" s="74"/>
      <c r="C30" s="157"/>
      <c r="D30" s="157"/>
      <c r="E30" s="162"/>
      <c r="F30" s="162"/>
      <c r="G30" s="25"/>
      <c r="H30" s="71"/>
      <c r="I30" s="29"/>
      <c r="J30" s="29"/>
      <c r="K30" s="29"/>
      <c r="L30" s="29"/>
    </row>
    <row r="31" spans="1:12" ht="9" customHeight="1" x14ac:dyDescent="0.15">
      <c r="A31" s="29"/>
      <c r="B31" s="74" t="s">
        <v>267</v>
      </c>
      <c r="C31" s="157">
        <v>0</v>
      </c>
      <c r="D31" s="157">
        <v>0</v>
      </c>
      <c r="E31" s="47" t="s">
        <v>268</v>
      </c>
      <c r="F31" s="47" t="s">
        <v>268</v>
      </c>
      <c r="G31" s="25"/>
      <c r="H31" s="71"/>
      <c r="I31" s="29"/>
      <c r="J31" s="29"/>
      <c r="K31" s="29"/>
      <c r="L31" s="29"/>
    </row>
    <row r="32" spans="1:12" ht="9" customHeight="1" x14ac:dyDescent="0.15">
      <c r="A32" s="29"/>
      <c r="B32" s="74"/>
      <c r="C32" s="157"/>
      <c r="D32" s="157"/>
      <c r="E32" s="162"/>
      <c r="F32" s="162"/>
      <c r="G32" s="25"/>
      <c r="H32" s="71"/>
      <c r="I32" s="29"/>
      <c r="J32" s="29"/>
      <c r="K32" s="29"/>
      <c r="L32" s="29"/>
    </row>
    <row r="33" spans="1:12" ht="9" customHeight="1" x14ac:dyDescent="0.15">
      <c r="A33" s="29"/>
      <c r="B33" s="74" t="s">
        <v>175</v>
      </c>
      <c r="C33" s="157">
        <v>1</v>
      </c>
      <c r="D33" s="157">
        <v>0</v>
      </c>
      <c r="E33" s="47" t="s">
        <v>268</v>
      </c>
      <c r="F33" s="47" t="s">
        <v>268</v>
      </c>
      <c r="G33" s="25"/>
      <c r="H33" s="71"/>
      <c r="I33" s="29"/>
      <c r="J33" s="29"/>
      <c r="K33" s="29"/>
      <c r="L33" s="29"/>
    </row>
    <row r="34" spans="1:12" ht="9" customHeight="1" x14ac:dyDescent="0.15">
      <c r="A34" s="29"/>
      <c r="B34" s="74"/>
      <c r="C34" s="157"/>
      <c r="D34" s="157"/>
      <c r="E34" s="162"/>
      <c r="F34" s="162"/>
      <c r="G34" s="25"/>
      <c r="H34" s="71"/>
      <c r="I34" s="29"/>
      <c r="J34" s="29"/>
      <c r="K34" s="25"/>
      <c r="L34" s="25"/>
    </row>
    <row r="35" spans="1:12" ht="9" customHeight="1" x14ac:dyDescent="0.15">
      <c r="A35" s="29"/>
      <c r="B35" s="45" t="s">
        <v>181</v>
      </c>
      <c r="C35" s="157">
        <v>0</v>
      </c>
      <c r="D35" s="157">
        <v>0</v>
      </c>
      <c r="E35" s="47" t="s">
        <v>268</v>
      </c>
      <c r="F35" s="47" t="s">
        <v>268</v>
      </c>
      <c r="G35" s="25"/>
      <c r="H35" s="25"/>
      <c r="I35" s="25"/>
      <c r="J35" s="25"/>
      <c r="K35" s="25"/>
      <c r="L35" s="25"/>
    </row>
    <row r="36" spans="1:12" ht="9" customHeight="1" x14ac:dyDescent="0.15">
      <c r="A36" s="33"/>
      <c r="B36" s="56"/>
      <c r="C36" s="59"/>
      <c r="D36" s="59"/>
      <c r="E36" s="61"/>
      <c r="F36" s="61"/>
      <c r="G36" s="25"/>
    </row>
    <row r="37" spans="1:12" ht="9" customHeight="1" x14ac:dyDescent="0.25">
      <c r="A37" s="34"/>
      <c r="B37" s="25" t="s">
        <v>182</v>
      </c>
      <c r="C37" s="25"/>
      <c r="D37" s="25"/>
      <c r="E37" s="25"/>
      <c r="F37" s="25"/>
      <c r="G37" s="25"/>
    </row>
    <row r="38" spans="1:12" ht="9" customHeight="1" x14ac:dyDescent="0.25">
      <c r="A38" s="34"/>
      <c r="G38" s="25"/>
      <c r="H38" s="25"/>
      <c r="I38" s="25"/>
      <c r="J38" s="25"/>
      <c r="K38" s="25"/>
      <c r="L38" s="25"/>
    </row>
    <row r="39" spans="1:12" ht="15.4" x14ac:dyDescent="0.25">
      <c r="A39" s="34"/>
      <c r="G39" s="25"/>
      <c r="H39" s="25"/>
      <c r="I39" s="25"/>
      <c r="J39" s="25"/>
      <c r="K39" s="25"/>
      <c r="L39" s="25"/>
    </row>
    <row r="40" spans="1:12" x14ac:dyDescent="0.15">
      <c r="G40" s="25"/>
      <c r="H40" s="25"/>
      <c r="I40" s="25"/>
      <c r="J40" s="25"/>
      <c r="K40" s="25"/>
      <c r="L40" s="25"/>
    </row>
    <row r="41" spans="1:12" x14ac:dyDescent="0.15">
      <c r="G41" s="25"/>
      <c r="H41" s="25"/>
      <c r="I41" s="25"/>
      <c r="J41" s="25"/>
      <c r="K41" s="25"/>
      <c r="L41" s="25"/>
    </row>
  </sheetData>
  <mergeCells count="9">
    <mergeCell ref="D3:F3"/>
    <mergeCell ref="I3:K3"/>
    <mergeCell ref="B4:B5"/>
    <mergeCell ref="C4:D4"/>
    <mergeCell ref="E4:E5"/>
    <mergeCell ref="F4:F5"/>
    <mergeCell ref="H4:H5"/>
    <mergeCell ref="J4:J5"/>
    <mergeCell ref="K4:K5"/>
  </mergeCells>
  <phoneticPr fontId="7"/>
  <pageMargins left="0.25" right="0.25" top="0.75" bottom="0.75" header="0.3" footer="0.3"/>
  <pageSetup paperSize="9" scale="9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43172-A440-4E0A-B976-617B665AC49A}">
  <dimension ref="A1:F41"/>
  <sheetViews>
    <sheetView showGridLines="0" zoomScale="214" zoomScaleNormal="214" zoomScaleSheetLayoutView="100" workbookViewId="0">
      <selection activeCell="C4" sqref="C4"/>
    </sheetView>
  </sheetViews>
  <sheetFormatPr defaultRowHeight="7.9" x14ac:dyDescent="0.15"/>
  <cols>
    <col min="1" max="1" width="3.46484375" style="27" customWidth="1"/>
    <col min="2" max="2" width="7.86328125" style="27" customWidth="1"/>
    <col min="3" max="5" width="6.3984375" style="27" customWidth="1"/>
    <col min="6" max="6" width="1.86328125" style="27" customWidth="1"/>
    <col min="7" max="7" width="3.59765625" style="27" customWidth="1"/>
    <col min="8" max="256" width="9.06640625" style="27"/>
    <col min="257" max="257" width="3.46484375" style="27" customWidth="1"/>
    <col min="258" max="258" width="7.86328125" style="27" customWidth="1"/>
    <col min="259" max="261" width="6.3984375" style="27" customWidth="1"/>
    <col min="262" max="262" width="1.86328125" style="27" customWidth="1"/>
    <col min="263" max="263" width="3.59765625" style="27" customWidth="1"/>
    <col min="264" max="512" width="9.06640625" style="27"/>
    <col min="513" max="513" width="3.46484375" style="27" customWidth="1"/>
    <col min="514" max="514" width="7.86328125" style="27" customWidth="1"/>
    <col min="515" max="517" width="6.3984375" style="27" customWidth="1"/>
    <col min="518" max="518" width="1.86328125" style="27" customWidth="1"/>
    <col min="519" max="519" width="3.59765625" style="27" customWidth="1"/>
    <col min="520" max="768" width="9.06640625" style="27"/>
    <col min="769" max="769" width="3.46484375" style="27" customWidth="1"/>
    <col min="770" max="770" width="7.86328125" style="27" customWidth="1"/>
    <col min="771" max="773" width="6.3984375" style="27" customWidth="1"/>
    <col min="774" max="774" width="1.86328125" style="27" customWidth="1"/>
    <col min="775" max="775" width="3.59765625" style="27" customWidth="1"/>
    <col min="776" max="1024" width="9.06640625" style="27"/>
    <col min="1025" max="1025" width="3.46484375" style="27" customWidth="1"/>
    <col min="1026" max="1026" width="7.86328125" style="27" customWidth="1"/>
    <col min="1027" max="1029" width="6.3984375" style="27" customWidth="1"/>
    <col min="1030" max="1030" width="1.86328125" style="27" customWidth="1"/>
    <col min="1031" max="1031" width="3.59765625" style="27" customWidth="1"/>
    <col min="1032" max="1280" width="9.06640625" style="27"/>
    <col min="1281" max="1281" width="3.46484375" style="27" customWidth="1"/>
    <col min="1282" max="1282" width="7.86328125" style="27" customWidth="1"/>
    <col min="1283" max="1285" width="6.3984375" style="27" customWidth="1"/>
    <col min="1286" max="1286" width="1.86328125" style="27" customWidth="1"/>
    <col min="1287" max="1287" width="3.59765625" style="27" customWidth="1"/>
    <col min="1288" max="1536" width="9.06640625" style="27"/>
    <col min="1537" max="1537" width="3.46484375" style="27" customWidth="1"/>
    <col min="1538" max="1538" width="7.86328125" style="27" customWidth="1"/>
    <col min="1539" max="1541" width="6.3984375" style="27" customWidth="1"/>
    <col min="1542" max="1542" width="1.86328125" style="27" customWidth="1"/>
    <col min="1543" max="1543" width="3.59765625" style="27" customWidth="1"/>
    <col min="1544" max="1792" width="9.06640625" style="27"/>
    <col min="1793" max="1793" width="3.46484375" style="27" customWidth="1"/>
    <col min="1794" max="1794" width="7.86328125" style="27" customWidth="1"/>
    <col min="1795" max="1797" width="6.3984375" style="27" customWidth="1"/>
    <col min="1798" max="1798" width="1.86328125" style="27" customWidth="1"/>
    <col min="1799" max="1799" width="3.59765625" style="27" customWidth="1"/>
    <col min="1800" max="2048" width="9.06640625" style="27"/>
    <col min="2049" max="2049" width="3.46484375" style="27" customWidth="1"/>
    <col min="2050" max="2050" width="7.86328125" style="27" customWidth="1"/>
    <col min="2051" max="2053" width="6.3984375" style="27" customWidth="1"/>
    <col min="2054" max="2054" width="1.86328125" style="27" customWidth="1"/>
    <col min="2055" max="2055" width="3.59765625" style="27" customWidth="1"/>
    <col min="2056" max="2304" width="9.06640625" style="27"/>
    <col min="2305" max="2305" width="3.46484375" style="27" customWidth="1"/>
    <col min="2306" max="2306" width="7.86328125" style="27" customWidth="1"/>
    <col min="2307" max="2309" width="6.3984375" style="27" customWidth="1"/>
    <col min="2310" max="2310" width="1.86328125" style="27" customWidth="1"/>
    <col min="2311" max="2311" width="3.59765625" style="27" customWidth="1"/>
    <col min="2312" max="2560" width="9.06640625" style="27"/>
    <col min="2561" max="2561" width="3.46484375" style="27" customWidth="1"/>
    <col min="2562" max="2562" width="7.86328125" style="27" customWidth="1"/>
    <col min="2563" max="2565" width="6.3984375" style="27" customWidth="1"/>
    <col min="2566" max="2566" width="1.86328125" style="27" customWidth="1"/>
    <col min="2567" max="2567" width="3.59765625" style="27" customWidth="1"/>
    <col min="2568" max="2816" width="9.06640625" style="27"/>
    <col min="2817" max="2817" width="3.46484375" style="27" customWidth="1"/>
    <col min="2818" max="2818" width="7.86328125" style="27" customWidth="1"/>
    <col min="2819" max="2821" width="6.3984375" style="27" customWidth="1"/>
    <col min="2822" max="2822" width="1.86328125" style="27" customWidth="1"/>
    <col min="2823" max="2823" width="3.59765625" style="27" customWidth="1"/>
    <col min="2824" max="3072" width="9.06640625" style="27"/>
    <col min="3073" max="3073" width="3.46484375" style="27" customWidth="1"/>
    <col min="3074" max="3074" width="7.86328125" style="27" customWidth="1"/>
    <col min="3075" max="3077" width="6.3984375" style="27" customWidth="1"/>
    <col min="3078" max="3078" width="1.86328125" style="27" customWidth="1"/>
    <col min="3079" max="3079" width="3.59765625" style="27" customWidth="1"/>
    <col min="3080" max="3328" width="9.06640625" style="27"/>
    <col min="3329" max="3329" width="3.46484375" style="27" customWidth="1"/>
    <col min="3330" max="3330" width="7.86328125" style="27" customWidth="1"/>
    <col min="3331" max="3333" width="6.3984375" style="27" customWidth="1"/>
    <col min="3334" max="3334" width="1.86328125" style="27" customWidth="1"/>
    <col min="3335" max="3335" width="3.59765625" style="27" customWidth="1"/>
    <col min="3336" max="3584" width="9.06640625" style="27"/>
    <col min="3585" max="3585" width="3.46484375" style="27" customWidth="1"/>
    <col min="3586" max="3586" width="7.86328125" style="27" customWidth="1"/>
    <col min="3587" max="3589" width="6.3984375" style="27" customWidth="1"/>
    <col min="3590" max="3590" width="1.86328125" style="27" customWidth="1"/>
    <col min="3591" max="3591" width="3.59765625" style="27" customWidth="1"/>
    <col min="3592" max="3840" width="9.06640625" style="27"/>
    <col min="3841" max="3841" width="3.46484375" style="27" customWidth="1"/>
    <col min="3842" max="3842" width="7.86328125" style="27" customWidth="1"/>
    <col min="3843" max="3845" width="6.3984375" style="27" customWidth="1"/>
    <col min="3846" max="3846" width="1.86328125" style="27" customWidth="1"/>
    <col min="3847" max="3847" width="3.59765625" style="27" customWidth="1"/>
    <col min="3848" max="4096" width="9.06640625" style="27"/>
    <col min="4097" max="4097" width="3.46484375" style="27" customWidth="1"/>
    <col min="4098" max="4098" width="7.86328125" style="27" customWidth="1"/>
    <col min="4099" max="4101" width="6.3984375" style="27" customWidth="1"/>
    <col min="4102" max="4102" width="1.86328125" style="27" customWidth="1"/>
    <col min="4103" max="4103" width="3.59765625" style="27" customWidth="1"/>
    <col min="4104" max="4352" width="9.06640625" style="27"/>
    <col min="4353" max="4353" width="3.46484375" style="27" customWidth="1"/>
    <col min="4354" max="4354" width="7.86328125" style="27" customWidth="1"/>
    <col min="4355" max="4357" width="6.3984375" style="27" customWidth="1"/>
    <col min="4358" max="4358" width="1.86328125" style="27" customWidth="1"/>
    <col min="4359" max="4359" width="3.59765625" style="27" customWidth="1"/>
    <col min="4360" max="4608" width="9.06640625" style="27"/>
    <col min="4609" max="4609" width="3.46484375" style="27" customWidth="1"/>
    <col min="4610" max="4610" width="7.86328125" style="27" customWidth="1"/>
    <col min="4611" max="4613" width="6.3984375" style="27" customWidth="1"/>
    <col min="4614" max="4614" width="1.86328125" style="27" customWidth="1"/>
    <col min="4615" max="4615" width="3.59765625" style="27" customWidth="1"/>
    <col min="4616" max="4864" width="9.06640625" style="27"/>
    <col min="4865" max="4865" width="3.46484375" style="27" customWidth="1"/>
    <col min="4866" max="4866" width="7.86328125" style="27" customWidth="1"/>
    <col min="4867" max="4869" width="6.3984375" style="27" customWidth="1"/>
    <col min="4870" max="4870" width="1.86328125" style="27" customWidth="1"/>
    <col min="4871" max="4871" width="3.59765625" style="27" customWidth="1"/>
    <col min="4872" max="5120" width="9.06640625" style="27"/>
    <col min="5121" max="5121" width="3.46484375" style="27" customWidth="1"/>
    <col min="5122" max="5122" width="7.86328125" style="27" customWidth="1"/>
    <col min="5123" max="5125" width="6.3984375" style="27" customWidth="1"/>
    <col min="5126" max="5126" width="1.86328125" style="27" customWidth="1"/>
    <col min="5127" max="5127" width="3.59765625" style="27" customWidth="1"/>
    <col min="5128" max="5376" width="9.06640625" style="27"/>
    <col min="5377" max="5377" width="3.46484375" style="27" customWidth="1"/>
    <col min="5378" max="5378" width="7.86328125" style="27" customWidth="1"/>
    <col min="5379" max="5381" width="6.3984375" style="27" customWidth="1"/>
    <col min="5382" max="5382" width="1.86328125" style="27" customWidth="1"/>
    <col min="5383" max="5383" width="3.59765625" style="27" customWidth="1"/>
    <col min="5384" max="5632" width="9.06640625" style="27"/>
    <col min="5633" max="5633" width="3.46484375" style="27" customWidth="1"/>
    <col min="5634" max="5634" width="7.86328125" style="27" customWidth="1"/>
    <col min="5635" max="5637" width="6.3984375" style="27" customWidth="1"/>
    <col min="5638" max="5638" width="1.86328125" style="27" customWidth="1"/>
    <col min="5639" max="5639" width="3.59765625" style="27" customWidth="1"/>
    <col min="5640" max="5888" width="9.06640625" style="27"/>
    <col min="5889" max="5889" width="3.46484375" style="27" customWidth="1"/>
    <col min="5890" max="5890" width="7.86328125" style="27" customWidth="1"/>
    <col min="5891" max="5893" width="6.3984375" style="27" customWidth="1"/>
    <col min="5894" max="5894" width="1.86328125" style="27" customWidth="1"/>
    <col min="5895" max="5895" width="3.59765625" style="27" customWidth="1"/>
    <col min="5896" max="6144" width="9.06640625" style="27"/>
    <col min="6145" max="6145" width="3.46484375" style="27" customWidth="1"/>
    <col min="6146" max="6146" width="7.86328125" style="27" customWidth="1"/>
    <col min="6147" max="6149" width="6.3984375" style="27" customWidth="1"/>
    <col min="6150" max="6150" width="1.86328125" style="27" customWidth="1"/>
    <col min="6151" max="6151" width="3.59765625" style="27" customWidth="1"/>
    <col min="6152" max="6400" width="9.06640625" style="27"/>
    <col min="6401" max="6401" width="3.46484375" style="27" customWidth="1"/>
    <col min="6402" max="6402" width="7.86328125" style="27" customWidth="1"/>
    <col min="6403" max="6405" width="6.3984375" style="27" customWidth="1"/>
    <col min="6406" max="6406" width="1.86328125" style="27" customWidth="1"/>
    <col min="6407" max="6407" width="3.59765625" style="27" customWidth="1"/>
    <col min="6408" max="6656" width="9.06640625" style="27"/>
    <col min="6657" max="6657" width="3.46484375" style="27" customWidth="1"/>
    <col min="6658" max="6658" width="7.86328125" style="27" customWidth="1"/>
    <col min="6659" max="6661" width="6.3984375" style="27" customWidth="1"/>
    <col min="6662" max="6662" width="1.86328125" style="27" customWidth="1"/>
    <col min="6663" max="6663" width="3.59765625" style="27" customWidth="1"/>
    <col min="6664" max="6912" width="9.06640625" style="27"/>
    <col min="6913" max="6913" width="3.46484375" style="27" customWidth="1"/>
    <col min="6914" max="6914" width="7.86328125" style="27" customWidth="1"/>
    <col min="6915" max="6917" width="6.3984375" style="27" customWidth="1"/>
    <col min="6918" max="6918" width="1.86328125" style="27" customWidth="1"/>
    <col min="6919" max="6919" width="3.59765625" style="27" customWidth="1"/>
    <col min="6920" max="7168" width="9.06640625" style="27"/>
    <col min="7169" max="7169" width="3.46484375" style="27" customWidth="1"/>
    <col min="7170" max="7170" width="7.86328125" style="27" customWidth="1"/>
    <col min="7171" max="7173" width="6.3984375" style="27" customWidth="1"/>
    <col min="7174" max="7174" width="1.86328125" style="27" customWidth="1"/>
    <col min="7175" max="7175" width="3.59765625" style="27" customWidth="1"/>
    <col min="7176" max="7424" width="9.06640625" style="27"/>
    <col min="7425" max="7425" width="3.46484375" style="27" customWidth="1"/>
    <col min="7426" max="7426" width="7.86328125" style="27" customWidth="1"/>
    <col min="7427" max="7429" width="6.3984375" style="27" customWidth="1"/>
    <col min="7430" max="7430" width="1.86328125" style="27" customWidth="1"/>
    <col min="7431" max="7431" width="3.59765625" style="27" customWidth="1"/>
    <col min="7432" max="7680" width="9.06640625" style="27"/>
    <col min="7681" max="7681" width="3.46484375" style="27" customWidth="1"/>
    <col min="7682" max="7682" width="7.86328125" style="27" customWidth="1"/>
    <col min="7683" max="7685" width="6.3984375" style="27" customWidth="1"/>
    <col min="7686" max="7686" width="1.86328125" style="27" customWidth="1"/>
    <col min="7687" max="7687" width="3.59765625" style="27" customWidth="1"/>
    <col min="7688" max="7936" width="9.06640625" style="27"/>
    <col min="7937" max="7937" width="3.46484375" style="27" customWidth="1"/>
    <col min="7938" max="7938" width="7.86328125" style="27" customWidth="1"/>
    <col min="7939" max="7941" width="6.3984375" style="27" customWidth="1"/>
    <col min="7942" max="7942" width="1.86328125" style="27" customWidth="1"/>
    <col min="7943" max="7943" width="3.59765625" style="27" customWidth="1"/>
    <col min="7944" max="8192" width="9.06640625" style="27"/>
    <col min="8193" max="8193" width="3.46484375" style="27" customWidth="1"/>
    <col min="8194" max="8194" width="7.86328125" style="27" customWidth="1"/>
    <col min="8195" max="8197" width="6.3984375" style="27" customWidth="1"/>
    <col min="8198" max="8198" width="1.86328125" style="27" customWidth="1"/>
    <col min="8199" max="8199" width="3.59765625" style="27" customWidth="1"/>
    <col min="8200" max="8448" width="9.06640625" style="27"/>
    <col min="8449" max="8449" width="3.46484375" style="27" customWidth="1"/>
    <col min="8450" max="8450" width="7.86328125" style="27" customWidth="1"/>
    <col min="8451" max="8453" width="6.3984375" style="27" customWidth="1"/>
    <col min="8454" max="8454" width="1.86328125" style="27" customWidth="1"/>
    <col min="8455" max="8455" width="3.59765625" style="27" customWidth="1"/>
    <col min="8456" max="8704" width="9.06640625" style="27"/>
    <col min="8705" max="8705" width="3.46484375" style="27" customWidth="1"/>
    <col min="8706" max="8706" width="7.86328125" style="27" customWidth="1"/>
    <col min="8707" max="8709" width="6.3984375" style="27" customWidth="1"/>
    <col min="8710" max="8710" width="1.86328125" style="27" customWidth="1"/>
    <col min="8711" max="8711" width="3.59765625" style="27" customWidth="1"/>
    <col min="8712" max="8960" width="9.06640625" style="27"/>
    <col min="8961" max="8961" width="3.46484375" style="27" customWidth="1"/>
    <col min="8962" max="8962" width="7.86328125" style="27" customWidth="1"/>
    <col min="8963" max="8965" width="6.3984375" style="27" customWidth="1"/>
    <col min="8966" max="8966" width="1.86328125" style="27" customWidth="1"/>
    <col min="8967" max="8967" width="3.59765625" style="27" customWidth="1"/>
    <col min="8968" max="9216" width="9.06640625" style="27"/>
    <col min="9217" max="9217" width="3.46484375" style="27" customWidth="1"/>
    <col min="9218" max="9218" width="7.86328125" style="27" customWidth="1"/>
    <col min="9219" max="9221" width="6.3984375" style="27" customWidth="1"/>
    <col min="9222" max="9222" width="1.86328125" style="27" customWidth="1"/>
    <col min="9223" max="9223" width="3.59765625" style="27" customWidth="1"/>
    <col min="9224" max="9472" width="9.06640625" style="27"/>
    <col min="9473" max="9473" width="3.46484375" style="27" customWidth="1"/>
    <col min="9474" max="9474" width="7.86328125" style="27" customWidth="1"/>
    <col min="9475" max="9477" width="6.3984375" style="27" customWidth="1"/>
    <col min="9478" max="9478" width="1.86328125" style="27" customWidth="1"/>
    <col min="9479" max="9479" width="3.59765625" style="27" customWidth="1"/>
    <col min="9480" max="9728" width="9.06640625" style="27"/>
    <col min="9729" max="9729" width="3.46484375" style="27" customWidth="1"/>
    <col min="9730" max="9730" width="7.86328125" style="27" customWidth="1"/>
    <col min="9731" max="9733" width="6.3984375" style="27" customWidth="1"/>
    <col min="9734" max="9734" width="1.86328125" style="27" customWidth="1"/>
    <col min="9735" max="9735" width="3.59765625" style="27" customWidth="1"/>
    <col min="9736" max="9984" width="9.06640625" style="27"/>
    <col min="9985" max="9985" width="3.46484375" style="27" customWidth="1"/>
    <col min="9986" max="9986" width="7.86328125" style="27" customWidth="1"/>
    <col min="9987" max="9989" width="6.3984375" style="27" customWidth="1"/>
    <col min="9990" max="9990" width="1.86328125" style="27" customWidth="1"/>
    <col min="9991" max="9991" width="3.59765625" style="27" customWidth="1"/>
    <col min="9992" max="10240" width="9.06640625" style="27"/>
    <col min="10241" max="10241" width="3.46484375" style="27" customWidth="1"/>
    <col min="10242" max="10242" width="7.86328125" style="27" customWidth="1"/>
    <col min="10243" max="10245" width="6.3984375" style="27" customWidth="1"/>
    <col min="10246" max="10246" width="1.86328125" style="27" customWidth="1"/>
    <col min="10247" max="10247" width="3.59765625" style="27" customWidth="1"/>
    <col min="10248" max="10496" width="9.06640625" style="27"/>
    <col min="10497" max="10497" width="3.46484375" style="27" customWidth="1"/>
    <col min="10498" max="10498" width="7.86328125" style="27" customWidth="1"/>
    <col min="10499" max="10501" width="6.3984375" style="27" customWidth="1"/>
    <col min="10502" max="10502" width="1.86328125" style="27" customWidth="1"/>
    <col min="10503" max="10503" width="3.59765625" style="27" customWidth="1"/>
    <col min="10504" max="10752" width="9.06640625" style="27"/>
    <col min="10753" max="10753" width="3.46484375" style="27" customWidth="1"/>
    <col min="10754" max="10754" width="7.86328125" style="27" customWidth="1"/>
    <col min="10755" max="10757" width="6.3984375" style="27" customWidth="1"/>
    <col min="10758" max="10758" width="1.86328125" style="27" customWidth="1"/>
    <col min="10759" max="10759" width="3.59765625" style="27" customWidth="1"/>
    <col min="10760" max="11008" width="9.06640625" style="27"/>
    <col min="11009" max="11009" width="3.46484375" style="27" customWidth="1"/>
    <col min="11010" max="11010" width="7.86328125" style="27" customWidth="1"/>
    <col min="11011" max="11013" width="6.3984375" style="27" customWidth="1"/>
    <col min="11014" max="11014" width="1.86328125" style="27" customWidth="1"/>
    <col min="11015" max="11015" width="3.59765625" style="27" customWidth="1"/>
    <col min="11016" max="11264" width="9.06640625" style="27"/>
    <col min="11265" max="11265" width="3.46484375" style="27" customWidth="1"/>
    <col min="11266" max="11266" width="7.86328125" style="27" customWidth="1"/>
    <col min="11267" max="11269" width="6.3984375" style="27" customWidth="1"/>
    <col min="11270" max="11270" width="1.86328125" style="27" customWidth="1"/>
    <col min="11271" max="11271" width="3.59765625" style="27" customWidth="1"/>
    <col min="11272" max="11520" width="9.06640625" style="27"/>
    <col min="11521" max="11521" width="3.46484375" style="27" customWidth="1"/>
    <col min="11522" max="11522" width="7.86328125" style="27" customWidth="1"/>
    <col min="11523" max="11525" width="6.3984375" style="27" customWidth="1"/>
    <col min="11526" max="11526" width="1.86328125" style="27" customWidth="1"/>
    <col min="11527" max="11527" width="3.59765625" style="27" customWidth="1"/>
    <col min="11528" max="11776" width="9.06640625" style="27"/>
    <col min="11777" max="11777" width="3.46484375" style="27" customWidth="1"/>
    <col min="11778" max="11778" width="7.86328125" style="27" customWidth="1"/>
    <col min="11779" max="11781" width="6.3984375" style="27" customWidth="1"/>
    <col min="11782" max="11782" width="1.86328125" style="27" customWidth="1"/>
    <col min="11783" max="11783" width="3.59765625" style="27" customWidth="1"/>
    <col min="11784" max="12032" width="9.06640625" style="27"/>
    <col min="12033" max="12033" width="3.46484375" style="27" customWidth="1"/>
    <col min="12034" max="12034" width="7.86328125" style="27" customWidth="1"/>
    <col min="12035" max="12037" width="6.3984375" style="27" customWidth="1"/>
    <col min="12038" max="12038" width="1.86328125" style="27" customWidth="1"/>
    <col min="12039" max="12039" width="3.59765625" style="27" customWidth="1"/>
    <col min="12040" max="12288" width="9.06640625" style="27"/>
    <col min="12289" max="12289" width="3.46484375" style="27" customWidth="1"/>
    <col min="12290" max="12290" width="7.86328125" style="27" customWidth="1"/>
    <col min="12291" max="12293" width="6.3984375" style="27" customWidth="1"/>
    <col min="12294" max="12294" width="1.86328125" style="27" customWidth="1"/>
    <col min="12295" max="12295" width="3.59765625" style="27" customWidth="1"/>
    <col min="12296" max="12544" width="9.06640625" style="27"/>
    <col min="12545" max="12545" width="3.46484375" style="27" customWidth="1"/>
    <col min="12546" max="12546" width="7.86328125" style="27" customWidth="1"/>
    <col min="12547" max="12549" width="6.3984375" style="27" customWidth="1"/>
    <col min="12550" max="12550" width="1.86328125" style="27" customWidth="1"/>
    <col min="12551" max="12551" width="3.59765625" style="27" customWidth="1"/>
    <col min="12552" max="12800" width="9.06640625" style="27"/>
    <col min="12801" max="12801" width="3.46484375" style="27" customWidth="1"/>
    <col min="12802" max="12802" width="7.86328125" style="27" customWidth="1"/>
    <col min="12803" max="12805" width="6.3984375" style="27" customWidth="1"/>
    <col min="12806" max="12806" width="1.86328125" style="27" customWidth="1"/>
    <col min="12807" max="12807" width="3.59765625" style="27" customWidth="1"/>
    <col min="12808" max="13056" width="9.06640625" style="27"/>
    <col min="13057" max="13057" width="3.46484375" style="27" customWidth="1"/>
    <col min="13058" max="13058" width="7.86328125" style="27" customWidth="1"/>
    <col min="13059" max="13061" width="6.3984375" style="27" customWidth="1"/>
    <col min="13062" max="13062" width="1.86328125" style="27" customWidth="1"/>
    <col min="13063" max="13063" width="3.59765625" style="27" customWidth="1"/>
    <col min="13064" max="13312" width="9.06640625" style="27"/>
    <col min="13313" max="13313" width="3.46484375" style="27" customWidth="1"/>
    <col min="13314" max="13314" width="7.86328125" style="27" customWidth="1"/>
    <col min="13315" max="13317" width="6.3984375" style="27" customWidth="1"/>
    <col min="13318" max="13318" width="1.86328125" style="27" customWidth="1"/>
    <col min="13319" max="13319" width="3.59765625" style="27" customWidth="1"/>
    <col min="13320" max="13568" width="9.06640625" style="27"/>
    <col min="13569" max="13569" width="3.46484375" style="27" customWidth="1"/>
    <col min="13570" max="13570" width="7.86328125" style="27" customWidth="1"/>
    <col min="13571" max="13573" width="6.3984375" style="27" customWidth="1"/>
    <col min="13574" max="13574" width="1.86328125" style="27" customWidth="1"/>
    <col min="13575" max="13575" width="3.59765625" style="27" customWidth="1"/>
    <col min="13576" max="13824" width="9.06640625" style="27"/>
    <col min="13825" max="13825" width="3.46484375" style="27" customWidth="1"/>
    <col min="13826" max="13826" width="7.86328125" style="27" customWidth="1"/>
    <col min="13827" max="13829" width="6.3984375" style="27" customWidth="1"/>
    <col min="13830" max="13830" width="1.86328125" style="27" customWidth="1"/>
    <col min="13831" max="13831" width="3.59765625" style="27" customWidth="1"/>
    <col min="13832" max="14080" width="9.06640625" style="27"/>
    <col min="14081" max="14081" width="3.46484375" style="27" customWidth="1"/>
    <col min="14082" max="14082" width="7.86328125" style="27" customWidth="1"/>
    <col min="14083" max="14085" width="6.3984375" style="27" customWidth="1"/>
    <col min="14086" max="14086" width="1.86328125" style="27" customWidth="1"/>
    <col min="14087" max="14087" width="3.59765625" style="27" customWidth="1"/>
    <col min="14088" max="14336" width="9.06640625" style="27"/>
    <col min="14337" max="14337" width="3.46484375" style="27" customWidth="1"/>
    <col min="14338" max="14338" width="7.86328125" style="27" customWidth="1"/>
    <col min="14339" max="14341" width="6.3984375" style="27" customWidth="1"/>
    <col min="14342" max="14342" width="1.86328125" style="27" customWidth="1"/>
    <col min="14343" max="14343" width="3.59765625" style="27" customWidth="1"/>
    <col min="14344" max="14592" width="9.06640625" style="27"/>
    <col min="14593" max="14593" width="3.46484375" style="27" customWidth="1"/>
    <col min="14594" max="14594" width="7.86328125" style="27" customWidth="1"/>
    <col min="14595" max="14597" width="6.3984375" style="27" customWidth="1"/>
    <col min="14598" max="14598" width="1.86328125" style="27" customWidth="1"/>
    <col min="14599" max="14599" width="3.59765625" style="27" customWidth="1"/>
    <col min="14600" max="14848" width="9.06640625" style="27"/>
    <col min="14849" max="14849" width="3.46484375" style="27" customWidth="1"/>
    <col min="14850" max="14850" width="7.86328125" style="27" customWidth="1"/>
    <col min="14851" max="14853" width="6.3984375" style="27" customWidth="1"/>
    <col min="14854" max="14854" width="1.86328125" style="27" customWidth="1"/>
    <col min="14855" max="14855" width="3.59765625" style="27" customWidth="1"/>
    <col min="14856" max="15104" width="9.06640625" style="27"/>
    <col min="15105" max="15105" width="3.46484375" style="27" customWidth="1"/>
    <col min="15106" max="15106" width="7.86328125" style="27" customWidth="1"/>
    <col min="15107" max="15109" width="6.3984375" style="27" customWidth="1"/>
    <col min="15110" max="15110" width="1.86328125" style="27" customWidth="1"/>
    <col min="15111" max="15111" width="3.59765625" style="27" customWidth="1"/>
    <col min="15112" max="15360" width="9.06640625" style="27"/>
    <col min="15361" max="15361" width="3.46484375" style="27" customWidth="1"/>
    <col min="15362" max="15362" width="7.86328125" style="27" customWidth="1"/>
    <col min="15363" max="15365" width="6.3984375" style="27" customWidth="1"/>
    <col min="15366" max="15366" width="1.86328125" style="27" customWidth="1"/>
    <col min="15367" max="15367" width="3.59765625" style="27" customWidth="1"/>
    <col min="15368" max="15616" width="9.06640625" style="27"/>
    <col min="15617" max="15617" width="3.46484375" style="27" customWidth="1"/>
    <col min="15618" max="15618" width="7.86328125" style="27" customWidth="1"/>
    <col min="15619" max="15621" width="6.3984375" style="27" customWidth="1"/>
    <col min="15622" max="15622" width="1.86328125" style="27" customWidth="1"/>
    <col min="15623" max="15623" width="3.59765625" style="27" customWidth="1"/>
    <col min="15624" max="15872" width="9.06640625" style="27"/>
    <col min="15873" max="15873" width="3.46484375" style="27" customWidth="1"/>
    <col min="15874" max="15874" width="7.86328125" style="27" customWidth="1"/>
    <col min="15875" max="15877" width="6.3984375" style="27" customWidth="1"/>
    <col min="15878" max="15878" width="1.86328125" style="27" customWidth="1"/>
    <col min="15879" max="15879" width="3.59765625" style="27" customWidth="1"/>
    <col min="15880" max="16128" width="9.06640625" style="27"/>
    <col min="16129" max="16129" width="3.46484375" style="27" customWidth="1"/>
    <col min="16130" max="16130" width="7.86328125" style="27" customWidth="1"/>
    <col min="16131" max="16133" width="6.3984375" style="27" customWidth="1"/>
    <col min="16134" max="16134" width="1.86328125" style="27" customWidth="1"/>
    <col min="16135" max="16135" width="3.59765625" style="27" customWidth="1"/>
    <col min="16136" max="16384" width="9.06640625" style="27"/>
  </cols>
  <sheetData>
    <row r="1" spans="1:6" s="26" customFormat="1" ht="15.4" x14ac:dyDescent="0.25">
      <c r="A1" s="64"/>
      <c r="B1" s="63" t="s">
        <v>191</v>
      </c>
      <c r="C1" s="64"/>
      <c r="D1" s="64"/>
      <c r="E1" s="64"/>
      <c r="F1" s="25"/>
    </row>
    <row r="2" spans="1:6" s="26" customFormat="1" ht="15.4" x14ac:dyDescent="0.25">
      <c r="A2" s="64"/>
      <c r="B2" s="63" t="s">
        <v>189</v>
      </c>
      <c r="C2" s="64"/>
      <c r="D2" s="64"/>
      <c r="E2" s="64"/>
      <c r="F2" s="25"/>
    </row>
    <row r="3" spans="1:6" ht="13.5" customHeight="1" x14ac:dyDescent="0.15">
      <c r="A3" s="25"/>
      <c r="B3" s="25"/>
      <c r="C3" s="241" t="s">
        <v>371</v>
      </c>
      <c r="D3" s="241"/>
      <c r="E3" s="241"/>
      <c r="F3" s="25"/>
    </row>
    <row r="4" spans="1:6" ht="9" customHeight="1" x14ac:dyDescent="0.15">
      <c r="A4" s="25"/>
      <c r="B4" s="242" t="s">
        <v>27</v>
      </c>
      <c r="C4" s="167" t="s">
        <v>192</v>
      </c>
      <c r="D4" s="244" t="s">
        <v>176</v>
      </c>
      <c r="E4" s="244" t="s">
        <v>177</v>
      </c>
      <c r="F4" s="31"/>
    </row>
    <row r="5" spans="1:6" ht="9" customHeight="1" x14ac:dyDescent="0.15">
      <c r="A5" s="25"/>
      <c r="B5" s="243"/>
      <c r="C5" s="168" t="s">
        <v>269</v>
      </c>
      <c r="D5" s="245"/>
      <c r="E5" s="245"/>
      <c r="F5" s="31"/>
    </row>
    <row r="6" spans="1:6" ht="9" customHeight="1" x14ac:dyDescent="0.15">
      <c r="A6" s="25"/>
      <c r="B6" s="45"/>
      <c r="C6" s="78"/>
      <c r="D6" s="127"/>
      <c r="E6" s="127"/>
      <c r="F6" s="25"/>
    </row>
    <row r="7" spans="1:6" ht="9" customHeight="1" x14ac:dyDescent="0.15">
      <c r="A7" s="28"/>
      <c r="B7" s="74" t="s">
        <v>193</v>
      </c>
      <c r="C7" s="46">
        <f>SUM(C9:C34)</f>
        <v>32</v>
      </c>
      <c r="D7" s="47">
        <f>E7-C7</f>
        <v>315</v>
      </c>
      <c r="E7" s="47">
        <v>347</v>
      </c>
      <c r="F7" s="29"/>
    </row>
    <row r="8" spans="1:6" ht="9" customHeight="1" x14ac:dyDescent="0.15">
      <c r="A8" s="25"/>
      <c r="B8" s="74"/>
      <c r="C8" s="46"/>
      <c r="D8" s="47"/>
      <c r="E8" s="47"/>
      <c r="F8" s="29"/>
    </row>
    <row r="9" spans="1:6" ht="9" customHeight="1" x14ac:dyDescent="0.15">
      <c r="A9" s="25"/>
      <c r="B9" s="74" t="s">
        <v>194</v>
      </c>
      <c r="C9" s="46">
        <v>13</v>
      </c>
      <c r="D9" s="47" t="s">
        <v>268</v>
      </c>
      <c r="E9" s="47" t="s">
        <v>268</v>
      </c>
      <c r="F9" s="29"/>
    </row>
    <row r="10" spans="1:6" ht="9" customHeight="1" x14ac:dyDescent="0.15">
      <c r="A10" s="25"/>
      <c r="B10" s="74"/>
      <c r="C10" s="46"/>
      <c r="D10" s="47"/>
      <c r="E10" s="47"/>
      <c r="F10" s="29"/>
    </row>
    <row r="11" spans="1:6" ht="9" customHeight="1" x14ac:dyDescent="0.15">
      <c r="A11" s="25"/>
      <c r="B11" s="74" t="s">
        <v>263</v>
      </c>
      <c r="C11" s="46">
        <v>4</v>
      </c>
      <c r="D11" s="47" t="s">
        <v>268</v>
      </c>
      <c r="E11" s="47" t="s">
        <v>268</v>
      </c>
      <c r="F11" s="29"/>
    </row>
    <row r="12" spans="1:6" ht="9" customHeight="1" x14ac:dyDescent="0.15">
      <c r="A12" s="25"/>
      <c r="B12" s="74"/>
      <c r="C12" s="46"/>
      <c r="D12" s="47"/>
      <c r="E12" s="47"/>
      <c r="F12" s="29"/>
    </row>
    <row r="13" spans="1:6" ht="9" customHeight="1" x14ac:dyDescent="0.15">
      <c r="A13" s="25"/>
      <c r="B13" s="74" t="s">
        <v>264</v>
      </c>
      <c r="C13" s="46">
        <v>3</v>
      </c>
      <c r="D13" s="47" t="s">
        <v>268</v>
      </c>
      <c r="E13" s="47" t="s">
        <v>268</v>
      </c>
      <c r="F13" s="29"/>
    </row>
    <row r="14" spans="1:6" ht="9" customHeight="1" x14ac:dyDescent="0.15">
      <c r="A14" s="25"/>
      <c r="B14" s="74"/>
      <c r="C14" s="46"/>
      <c r="D14" s="47"/>
      <c r="E14" s="47"/>
      <c r="F14" s="29"/>
    </row>
    <row r="15" spans="1:6" ht="9" customHeight="1" x14ac:dyDescent="0.15">
      <c r="A15" s="25"/>
      <c r="B15" s="74" t="s">
        <v>195</v>
      </c>
      <c r="C15" s="46">
        <v>0</v>
      </c>
      <c r="D15" s="47" t="s">
        <v>268</v>
      </c>
      <c r="E15" s="47" t="s">
        <v>268</v>
      </c>
      <c r="F15" s="29"/>
    </row>
    <row r="16" spans="1:6" ht="9" customHeight="1" x14ac:dyDescent="0.15">
      <c r="A16" s="25"/>
      <c r="B16" s="74"/>
      <c r="C16" s="46"/>
      <c r="D16" s="47"/>
      <c r="E16" s="47"/>
      <c r="F16" s="29"/>
    </row>
    <row r="17" spans="1:6" ht="9" customHeight="1" x14ac:dyDescent="0.15">
      <c r="A17" s="25"/>
      <c r="B17" s="74" t="s">
        <v>196</v>
      </c>
      <c r="C17" s="46">
        <v>1</v>
      </c>
      <c r="D17" s="47" t="s">
        <v>268</v>
      </c>
      <c r="E17" s="47" t="s">
        <v>268</v>
      </c>
      <c r="F17" s="29"/>
    </row>
    <row r="18" spans="1:6" ht="9" customHeight="1" x14ac:dyDescent="0.15">
      <c r="A18" s="25"/>
      <c r="B18" s="74"/>
      <c r="C18" s="46"/>
      <c r="D18" s="47" t="s">
        <v>252</v>
      </c>
      <c r="E18" s="47"/>
      <c r="F18" s="29"/>
    </row>
    <row r="19" spans="1:6" ht="9" customHeight="1" x14ac:dyDescent="0.15">
      <c r="A19" s="25"/>
      <c r="B19" s="74" t="s">
        <v>180</v>
      </c>
      <c r="C19" s="46">
        <v>3</v>
      </c>
      <c r="D19" s="47" t="s">
        <v>268</v>
      </c>
      <c r="E19" s="47" t="s">
        <v>268</v>
      </c>
      <c r="F19" s="29"/>
    </row>
    <row r="20" spans="1:6" ht="9" customHeight="1" x14ac:dyDescent="0.15">
      <c r="A20" s="25"/>
      <c r="B20" s="74"/>
      <c r="C20" s="46"/>
      <c r="D20" s="47"/>
      <c r="E20" s="47"/>
      <c r="F20" s="29"/>
    </row>
    <row r="21" spans="1:6" ht="9" customHeight="1" x14ac:dyDescent="0.15">
      <c r="A21" s="25"/>
      <c r="B21" s="74" t="s">
        <v>173</v>
      </c>
      <c r="C21" s="46">
        <v>1</v>
      </c>
      <c r="D21" s="47" t="s">
        <v>268</v>
      </c>
      <c r="E21" s="47" t="s">
        <v>268</v>
      </c>
      <c r="F21" s="29"/>
    </row>
    <row r="22" spans="1:6" ht="9" customHeight="1" x14ac:dyDescent="0.15">
      <c r="A22" s="25"/>
      <c r="B22" s="74"/>
      <c r="C22" s="46"/>
      <c r="D22" s="47"/>
      <c r="E22" s="47"/>
      <c r="F22" s="29"/>
    </row>
    <row r="23" spans="1:6" ht="9" customHeight="1" x14ac:dyDescent="0.15">
      <c r="A23" s="25"/>
      <c r="B23" s="74" t="s">
        <v>174</v>
      </c>
      <c r="C23" s="46">
        <v>3</v>
      </c>
      <c r="D23" s="47" t="s">
        <v>268</v>
      </c>
      <c r="E23" s="47" t="s">
        <v>268</v>
      </c>
      <c r="F23" s="29"/>
    </row>
    <row r="24" spans="1:6" ht="9" customHeight="1" x14ac:dyDescent="0.15">
      <c r="A24" s="25"/>
      <c r="B24" s="74"/>
      <c r="C24" s="46"/>
      <c r="D24" s="47"/>
      <c r="E24" s="47"/>
      <c r="F24" s="29"/>
    </row>
    <row r="25" spans="1:6" ht="9" customHeight="1" x14ac:dyDescent="0.15">
      <c r="A25" s="25"/>
      <c r="B25" s="74" t="s">
        <v>197</v>
      </c>
      <c r="C25" s="46">
        <v>3</v>
      </c>
      <c r="D25" s="47" t="s">
        <v>268</v>
      </c>
      <c r="E25" s="47" t="s">
        <v>268</v>
      </c>
      <c r="F25" s="29"/>
    </row>
    <row r="26" spans="1:6" ht="9" customHeight="1" x14ac:dyDescent="0.15">
      <c r="A26" s="25"/>
      <c r="B26" s="74"/>
      <c r="C26" s="46"/>
      <c r="D26" s="47"/>
      <c r="E26" s="47"/>
      <c r="F26" s="29"/>
    </row>
    <row r="27" spans="1:6" ht="9" customHeight="1" x14ac:dyDescent="0.15">
      <c r="A27" s="25"/>
      <c r="B27" s="74" t="s">
        <v>265</v>
      </c>
      <c r="C27" s="46">
        <v>0</v>
      </c>
      <c r="D27" s="47" t="s">
        <v>268</v>
      </c>
      <c r="E27" s="47" t="s">
        <v>268</v>
      </c>
      <c r="F27" s="29"/>
    </row>
    <row r="28" spans="1:6" ht="9" customHeight="1" x14ac:dyDescent="0.15">
      <c r="A28" s="25"/>
      <c r="B28" s="74"/>
      <c r="C28" s="46"/>
      <c r="D28" s="47"/>
      <c r="E28" s="47"/>
      <c r="F28" s="29"/>
    </row>
    <row r="29" spans="1:6" ht="9" customHeight="1" x14ac:dyDescent="0.15">
      <c r="A29" s="25"/>
      <c r="B29" s="74" t="s">
        <v>266</v>
      </c>
      <c r="C29" s="46">
        <v>1</v>
      </c>
      <c r="D29" s="47" t="s">
        <v>268</v>
      </c>
      <c r="E29" s="47" t="s">
        <v>268</v>
      </c>
      <c r="F29" s="29"/>
    </row>
    <row r="30" spans="1:6" ht="9" customHeight="1" x14ac:dyDescent="0.15">
      <c r="A30" s="25"/>
      <c r="B30" s="74"/>
      <c r="C30" s="46"/>
      <c r="D30" s="47"/>
      <c r="E30" s="47"/>
      <c r="F30" s="29"/>
    </row>
    <row r="31" spans="1:6" ht="9" customHeight="1" x14ac:dyDescent="0.15">
      <c r="A31" s="25"/>
      <c r="B31" s="74" t="s">
        <v>267</v>
      </c>
      <c r="C31" s="46">
        <v>0</v>
      </c>
      <c r="D31" s="47" t="s">
        <v>268</v>
      </c>
      <c r="E31" s="47" t="s">
        <v>268</v>
      </c>
      <c r="F31" s="29"/>
    </row>
    <row r="32" spans="1:6" ht="9" customHeight="1" x14ac:dyDescent="0.15">
      <c r="A32" s="25"/>
      <c r="B32" s="74"/>
      <c r="C32" s="46"/>
      <c r="D32" s="47"/>
      <c r="E32" s="47"/>
      <c r="F32" s="29"/>
    </row>
    <row r="33" spans="1:6" ht="9" customHeight="1" x14ac:dyDescent="0.15">
      <c r="A33" s="25"/>
      <c r="B33" s="74" t="s">
        <v>175</v>
      </c>
      <c r="C33" s="46">
        <v>0</v>
      </c>
      <c r="D33" s="47" t="s">
        <v>268</v>
      </c>
      <c r="E33" s="47" t="s">
        <v>268</v>
      </c>
      <c r="F33" s="29"/>
    </row>
    <row r="34" spans="1:6" ht="9" customHeight="1" x14ac:dyDescent="0.15">
      <c r="A34" s="25"/>
      <c r="B34" s="75"/>
      <c r="C34" s="60"/>
      <c r="D34" s="60"/>
      <c r="E34" s="133"/>
      <c r="F34" s="25"/>
    </row>
    <row r="35" spans="1:6" ht="9" customHeight="1" x14ac:dyDescent="0.15">
      <c r="A35" s="25"/>
      <c r="B35" s="25" t="s">
        <v>182</v>
      </c>
      <c r="C35" s="25"/>
      <c r="D35" s="25"/>
      <c r="E35" s="25"/>
      <c r="F35" s="25"/>
    </row>
    <row r="36" spans="1:6" ht="9" customHeight="1" x14ac:dyDescent="0.15">
      <c r="A36" s="25"/>
    </row>
    <row r="37" spans="1:6" ht="9" customHeight="1" x14ac:dyDescent="0.15">
      <c r="A37" s="25"/>
    </row>
    <row r="38" spans="1:6" ht="9" customHeight="1" x14ac:dyDescent="0.15">
      <c r="A38" s="25"/>
      <c r="B38" s="25"/>
      <c r="C38" s="25"/>
      <c r="D38" s="25"/>
      <c r="E38" s="25"/>
      <c r="F38" s="25"/>
    </row>
    <row r="39" spans="1:6" x14ac:dyDescent="0.15">
      <c r="A39" s="25"/>
      <c r="B39" s="25"/>
      <c r="C39" s="25"/>
      <c r="D39" s="25"/>
      <c r="E39" s="25"/>
      <c r="F39" s="25"/>
    </row>
    <row r="40" spans="1:6" x14ac:dyDescent="0.15">
      <c r="A40" s="25"/>
      <c r="B40" s="25"/>
      <c r="C40" s="25"/>
      <c r="D40" s="25"/>
      <c r="E40" s="25"/>
      <c r="F40" s="25"/>
    </row>
    <row r="41" spans="1:6" x14ac:dyDescent="0.15">
      <c r="A41" s="25"/>
      <c r="B41" s="25"/>
      <c r="C41" s="25"/>
      <c r="D41" s="25"/>
      <c r="E41" s="25"/>
      <c r="F41" s="25"/>
    </row>
  </sheetData>
  <mergeCells count="4">
    <mergeCell ref="C3:E3"/>
    <mergeCell ref="B4:B5"/>
    <mergeCell ref="D4:D5"/>
    <mergeCell ref="E4:E5"/>
  </mergeCells>
  <phoneticPr fontId="7"/>
  <pageMargins left="0.25" right="0.25" top="0.75" bottom="0.75" header="0.3" footer="0.3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12E7D-44EC-481C-A4C2-7E5DFC168D87}">
  <dimension ref="A1:Y88"/>
  <sheetViews>
    <sheetView showGridLines="0" topLeftCell="A2" zoomScale="136" zoomScaleNormal="136" workbookViewId="0">
      <selection activeCell="P12" sqref="P12"/>
    </sheetView>
  </sheetViews>
  <sheetFormatPr defaultColWidth="13.19921875" defaultRowHeight="7.15" x14ac:dyDescent="0.15"/>
  <cols>
    <col min="1" max="1" width="6.3984375" style="25" customWidth="1"/>
    <col min="2" max="3" width="6.265625" style="25" bestFit="1" customWidth="1"/>
    <col min="4" max="4" width="7.33203125" style="25" bestFit="1" customWidth="1"/>
    <col min="5" max="8" width="6.265625" style="25" bestFit="1" customWidth="1"/>
    <col min="9" max="9" width="4.9296875" style="25" bestFit="1" customWidth="1"/>
    <col min="10" max="14" width="6.265625" style="25" bestFit="1" customWidth="1"/>
    <col min="15" max="15" width="6.265625" style="25" customWidth="1"/>
    <col min="16" max="16" width="4.9296875" style="25" bestFit="1" customWidth="1"/>
    <col min="17" max="25" width="13.19921875" style="37"/>
    <col min="26" max="26" width="1.86328125" style="25" customWidth="1"/>
    <col min="27" max="256" width="13.19921875" style="25"/>
    <col min="257" max="257" width="6.3984375" style="25" customWidth="1"/>
    <col min="258" max="259" width="6.265625" style="25" bestFit="1" customWidth="1"/>
    <col min="260" max="260" width="7.33203125" style="25" bestFit="1" customWidth="1"/>
    <col min="261" max="264" width="6.265625" style="25" bestFit="1" customWidth="1"/>
    <col min="265" max="265" width="4.9296875" style="25" bestFit="1" customWidth="1"/>
    <col min="266" max="270" width="6.265625" style="25" bestFit="1" customWidth="1"/>
    <col min="271" max="271" width="6.265625" style="25" customWidth="1"/>
    <col min="272" max="272" width="4.9296875" style="25" bestFit="1" customWidth="1"/>
    <col min="273" max="281" width="13.19921875" style="25"/>
    <col min="282" max="282" width="1.86328125" style="25" customWidth="1"/>
    <col min="283" max="512" width="13.19921875" style="25"/>
    <col min="513" max="513" width="6.3984375" style="25" customWidth="1"/>
    <col min="514" max="515" width="6.265625" style="25" bestFit="1" customWidth="1"/>
    <col min="516" max="516" width="7.33203125" style="25" bestFit="1" customWidth="1"/>
    <col min="517" max="520" width="6.265625" style="25" bestFit="1" customWidth="1"/>
    <col min="521" max="521" width="4.9296875" style="25" bestFit="1" customWidth="1"/>
    <col min="522" max="526" width="6.265625" style="25" bestFit="1" customWidth="1"/>
    <col min="527" max="527" width="6.265625" style="25" customWidth="1"/>
    <col min="528" max="528" width="4.9296875" style="25" bestFit="1" customWidth="1"/>
    <col min="529" max="537" width="13.19921875" style="25"/>
    <col min="538" max="538" width="1.86328125" style="25" customWidth="1"/>
    <col min="539" max="768" width="13.19921875" style="25"/>
    <col min="769" max="769" width="6.3984375" style="25" customWidth="1"/>
    <col min="770" max="771" width="6.265625" style="25" bestFit="1" customWidth="1"/>
    <col min="772" max="772" width="7.33203125" style="25" bestFit="1" customWidth="1"/>
    <col min="773" max="776" width="6.265625" style="25" bestFit="1" customWidth="1"/>
    <col min="777" max="777" width="4.9296875" style="25" bestFit="1" customWidth="1"/>
    <col min="778" max="782" width="6.265625" style="25" bestFit="1" customWidth="1"/>
    <col min="783" max="783" width="6.265625" style="25" customWidth="1"/>
    <col min="784" max="784" width="4.9296875" style="25" bestFit="1" customWidth="1"/>
    <col min="785" max="793" width="13.19921875" style="25"/>
    <col min="794" max="794" width="1.86328125" style="25" customWidth="1"/>
    <col min="795" max="1024" width="13.19921875" style="25"/>
    <col min="1025" max="1025" width="6.3984375" style="25" customWidth="1"/>
    <col min="1026" max="1027" width="6.265625" style="25" bestFit="1" customWidth="1"/>
    <col min="1028" max="1028" width="7.33203125" style="25" bestFit="1" customWidth="1"/>
    <col min="1029" max="1032" width="6.265625" style="25" bestFit="1" customWidth="1"/>
    <col min="1033" max="1033" width="4.9296875" style="25" bestFit="1" customWidth="1"/>
    <col min="1034" max="1038" width="6.265625" style="25" bestFit="1" customWidth="1"/>
    <col min="1039" max="1039" width="6.265625" style="25" customWidth="1"/>
    <col min="1040" max="1040" width="4.9296875" style="25" bestFit="1" customWidth="1"/>
    <col min="1041" max="1049" width="13.19921875" style="25"/>
    <col min="1050" max="1050" width="1.86328125" style="25" customWidth="1"/>
    <col min="1051" max="1280" width="13.19921875" style="25"/>
    <col min="1281" max="1281" width="6.3984375" style="25" customWidth="1"/>
    <col min="1282" max="1283" width="6.265625" style="25" bestFit="1" customWidth="1"/>
    <col min="1284" max="1284" width="7.33203125" style="25" bestFit="1" customWidth="1"/>
    <col min="1285" max="1288" width="6.265625" style="25" bestFit="1" customWidth="1"/>
    <col min="1289" max="1289" width="4.9296875" style="25" bestFit="1" customWidth="1"/>
    <col min="1290" max="1294" width="6.265625" style="25" bestFit="1" customWidth="1"/>
    <col min="1295" max="1295" width="6.265625" style="25" customWidth="1"/>
    <col min="1296" max="1296" width="4.9296875" style="25" bestFit="1" customWidth="1"/>
    <col min="1297" max="1305" width="13.19921875" style="25"/>
    <col min="1306" max="1306" width="1.86328125" style="25" customWidth="1"/>
    <col min="1307" max="1536" width="13.19921875" style="25"/>
    <col min="1537" max="1537" width="6.3984375" style="25" customWidth="1"/>
    <col min="1538" max="1539" width="6.265625" style="25" bestFit="1" customWidth="1"/>
    <col min="1540" max="1540" width="7.33203125" style="25" bestFit="1" customWidth="1"/>
    <col min="1541" max="1544" width="6.265625" style="25" bestFit="1" customWidth="1"/>
    <col min="1545" max="1545" width="4.9296875" style="25" bestFit="1" customWidth="1"/>
    <col min="1546" max="1550" width="6.265625" style="25" bestFit="1" customWidth="1"/>
    <col min="1551" max="1551" width="6.265625" style="25" customWidth="1"/>
    <col min="1552" max="1552" width="4.9296875" style="25" bestFit="1" customWidth="1"/>
    <col min="1553" max="1561" width="13.19921875" style="25"/>
    <col min="1562" max="1562" width="1.86328125" style="25" customWidth="1"/>
    <col min="1563" max="1792" width="13.19921875" style="25"/>
    <col min="1793" max="1793" width="6.3984375" style="25" customWidth="1"/>
    <col min="1794" max="1795" width="6.265625" style="25" bestFit="1" customWidth="1"/>
    <col min="1796" max="1796" width="7.33203125" style="25" bestFit="1" customWidth="1"/>
    <col min="1797" max="1800" width="6.265625" style="25" bestFit="1" customWidth="1"/>
    <col min="1801" max="1801" width="4.9296875" style="25" bestFit="1" customWidth="1"/>
    <col min="1802" max="1806" width="6.265625" style="25" bestFit="1" customWidth="1"/>
    <col min="1807" max="1807" width="6.265625" style="25" customWidth="1"/>
    <col min="1808" max="1808" width="4.9296875" style="25" bestFit="1" customWidth="1"/>
    <col min="1809" max="1817" width="13.19921875" style="25"/>
    <col min="1818" max="1818" width="1.86328125" style="25" customWidth="1"/>
    <col min="1819" max="2048" width="13.19921875" style="25"/>
    <col min="2049" max="2049" width="6.3984375" style="25" customWidth="1"/>
    <col min="2050" max="2051" width="6.265625" style="25" bestFit="1" customWidth="1"/>
    <col min="2052" max="2052" width="7.33203125" style="25" bestFit="1" customWidth="1"/>
    <col min="2053" max="2056" width="6.265625" style="25" bestFit="1" customWidth="1"/>
    <col min="2057" max="2057" width="4.9296875" style="25" bestFit="1" customWidth="1"/>
    <col min="2058" max="2062" width="6.265625" style="25" bestFit="1" customWidth="1"/>
    <col min="2063" max="2063" width="6.265625" style="25" customWidth="1"/>
    <col min="2064" max="2064" width="4.9296875" style="25" bestFit="1" customWidth="1"/>
    <col min="2065" max="2073" width="13.19921875" style="25"/>
    <col min="2074" max="2074" width="1.86328125" style="25" customWidth="1"/>
    <col min="2075" max="2304" width="13.19921875" style="25"/>
    <col min="2305" max="2305" width="6.3984375" style="25" customWidth="1"/>
    <col min="2306" max="2307" width="6.265625" style="25" bestFit="1" customWidth="1"/>
    <col min="2308" max="2308" width="7.33203125" style="25" bestFit="1" customWidth="1"/>
    <col min="2309" max="2312" width="6.265625" style="25" bestFit="1" customWidth="1"/>
    <col min="2313" max="2313" width="4.9296875" style="25" bestFit="1" customWidth="1"/>
    <col min="2314" max="2318" width="6.265625" style="25" bestFit="1" customWidth="1"/>
    <col min="2319" max="2319" width="6.265625" style="25" customWidth="1"/>
    <col min="2320" max="2320" width="4.9296875" style="25" bestFit="1" customWidth="1"/>
    <col min="2321" max="2329" width="13.19921875" style="25"/>
    <col min="2330" max="2330" width="1.86328125" style="25" customWidth="1"/>
    <col min="2331" max="2560" width="13.19921875" style="25"/>
    <col min="2561" max="2561" width="6.3984375" style="25" customWidth="1"/>
    <col min="2562" max="2563" width="6.265625" style="25" bestFit="1" customWidth="1"/>
    <col min="2564" max="2564" width="7.33203125" style="25" bestFit="1" customWidth="1"/>
    <col min="2565" max="2568" width="6.265625" style="25" bestFit="1" customWidth="1"/>
    <col min="2569" max="2569" width="4.9296875" style="25" bestFit="1" customWidth="1"/>
    <col min="2570" max="2574" width="6.265625" style="25" bestFit="1" customWidth="1"/>
    <col min="2575" max="2575" width="6.265625" style="25" customWidth="1"/>
    <col min="2576" max="2576" width="4.9296875" style="25" bestFit="1" customWidth="1"/>
    <col min="2577" max="2585" width="13.19921875" style="25"/>
    <col min="2586" max="2586" width="1.86328125" style="25" customWidth="1"/>
    <col min="2587" max="2816" width="13.19921875" style="25"/>
    <col min="2817" max="2817" width="6.3984375" style="25" customWidth="1"/>
    <col min="2818" max="2819" width="6.265625" style="25" bestFit="1" customWidth="1"/>
    <col min="2820" max="2820" width="7.33203125" style="25" bestFit="1" customWidth="1"/>
    <col min="2821" max="2824" width="6.265625" style="25" bestFit="1" customWidth="1"/>
    <col min="2825" max="2825" width="4.9296875" style="25" bestFit="1" customWidth="1"/>
    <col min="2826" max="2830" width="6.265625" style="25" bestFit="1" customWidth="1"/>
    <col min="2831" max="2831" width="6.265625" style="25" customWidth="1"/>
    <col min="2832" max="2832" width="4.9296875" style="25" bestFit="1" customWidth="1"/>
    <col min="2833" max="2841" width="13.19921875" style="25"/>
    <col min="2842" max="2842" width="1.86328125" style="25" customWidth="1"/>
    <col min="2843" max="3072" width="13.19921875" style="25"/>
    <col min="3073" max="3073" width="6.3984375" style="25" customWidth="1"/>
    <col min="3074" max="3075" width="6.265625" style="25" bestFit="1" customWidth="1"/>
    <col min="3076" max="3076" width="7.33203125" style="25" bestFit="1" customWidth="1"/>
    <col min="3077" max="3080" width="6.265625" style="25" bestFit="1" customWidth="1"/>
    <col min="3081" max="3081" width="4.9296875" style="25" bestFit="1" customWidth="1"/>
    <col min="3082" max="3086" width="6.265625" style="25" bestFit="1" customWidth="1"/>
    <col min="3087" max="3087" width="6.265625" style="25" customWidth="1"/>
    <col min="3088" max="3088" width="4.9296875" style="25" bestFit="1" customWidth="1"/>
    <col min="3089" max="3097" width="13.19921875" style="25"/>
    <col min="3098" max="3098" width="1.86328125" style="25" customWidth="1"/>
    <col min="3099" max="3328" width="13.19921875" style="25"/>
    <col min="3329" max="3329" width="6.3984375" style="25" customWidth="1"/>
    <col min="3330" max="3331" width="6.265625" style="25" bestFit="1" customWidth="1"/>
    <col min="3332" max="3332" width="7.33203125" style="25" bestFit="1" customWidth="1"/>
    <col min="3333" max="3336" width="6.265625" style="25" bestFit="1" customWidth="1"/>
    <col min="3337" max="3337" width="4.9296875" style="25" bestFit="1" customWidth="1"/>
    <col min="3338" max="3342" width="6.265625" style="25" bestFit="1" customWidth="1"/>
    <col min="3343" max="3343" width="6.265625" style="25" customWidth="1"/>
    <col min="3344" max="3344" width="4.9296875" style="25" bestFit="1" customWidth="1"/>
    <col min="3345" max="3353" width="13.19921875" style="25"/>
    <col min="3354" max="3354" width="1.86328125" style="25" customWidth="1"/>
    <col min="3355" max="3584" width="13.19921875" style="25"/>
    <col min="3585" max="3585" width="6.3984375" style="25" customWidth="1"/>
    <col min="3586" max="3587" width="6.265625" style="25" bestFit="1" customWidth="1"/>
    <col min="3588" max="3588" width="7.33203125" style="25" bestFit="1" customWidth="1"/>
    <col min="3589" max="3592" width="6.265625" style="25" bestFit="1" customWidth="1"/>
    <col min="3593" max="3593" width="4.9296875" style="25" bestFit="1" customWidth="1"/>
    <col min="3594" max="3598" width="6.265625" style="25" bestFit="1" customWidth="1"/>
    <col min="3599" max="3599" width="6.265625" style="25" customWidth="1"/>
    <col min="3600" max="3600" width="4.9296875" style="25" bestFit="1" customWidth="1"/>
    <col min="3601" max="3609" width="13.19921875" style="25"/>
    <col min="3610" max="3610" width="1.86328125" style="25" customWidth="1"/>
    <col min="3611" max="3840" width="13.19921875" style="25"/>
    <col min="3841" max="3841" width="6.3984375" style="25" customWidth="1"/>
    <col min="3842" max="3843" width="6.265625" style="25" bestFit="1" customWidth="1"/>
    <col min="3844" max="3844" width="7.33203125" style="25" bestFit="1" customWidth="1"/>
    <col min="3845" max="3848" width="6.265625" style="25" bestFit="1" customWidth="1"/>
    <col min="3849" max="3849" width="4.9296875" style="25" bestFit="1" customWidth="1"/>
    <col min="3850" max="3854" width="6.265625" style="25" bestFit="1" customWidth="1"/>
    <col min="3855" max="3855" width="6.265625" style="25" customWidth="1"/>
    <col min="3856" max="3856" width="4.9296875" style="25" bestFit="1" customWidth="1"/>
    <col min="3857" max="3865" width="13.19921875" style="25"/>
    <col min="3866" max="3866" width="1.86328125" style="25" customWidth="1"/>
    <col min="3867" max="4096" width="13.19921875" style="25"/>
    <col min="4097" max="4097" width="6.3984375" style="25" customWidth="1"/>
    <col min="4098" max="4099" width="6.265625" style="25" bestFit="1" customWidth="1"/>
    <col min="4100" max="4100" width="7.33203125" style="25" bestFit="1" customWidth="1"/>
    <col min="4101" max="4104" width="6.265625" style="25" bestFit="1" customWidth="1"/>
    <col min="4105" max="4105" width="4.9296875" style="25" bestFit="1" customWidth="1"/>
    <col min="4106" max="4110" width="6.265625" style="25" bestFit="1" customWidth="1"/>
    <col min="4111" max="4111" width="6.265625" style="25" customWidth="1"/>
    <col min="4112" max="4112" width="4.9296875" style="25" bestFit="1" customWidth="1"/>
    <col min="4113" max="4121" width="13.19921875" style="25"/>
    <col min="4122" max="4122" width="1.86328125" style="25" customWidth="1"/>
    <col min="4123" max="4352" width="13.19921875" style="25"/>
    <col min="4353" max="4353" width="6.3984375" style="25" customWidth="1"/>
    <col min="4354" max="4355" width="6.265625" style="25" bestFit="1" customWidth="1"/>
    <col min="4356" max="4356" width="7.33203125" style="25" bestFit="1" customWidth="1"/>
    <col min="4357" max="4360" width="6.265625" style="25" bestFit="1" customWidth="1"/>
    <col min="4361" max="4361" width="4.9296875" style="25" bestFit="1" customWidth="1"/>
    <col min="4362" max="4366" width="6.265625" style="25" bestFit="1" customWidth="1"/>
    <col min="4367" max="4367" width="6.265625" style="25" customWidth="1"/>
    <col min="4368" max="4368" width="4.9296875" style="25" bestFit="1" customWidth="1"/>
    <col min="4369" max="4377" width="13.19921875" style="25"/>
    <col min="4378" max="4378" width="1.86328125" style="25" customWidth="1"/>
    <col min="4379" max="4608" width="13.19921875" style="25"/>
    <col min="4609" max="4609" width="6.3984375" style="25" customWidth="1"/>
    <col min="4610" max="4611" width="6.265625" style="25" bestFit="1" customWidth="1"/>
    <col min="4612" max="4612" width="7.33203125" style="25" bestFit="1" customWidth="1"/>
    <col min="4613" max="4616" width="6.265625" style="25" bestFit="1" customWidth="1"/>
    <col min="4617" max="4617" width="4.9296875" style="25" bestFit="1" customWidth="1"/>
    <col min="4618" max="4622" width="6.265625" style="25" bestFit="1" customWidth="1"/>
    <col min="4623" max="4623" width="6.265625" style="25" customWidth="1"/>
    <col min="4624" max="4624" width="4.9296875" style="25" bestFit="1" customWidth="1"/>
    <col min="4625" max="4633" width="13.19921875" style="25"/>
    <col min="4634" max="4634" width="1.86328125" style="25" customWidth="1"/>
    <col min="4635" max="4864" width="13.19921875" style="25"/>
    <col min="4865" max="4865" width="6.3984375" style="25" customWidth="1"/>
    <col min="4866" max="4867" width="6.265625" style="25" bestFit="1" customWidth="1"/>
    <col min="4868" max="4868" width="7.33203125" style="25" bestFit="1" customWidth="1"/>
    <col min="4869" max="4872" width="6.265625" style="25" bestFit="1" customWidth="1"/>
    <col min="4873" max="4873" width="4.9296875" style="25" bestFit="1" customWidth="1"/>
    <col min="4874" max="4878" width="6.265625" style="25" bestFit="1" customWidth="1"/>
    <col min="4879" max="4879" width="6.265625" style="25" customWidth="1"/>
    <col min="4880" max="4880" width="4.9296875" style="25" bestFit="1" customWidth="1"/>
    <col min="4881" max="4889" width="13.19921875" style="25"/>
    <col min="4890" max="4890" width="1.86328125" style="25" customWidth="1"/>
    <col min="4891" max="5120" width="13.19921875" style="25"/>
    <col min="5121" max="5121" width="6.3984375" style="25" customWidth="1"/>
    <col min="5122" max="5123" width="6.265625" style="25" bestFit="1" customWidth="1"/>
    <col min="5124" max="5124" width="7.33203125" style="25" bestFit="1" customWidth="1"/>
    <col min="5125" max="5128" width="6.265625" style="25" bestFit="1" customWidth="1"/>
    <col min="5129" max="5129" width="4.9296875" style="25" bestFit="1" customWidth="1"/>
    <col min="5130" max="5134" width="6.265625" style="25" bestFit="1" customWidth="1"/>
    <col min="5135" max="5135" width="6.265625" style="25" customWidth="1"/>
    <col min="5136" max="5136" width="4.9296875" style="25" bestFit="1" customWidth="1"/>
    <col min="5137" max="5145" width="13.19921875" style="25"/>
    <col min="5146" max="5146" width="1.86328125" style="25" customWidth="1"/>
    <col min="5147" max="5376" width="13.19921875" style="25"/>
    <col min="5377" max="5377" width="6.3984375" style="25" customWidth="1"/>
    <col min="5378" max="5379" width="6.265625" style="25" bestFit="1" customWidth="1"/>
    <col min="5380" max="5380" width="7.33203125" style="25" bestFit="1" customWidth="1"/>
    <col min="5381" max="5384" width="6.265625" style="25" bestFit="1" customWidth="1"/>
    <col min="5385" max="5385" width="4.9296875" style="25" bestFit="1" customWidth="1"/>
    <col min="5386" max="5390" width="6.265625" style="25" bestFit="1" customWidth="1"/>
    <col min="5391" max="5391" width="6.265625" style="25" customWidth="1"/>
    <col min="5392" max="5392" width="4.9296875" style="25" bestFit="1" customWidth="1"/>
    <col min="5393" max="5401" width="13.19921875" style="25"/>
    <col min="5402" max="5402" width="1.86328125" style="25" customWidth="1"/>
    <col min="5403" max="5632" width="13.19921875" style="25"/>
    <col min="5633" max="5633" width="6.3984375" style="25" customWidth="1"/>
    <col min="5634" max="5635" width="6.265625" style="25" bestFit="1" customWidth="1"/>
    <col min="5636" max="5636" width="7.33203125" style="25" bestFit="1" customWidth="1"/>
    <col min="5637" max="5640" width="6.265625" style="25" bestFit="1" customWidth="1"/>
    <col min="5641" max="5641" width="4.9296875" style="25" bestFit="1" customWidth="1"/>
    <col min="5642" max="5646" width="6.265625" style="25" bestFit="1" customWidth="1"/>
    <col min="5647" max="5647" width="6.265625" style="25" customWidth="1"/>
    <col min="5648" max="5648" width="4.9296875" style="25" bestFit="1" customWidth="1"/>
    <col min="5649" max="5657" width="13.19921875" style="25"/>
    <col min="5658" max="5658" width="1.86328125" style="25" customWidth="1"/>
    <col min="5659" max="5888" width="13.19921875" style="25"/>
    <col min="5889" max="5889" width="6.3984375" style="25" customWidth="1"/>
    <col min="5890" max="5891" width="6.265625" style="25" bestFit="1" customWidth="1"/>
    <col min="5892" max="5892" width="7.33203125" style="25" bestFit="1" customWidth="1"/>
    <col min="5893" max="5896" width="6.265625" style="25" bestFit="1" customWidth="1"/>
    <col min="5897" max="5897" width="4.9296875" style="25" bestFit="1" customWidth="1"/>
    <col min="5898" max="5902" width="6.265625" style="25" bestFit="1" customWidth="1"/>
    <col min="5903" max="5903" width="6.265625" style="25" customWidth="1"/>
    <col min="5904" max="5904" width="4.9296875" style="25" bestFit="1" customWidth="1"/>
    <col min="5905" max="5913" width="13.19921875" style="25"/>
    <col min="5914" max="5914" width="1.86328125" style="25" customWidth="1"/>
    <col min="5915" max="6144" width="13.19921875" style="25"/>
    <col min="6145" max="6145" width="6.3984375" style="25" customWidth="1"/>
    <col min="6146" max="6147" width="6.265625" style="25" bestFit="1" customWidth="1"/>
    <col min="6148" max="6148" width="7.33203125" style="25" bestFit="1" customWidth="1"/>
    <col min="6149" max="6152" width="6.265625" style="25" bestFit="1" customWidth="1"/>
    <col min="6153" max="6153" width="4.9296875" style="25" bestFit="1" customWidth="1"/>
    <col min="6154" max="6158" width="6.265625" style="25" bestFit="1" customWidth="1"/>
    <col min="6159" max="6159" width="6.265625" style="25" customWidth="1"/>
    <col min="6160" max="6160" width="4.9296875" style="25" bestFit="1" customWidth="1"/>
    <col min="6161" max="6169" width="13.19921875" style="25"/>
    <col min="6170" max="6170" width="1.86328125" style="25" customWidth="1"/>
    <col min="6171" max="6400" width="13.19921875" style="25"/>
    <col min="6401" max="6401" width="6.3984375" style="25" customWidth="1"/>
    <col min="6402" max="6403" width="6.265625" style="25" bestFit="1" customWidth="1"/>
    <col min="6404" max="6404" width="7.33203125" style="25" bestFit="1" customWidth="1"/>
    <col min="6405" max="6408" width="6.265625" style="25" bestFit="1" customWidth="1"/>
    <col min="6409" max="6409" width="4.9296875" style="25" bestFit="1" customWidth="1"/>
    <col min="6410" max="6414" width="6.265625" style="25" bestFit="1" customWidth="1"/>
    <col min="6415" max="6415" width="6.265625" style="25" customWidth="1"/>
    <col min="6416" max="6416" width="4.9296875" style="25" bestFit="1" customWidth="1"/>
    <col min="6417" max="6425" width="13.19921875" style="25"/>
    <col min="6426" max="6426" width="1.86328125" style="25" customWidth="1"/>
    <col min="6427" max="6656" width="13.19921875" style="25"/>
    <col min="6657" max="6657" width="6.3984375" style="25" customWidth="1"/>
    <col min="6658" max="6659" width="6.265625" style="25" bestFit="1" customWidth="1"/>
    <col min="6660" max="6660" width="7.33203125" style="25" bestFit="1" customWidth="1"/>
    <col min="6661" max="6664" width="6.265625" style="25" bestFit="1" customWidth="1"/>
    <col min="6665" max="6665" width="4.9296875" style="25" bestFit="1" customWidth="1"/>
    <col min="6666" max="6670" width="6.265625" style="25" bestFit="1" customWidth="1"/>
    <col min="6671" max="6671" width="6.265625" style="25" customWidth="1"/>
    <col min="6672" max="6672" width="4.9296875" style="25" bestFit="1" customWidth="1"/>
    <col min="6673" max="6681" width="13.19921875" style="25"/>
    <col min="6682" max="6682" width="1.86328125" style="25" customWidth="1"/>
    <col min="6683" max="6912" width="13.19921875" style="25"/>
    <col min="6913" max="6913" width="6.3984375" style="25" customWidth="1"/>
    <col min="6914" max="6915" width="6.265625" style="25" bestFit="1" customWidth="1"/>
    <col min="6916" max="6916" width="7.33203125" style="25" bestFit="1" customWidth="1"/>
    <col min="6917" max="6920" width="6.265625" style="25" bestFit="1" customWidth="1"/>
    <col min="6921" max="6921" width="4.9296875" style="25" bestFit="1" customWidth="1"/>
    <col min="6922" max="6926" width="6.265625" style="25" bestFit="1" customWidth="1"/>
    <col min="6927" max="6927" width="6.265625" style="25" customWidth="1"/>
    <col min="6928" max="6928" width="4.9296875" style="25" bestFit="1" customWidth="1"/>
    <col min="6929" max="6937" width="13.19921875" style="25"/>
    <col min="6938" max="6938" width="1.86328125" style="25" customWidth="1"/>
    <col min="6939" max="7168" width="13.19921875" style="25"/>
    <col min="7169" max="7169" width="6.3984375" style="25" customWidth="1"/>
    <col min="7170" max="7171" width="6.265625" style="25" bestFit="1" customWidth="1"/>
    <col min="7172" max="7172" width="7.33203125" style="25" bestFit="1" customWidth="1"/>
    <col min="7173" max="7176" width="6.265625" style="25" bestFit="1" customWidth="1"/>
    <col min="7177" max="7177" width="4.9296875" style="25" bestFit="1" customWidth="1"/>
    <col min="7178" max="7182" width="6.265625" style="25" bestFit="1" customWidth="1"/>
    <col min="7183" max="7183" width="6.265625" style="25" customWidth="1"/>
    <col min="7184" max="7184" width="4.9296875" style="25" bestFit="1" customWidth="1"/>
    <col min="7185" max="7193" width="13.19921875" style="25"/>
    <col min="7194" max="7194" width="1.86328125" style="25" customWidth="1"/>
    <col min="7195" max="7424" width="13.19921875" style="25"/>
    <col min="7425" max="7425" width="6.3984375" style="25" customWidth="1"/>
    <col min="7426" max="7427" width="6.265625" style="25" bestFit="1" customWidth="1"/>
    <col min="7428" max="7428" width="7.33203125" style="25" bestFit="1" customWidth="1"/>
    <col min="7429" max="7432" width="6.265625" style="25" bestFit="1" customWidth="1"/>
    <col min="7433" max="7433" width="4.9296875" style="25" bestFit="1" customWidth="1"/>
    <col min="7434" max="7438" width="6.265625" style="25" bestFit="1" customWidth="1"/>
    <col min="7439" max="7439" width="6.265625" style="25" customWidth="1"/>
    <col min="7440" max="7440" width="4.9296875" style="25" bestFit="1" customWidth="1"/>
    <col min="7441" max="7449" width="13.19921875" style="25"/>
    <col min="7450" max="7450" width="1.86328125" style="25" customWidth="1"/>
    <col min="7451" max="7680" width="13.19921875" style="25"/>
    <col min="7681" max="7681" width="6.3984375" style="25" customWidth="1"/>
    <col min="7682" max="7683" width="6.265625" style="25" bestFit="1" customWidth="1"/>
    <col min="7684" max="7684" width="7.33203125" style="25" bestFit="1" customWidth="1"/>
    <col min="7685" max="7688" width="6.265625" style="25" bestFit="1" customWidth="1"/>
    <col min="7689" max="7689" width="4.9296875" style="25" bestFit="1" customWidth="1"/>
    <col min="7690" max="7694" width="6.265625" style="25" bestFit="1" customWidth="1"/>
    <col min="7695" max="7695" width="6.265625" style="25" customWidth="1"/>
    <col min="7696" max="7696" width="4.9296875" style="25" bestFit="1" customWidth="1"/>
    <col min="7697" max="7705" width="13.19921875" style="25"/>
    <col min="7706" max="7706" width="1.86328125" style="25" customWidth="1"/>
    <col min="7707" max="7936" width="13.19921875" style="25"/>
    <col min="7937" max="7937" width="6.3984375" style="25" customWidth="1"/>
    <col min="7938" max="7939" width="6.265625" style="25" bestFit="1" customWidth="1"/>
    <col min="7940" max="7940" width="7.33203125" style="25" bestFit="1" customWidth="1"/>
    <col min="7941" max="7944" width="6.265625" style="25" bestFit="1" customWidth="1"/>
    <col min="7945" max="7945" width="4.9296875" style="25" bestFit="1" customWidth="1"/>
    <col min="7946" max="7950" width="6.265625" style="25" bestFit="1" customWidth="1"/>
    <col min="7951" max="7951" width="6.265625" style="25" customWidth="1"/>
    <col min="7952" max="7952" width="4.9296875" style="25" bestFit="1" customWidth="1"/>
    <col min="7953" max="7961" width="13.19921875" style="25"/>
    <col min="7962" max="7962" width="1.86328125" style="25" customWidth="1"/>
    <col min="7963" max="8192" width="13.19921875" style="25"/>
    <col min="8193" max="8193" width="6.3984375" style="25" customWidth="1"/>
    <col min="8194" max="8195" width="6.265625" style="25" bestFit="1" customWidth="1"/>
    <col min="8196" max="8196" width="7.33203125" style="25" bestFit="1" customWidth="1"/>
    <col min="8197" max="8200" width="6.265625" style="25" bestFit="1" customWidth="1"/>
    <col min="8201" max="8201" width="4.9296875" style="25" bestFit="1" customWidth="1"/>
    <col min="8202" max="8206" width="6.265625" style="25" bestFit="1" customWidth="1"/>
    <col min="8207" max="8207" width="6.265625" style="25" customWidth="1"/>
    <col min="8208" max="8208" width="4.9296875" style="25" bestFit="1" customWidth="1"/>
    <col min="8209" max="8217" width="13.19921875" style="25"/>
    <col min="8218" max="8218" width="1.86328125" style="25" customWidth="1"/>
    <col min="8219" max="8448" width="13.19921875" style="25"/>
    <col min="8449" max="8449" width="6.3984375" style="25" customWidth="1"/>
    <col min="8450" max="8451" width="6.265625" style="25" bestFit="1" customWidth="1"/>
    <col min="8452" max="8452" width="7.33203125" style="25" bestFit="1" customWidth="1"/>
    <col min="8453" max="8456" width="6.265625" style="25" bestFit="1" customWidth="1"/>
    <col min="8457" max="8457" width="4.9296875" style="25" bestFit="1" customWidth="1"/>
    <col min="8458" max="8462" width="6.265625" style="25" bestFit="1" customWidth="1"/>
    <col min="8463" max="8463" width="6.265625" style="25" customWidth="1"/>
    <col min="8464" max="8464" width="4.9296875" style="25" bestFit="1" customWidth="1"/>
    <col min="8465" max="8473" width="13.19921875" style="25"/>
    <col min="8474" max="8474" width="1.86328125" style="25" customWidth="1"/>
    <col min="8475" max="8704" width="13.19921875" style="25"/>
    <col min="8705" max="8705" width="6.3984375" style="25" customWidth="1"/>
    <col min="8706" max="8707" width="6.265625" style="25" bestFit="1" customWidth="1"/>
    <col min="8708" max="8708" width="7.33203125" style="25" bestFit="1" customWidth="1"/>
    <col min="8709" max="8712" width="6.265625" style="25" bestFit="1" customWidth="1"/>
    <col min="8713" max="8713" width="4.9296875" style="25" bestFit="1" customWidth="1"/>
    <col min="8714" max="8718" width="6.265625" style="25" bestFit="1" customWidth="1"/>
    <col min="8719" max="8719" width="6.265625" style="25" customWidth="1"/>
    <col min="8720" max="8720" width="4.9296875" style="25" bestFit="1" customWidth="1"/>
    <col min="8721" max="8729" width="13.19921875" style="25"/>
    <col min="8730" max="8730" width="1.86328125" style="25" customWidth="1"/>
    <col min="8731" max="8960" width="13.19921875" style="25"/>
    <col min="8961" max="8961" width="6.3984375" style="25" customWidth="1"/>
    <col min="8962" max="8963" width="6.265625" style="25" bestFit="1" customWidth="1"/>
    <col min="8964" max="8964" width="7.33203125" style="25" bestFit="1" customWidth="1"/>
    <col min="8965" max="8968" width="6.265625" style="25" bestFit="1" customWidth="1"/>
    <col min="8969" max="8969" width="4.9296875" style="25" bestFit="1" customWidth="1"/>
    <col min="8970" max="8974" width="6.265625" style="25" bestFit="1" customWidth="1"/>
    <col min="8975" max="8975" width="6.265625" style="25" customWidth="1"/>
    <col min="8976" max="8976" width="4.9296875" style="25" bestFit="1" customWidth="1"/>
    <col min="8977" max="8985" width="13.19921875" style="25"/>
    <col min="8986" max="8986" width="1.86328125" style="25" customWidth="1"/>
    <col min="8987" max="9216" width="13.19921875" style="25"/>
    <col min="9217" max="9217" width="6.3984375" style="25" customWidth="1"/>
    <col min="9218" max="9219" width="6.265625" style="25" bestFit="1" customWidth="1"/>
    <col min="9220" max="9220" width="7.33203125" style="25" bestFit="1" customWidth="1"/>
    <col min="9221" max="9224" width="6.265625" style="25" bestFit="1" customWidth="1"/>
    <col min="9225" max="9225" width="4.9296875" style="25" bestFit="1" customWidth="1"/>
    <col min="9226" max="9230" width="6.265625" style="25" bestFit="1" customWidth="1"/>
    <col min="9231" max="9231" width="6.265625" style="25" customWidth="1"/>
    <col min="9232" max="9232" width="4.9296875" style="25" bestFit="1" customWidth="1"/>
    <col min="9233" max="9241" width="13.19921875" style="25"/>
    <col min="9242" max="9242" width="1.86328125" style="25" customWidth="1"/>
    <col min="9243" max="9472" width="13.19921875" style="25"/>
    <col min="9473" max="9473" width="6.3984375" style="25" customWidth="1"/>
    <col min="9474" max="9475" width="6.265625" style="25" bestFit="1" customWidth="1"/>
    <col min="9476" max="9476" width="7.33203125" style="25" bestFit="1" customWidth="1"/>
    <col min="9477" max="9480" width="6.265625" style="25" bestFit="1" customWidth="1"/>
    <col min="9481" max="9481" width="4.9296875" style="25" bestFit="1" customWidth="1"/>
    <col min="9482" max="9486" width="6.265625" style="25" bestFit="1" customWidth="1"/>
    <col min="9487" max="9487" width="6.265625" style="25" customWidth="1"/>
    <col min="9488" max="9488" width="4.9296875" style="25" bestFit="1" customWidth="1"/>
    <col min="9489" max="9497" width="13.19921875" style="25"/>
    <col min="9498" max="9498" width="1.86328125" style="25" customWidth="1"/>
    <col min="9499" max="9728" width="13.19921875" style="25"/>
    <col min="9729" max="9729" width="6.3984375" style="25" customWidth="1"/>
    <col min="9730" max="9731" width="6.265625" style="25" bestFit="1" customWidth="1"/>
    <col min="9732" max="9732" width="7.33203125" style="25" bestFit="1" customWidth="1"/>
    <col min="9733" max="9736" width="6.265625" style="25" bestFit="1" customWidth="1"/>
    <col min="9737" max="9737" width="4.9296875" style="25" bestFit="1" customWidth="1"/>
    <col min="9738" max="9742" width="6.265625" style="25" bestFit="1" customWidth="1"/>
    <col min="9743" max="9743" width="6.265625" style="25" customWidth="1"/>
    <col min="9744" max="9744" width="4.9296875" style="25" bestFit="1" customWidth="1"/>
    <col min="9745" max="9753" width="13.19921875" style="25"/>
    <col min="9754" max="9754" width="1.86328125" style="25" customWidth="1"/>
    <col min="9755" max="9984" width="13.19921875" style="25"/>
    <col min="9985" max="9985" width="6.3984375" style="25" customWidth="1"/>
    <col min="9986" max="9987" width="6.265625" style="25" bestFit="1" customWidth="1"/>
    <col min="9988" max="9988" width="7.33203125" style="25" bestFit="1" customWidth="1"/>
    <col min="9989" max="9992" width="6.265625" style="25" bestFit="1" customWidth="1"/>
    <col min="9993" max="9993" width="4.9296875" style="25" bestFit="1" customWidth="1"/>
    <col min="9994" max="9998" width="6.265625" style="25" bestFit="1" customWidth="1"/>
    <col min="9999" max="9999" width="6.265625" style="25" customWidth="1"/>
    <col min="10000" max="10000" width="4.9296875" style="25" bestFit="1" customWidth="1"/>
    <col min="10001" max="10009" width="13.19921875" style="25"/>
    <col min="10010" max="10010" width="1.86328125" style="25" customWidth="1"/>
    <col min="10011" max="10240" width="13.19921875" style="25"/>
    <col min="10241" max="10241" width="6.3984375" style="25" customWidth="1"/>
    <col min="10242" max="10243" width="6.265625" style="25" bestFit="1" customWidth="1"/>
    <col min="10244" max="10244" width="7.33203125" style="25" bestFit="1" customWidth="1"/>
    <col min="10245" max="10248" width="6.265625" style="25" bestFit="1" customWidth="1"/>
    <col min="10249" max="10249" width="4.9296875" style="25" bestFit="1" customWidth="1"/>
    <col min="10250" max="10254" width="6.265625" style="25" bestFit="1" customWidth="1"/>
    <col min="10255" max="10255" width="6.265625" style="25" customWidth="1"/>
    <col min="10256" max="10256" width="4.9296875" style="25" bestFit="1" customWidth="1"/>
    <col min="10257" max="10265" width="13.19921875" style="25"/>
    <col min="10266" max="10266" width="1.86328125" style="25" customWidth="1"/>
    <col min="10267" max="10496" width="13.19921875" style="25"/>
    <col min="10497" max="10497" width="6.3984375" style="25" customWidth="1"/>
    <col min="10498" max="10499" width="6.265625" style="25" bestFit="1" customWidth="1"/>
    <col min="10500" max="10500" width="7.33203125" style="25" bestFit="1" customWidth="1"/>
    <col min="10501" max="10504" width="6.265625" style="25" bestFit="1" customWidth="1"/>
    <col min="10505" max="10505" width="4.9296875" style="25" bestFit="1" customWidth="1"/>
    <col min="10506" max="10510" width="6.265625" style="25" bestFit="1" customWidth="1"/>
    <col min="10511" max="10511" width="6.265625" style="25" customWidth="1"/>
    <col min="10512" max="10512" width="4.9296875" style="25" bestFit="1" customWidth="1"/>
    <col min="10513" max="10521" width="13.19921875" style="25"/>
    <col min="10522" max="10522" width="1.86328125" style="25" customWidth="1"/>
    <col min="10523" max="10752" width="13.19921875" style="25"/>
    <col min="10753" max="10753" width="6.3984375" style="25" customWidth="1"/>
    <col min="10754" max="10755" width="6.265625" style="25" bestFit="1" customWidth="1"/>
    <col min="10756" max="10756" width="7.33203125" style="25" bestFit="1" customWidth="1"/>
    <col min="10757" max="10760" width="6.265625" style="25" bestFit="1" customWidth="1"/>
    <col min="10761" max="10761" width="4.9296875" style="25" bestFit="1" customWidth="1"/>
    <col min="10762" max="10766" width="6.265625" style="25" bestFit="1" customWidth="1"/>
    <col min="10767" max="10767" width="6.265625" style="25" customWidth="1"/>
    <col min="10768" max="10768" width="4.9296875" style="25" bestFit="1" customWidth="1"/>
    <col min="10769" max="10777" width="13.19921875" style="25"/>
    <col min="10778" max="10778" width="1.86328125" style="25" customWidth="1"/>
    <col min="10779" max="11008" width="13.19921875" style="25"/>
    <col min="11009" max="11009" width="6.3984375" style="25" customWidth="1"/>
    <col min="11010" max="11011" width="6.265625" style="25" bestFit="1" customWidth="1"/>
    <col min="11012" max="11012" width="7.33203125" style="25" bestFit="1" customWidth="1"/>
    <col min="11013" max="11016" width="6.265625" style="25" bestFit="1" customWidth="1"/>
    <col min="11017" max="11017" width="4.9296875" style="25" bestFit="1" customWidth="1"/>
    <col min="11018" max="11022" width="6.265625" style="25" bestFit="1" customWidth="1"/>
    <col min="11023" max="11023" width="6.265625" style="25" customWidth="1"/>
    <col min="11024" max="11024" width="4.9296875" style="25" bestFit="1" customWidth="1"/>
    <col min="11025" max="11033" width="13.19921875" style="25"/>
    <col min="11034" max="11034" width="1.86328125" style="25" customWidth="1"/>
    <col min="11035" max="11264" width="13.19921875" style="25"/>
    <col min="11265" max="11265" width="6.3984375" style="25" customWidth="1"/>
    <col min="11266" max="11267" width="6.265625" style="25" bestFit="1" customWidth="1"/>
    <col min="11268" max="11268" width="7.33203125" style="25" bestFit="1" customWidth="1"/>
    <col min="11269" max="11272" width="6.265625" style="25" bestFit="1" customWidth="1"/>
    <col min="11273" max="11273" width="4.9296875" style="25" bestFit="1" customWidth="1"/>
    <col min="11274" max="11278" width="6.265625" style="25" bestFit="1" customWidth="1"/>
    <col min="11279" max="11279" width="6.265625" style="25" customWidth="1"/>
    <col min="11280" max="11280" width="4.9296875" style="25" bestFit="1" customWidth="1"/>
    <col min="11281" max="11289" width="13.19921875" style="25"/>
    <col min="11290" max="11290" width="1.86328125" style="25" customWidth="1"/>
    <col min="11291" max="11520" width="13.19921875" style="25"/>
    <col min="11521" max="11521" width="6.3984375" style="25" customWidth="1"/>
    <col min="11522" max="11523" width="6.265625" style="25" bestFit="1" customWidth="1"/>
    <col min="11524" max="11524" width="7.33203125" style="25" bestFit="1" customWidth="1"/>
    <col min="11525" max="11528" width="6.265625" style="25" bestFit="1" customWidth="1"/>
    <col min="11529" max="11529" width="4.9296875" style="25" bestFit="1" customWidth="1"/>
    <col min="11530" max="11534" width="6.265625" style="25" bestFit="1" customWidth="1"/>
    <col min="11535" max="11535" width="6.265625" style="25" customWidth="1"/>
    <col min="11536" max="11536" width="4.9296875" style="25" bestFit="1" customWidth="1"/>
    <col min="11537" max="11545" width="13.19921875" style="25"/>
    <col min="11546" max="11546" width="1.86328125" style="25" customWidth="1"/>
    <col min="11547" max="11776" width="13.19921875" style="25"/>
    <col min="11777" max="11777" width="6.3984375" style="25" customWidth="1"/>
    <col min="11778" max="11779" width="6.265625" style="25" bestFit="1" customWidth="1"/>
    <col min="11780" max="11780" width="7.33203125" style="25" bestFit="1" customWidth="1"/>
    <col min="11781" max="11784" width="6.265625" style="25" bestFit="1" customWidth="1"/>
    <col min="11785" max="11785" width="4.9296875" style="25" bestFit="1" customWidth="1"/>
    <col min="11786" max="11790" width="6.265625" style="25" bestFit="1" customWidth="1"/>
    <col min="11791" max="11791" width="6.265625" style="25" customWidth="1"/>
    <col min="11792" max="11792" width="4.9296875" style="25" bestFit="1" customWidth="1"/>
    <col min="11793" max="11801" width="13.19921875" style="25"/>
    <col min="11802" max="11802" width="1.86328125" style="25" customWidth="1"/>
    <col min="11803" max="12032" width="13.19921875" style="25"/>
    <col min="12033" max="12033" width="6.3984375" style="25" customWidth="1"/>
    <col min="12034" max="12035" width="6.265625" style="25" bestFit="1" customWidth="1"/>
    <col min="12036" max="12036" width="7.33203125" style="25" bestFit="1" customWidth="1"/>
    <col min="12037" max="12040" width="6.265625" style="25" bestFit="1" customWidth="1"/>
    <col min="12041" max="12041" width="4.9296875" style="25" bestFit="1" customWidth="1"/>
    <col min="12042" max="12046" width="6.265625" style="25" bestFit="1" customWidth="1"/>
    <col min="12047" max="12047" width="6.265625" style="25" customWidth="1"/>
    <col min="12048" max="12048" width="4.9296875" style="25" bestFit="1" customWidth="1"/>
    <col min="12049" max="12057" width="13.19921875" style="25"/>
    <col min="12058" max="12058" width="1.86328125" style="25" customWidth="1"/>
    <col min="12059" max="12288" width="13.19921875" style="25"/>
    <col min="12289" max="12289" width="6.3984375" style="25" customWidth="1"/>
    <col min="12290" max="12291" width="6.265625" style="25" bestFit="1" customWidth="1"/>
    <col min="12292" max="12292" width="7.33203125" style="25" bestFit="1" customWidth="1"/>
    <col min="12293" max="12296" width="6.265625" style="25" bestFit="1" customWidth="1"/>
    <col min="12297" max="12297" width="4.9296875" style="25" bestFit="1" customWidth="1"/>
    <col min="12298" max="12302" width="6.265625" style="25" bestFit="1" customWidth="1"/>
    <col min="12303" max="12303" width="6.265625" style="25" customWidth="1"/>
    <col min="12304" max="12304" width="4.9296875" style="25" bestFit="1" customWidth="1"/>
    <col min="12305" max="12313" width="13.19921875" style="25"/>
    <col min="12314" max="12314" width="1.86328125" style="25" customWidth="1"/>
    <col min="12315" max="12544" width="13.19921875" style="25"/>
    <col min="12545" max="12545" width="6.3984375" style="25" customWidth="1"/>
    <col min="12546" max="12547" width="6.265625" style="25" bestFit="1" customWidth="1"/>
    <col min="12548" max="12548" width="7.33203125" style="25" bestFit="1" customWidth="1"/>
    <col min="12549" max="12552" width="6.265625" style="25" bestFit="1" customWidth="1"/>
    <col min="12553" max="12553" width="4.9296875" style="25" bestFit="1" customWidth="1"/>
    <col min="12554" max="12558" width="6.265625" style="25" bestFit="1" customWidth="1"/>
    <col min="12559" max="12559" width="6.265625" style="25" customWidth="1"/>
    <col min="12560" max="12560" width="4.9296875" style="25" bestFit="1" customWidth="1"/>
    <col min="12561" max="12569" width="13.19921875" style="25"/>
    <col min="12570" max="12570" width="1.86328125" style="25" customWidth="1"/>
    <col min="12571" max="12800" width="13.19921875" style="25"/>
    <col min="12801" max="12801" width="6.3984375" style="25" customWidth="1"/>
    <col min="12802" max="12803" width="6.265625" style="25" bestFit="1" customWidth="1"/>
    <col min="12804" max="12804" width="7.33203125" style="25" bestFit="1" customWidth="1"/>
    <col min="12805" max="12808" width="6.265625" style="25" bestFit="1" customWidth="1"/>
    <col min="12809" max="12809" width="4.9296875" style="25" bestFit="1" customWidth="1"/>
    <col min="12810" max="12814" width="6.265625" style="25" bestFit="1" customWidth="1"/>
    <col min="12815" max="12815" width="6.265625" style="25" customWidth="1"/>
    <col min="12816" max="12816" width="4.9296875" style="25" bestFit="1" customWidth="1"/>
    <col min="12817" max="12825" width="13.19921875" style="25"/>
    <col min="12826" max="12826" width="1.86328125" style="25" customWidth="1"/>
    <col min="12827" max="13056" width="13.19921875" style="25"/>
    <col min="13057" max="13057" width="6.3984375" style="25" customWidth="1"/>
    <col min="13058" max="13059" width="6.265625" style="25" bestFit="1" customWidth="1"/>
    <col min="13060" max="13060" width="7.33203125" style="25" bestFit="1" customWidth="1"/>
    <col min="13061" max="13064" width="6.265625" style="25" bestFit="1" customWidth="1"/>
    <col min="13065" max="13065" width="4.9296875" style="25" bestFit="1" customWidth="1"/>
    <col min="13066" max="13070" width="6.265625" style="25" bestFit="1" customWidth="1"/>
    <col min="13071" max="13071" width="6.265625" style="25" customWidth="1"/>
    <col min="13072" max="13072" width="4.9296875" style="25" bestFit="1" customWidth="1"/>
    <col min="13073" max="13081" width="13.19921875" style="25"/>
    <col min="13082" max="13082" width="1.86328125" style="25" customWidth="1"/>
    <col min="13083" max="13312" width="13.19921875" style="25"/>
    <col min="13313" max="13313" width="6.3984375" style="25" customWidth="1"/>
    <col min="13314" max="13315" width="6.265625" style="25" bestFit="1" customWidth="1"/>
    <col min="13316" max="13316" width="7.33203125" style="25" bestFit="1" customWidth="1"/>
    <col min="13317" max="13320" width="6.265625" style="25" bestFit="1" customWidth="1"/>
    <col min="13321" max="13321" width="4.9296875" style="25" bestFit="1" customWidth="1"/>
    <col min="13322" max="13326" width="6.265625" style="25" bestFit="1" customWidth="1"/>
    <col min="13327" max="13327" width="6.265625" style="25" customWidth="1"/>
    <col min="13328" max="13328" width="4.9296875" style="25" bestFit="1" customWidth="1"/>
    <col min="13329" max="13337" width="13.19921875" style="25"/>
    <col min="13338" max="13338" width="1.86328125" style="25" customWidth="1"/>
    <col min="13339" max="13568" width="13.19921875" style="25"/>
    <col min="13569" max="13569" width="6.3984375" style="25" customWidth="1"/>
    <col min="13570" max="13571" width="6.265625" style="25" bestFit="1" customWidth="1"/>
    <col min="13572" max="13572" width="7.33203125" style="25" bestFit="1" customWidth="1"/>
    <col min="13573" max="13576" width="6.265625" style="25" bestFit="1" customWidth="1"/>
    <col min="13577" max="13577" width="4.9296875" style="25" bestFit="1" customWidth="1"/>
    <col min="13578" max="13582" width="6.265625" style="25" bestFit="1" customWidth="1"/>
    <col min="13583" max="13583" width="6.265625" style="25" customWidth="1"/>
    <col min="13584" max="13584" width="4.9296875" style="25" bestFit="1" customWidth="1"/>
    <col min="13585" max="13593" width="13.19921875" style="25"/>
    <col min="13594" max="13594" width="1.86328125" style="25" customWidth="1"/>
    <col min="13595" max="13824" width="13.19921875" style="25"/>
    <col min="13825" max="13825" width="6.3984375" style="25" customWidth="1"/>
    <col min="13826" max="13827" width="6.265625" style="25" bestFit="1" customWidth="1"/>
    <col min="13828" max="13828" width="7.33203125" style="25" bestFit="1" customWidth="1"/>
    <col min="13829" max="13832" width="6.265625" style="25" bestFit="1" customWidth="1"/>
    <col min="13833" max="13833" width="4.9296875" style="25" bestFit="1" customWidth="1"/>
    <col min="13834" max="13838" width="6.265625" style="25" bestFit="1" customWidth="1"/>
    <col min="13839" max="13839" width="6.265625" style="25" customWidth="1"/>
    <col min="13840" max="13840" width="4.9296875" style="25" bestFit="1" customWidth="1"/>
    <col min="13841" max="13849" width="13.19921875" style="25"/>
    <col min="13850" max="13850" width="1.86328125" style="25" customWidth="1"/>
    <col min="13851" max="14080" width="13.19921875" style="25"/>
    <col min="14081" max="14081" width="6.3984375" style="25" customWidth="1"/>
    <col min="14082" max="14083" width="6.265625" style="25" bestFit="1" customWidth="1"/>
    <col min="14084" max="14084" width="7.33203125" style="25" bestFit="1" customWidth="1"/>
    <col min="14085" max="14088" width="6.265625" style="25" bestFit="1" customWidth="1"/>
    <col min="14089" max="14089" width="4.9296875" style="25" bestFit="1" customWidth="1"/>
    <col min="14090" max="14094" width="6.265625" style="25" bestFit="1" customWidth="1"/>
    <col min="14095" max="14095" width="6.265625" style="25" customWidth="1"/>
    <col min="14096" max="14096" width="4.9296875" style="25" bestFit="1" customWidth="1"/>
    <col min="14097" max="14105" width="13.19921875" style="25"/>
    <col min="14106" max="14106" width="1.86328125" style="25" customWidth="1"/>
    <col min="14107" max="14336" width="13.19921875" style="25"/>
    <col min="14337" max="14337" width="6.3984375" style="25" customWidth="1"/>
    <col min="14338" max="14339" width="6.265625" style="25" bestFit="1" customWidth="1"/>
    <col min="14340" max="14340" width="7.33203125" style="25" bestFit="1" customWidth="1"/>
    <col min="14341" max="14344" width="6.265625" style="25" bestFit="1" customWidth="1"/>
    <col min="14345" max="14345" width="4.9296875" style="25" bestFit="1" customWidth="1"/>
    <col min="14346" max="14350" width="6.265625" style="25" bestFit="1" customWidth="1"/>
    <col min="14351" max="14351" width="6.265625" style="25" customWidth="1"/>
    <col min="14352" max="14352" width="4.9296875" style="25" bestFit="1" customWidth="1"/>
    <col min="14353" max="14361" width="13.19921875" style="25"/>
    <col min="14362" max="14362" width="1.86328125" style="25" customWidth="1"/>
    <col min="14363" max="14592" width="13.19921875" style="25"/>
    <col min="14593" max="14593" width="6.3984375" style="25" customWidth="1"/>
    <col min="14594" max="14595" width="6.265625" style="25" bestFit="1" customWidth="1"/>
    <col min="14596" max="14596" width="7.33203125" style="25" bestFit="1" customWidth="1"/>
    <col min="14597" max="14600" width="6.265625" style="25" bestFit="1" customWidth="1"/>
    <col min="14601" max="14601" width="4.9296875" style="25" bestFit="1" customWidth="1"/>
    <col min="14602" max="14606" width="6.265625" style="25" bestFit="1" customWidth="1"/>
    <col min="14607" max="14607" width="6.265625" style="25" customWidth="1"/>
    <col min="14608" max="14608" width="4.9296875" style="25" bestFit="1" customWidth="1"/>
    <col min="14609" max="14617" width="13.19921875" style="25"/>
    <col min="14618" max="14618" width="1.86328125" style="25" customWidth="1"/>
    <col min="14619" max="14848" width="13.19921875" style="25"/>
    <col min="14849" max="14849" width="6.3984375" style="25" customWidth="1"/>
    <col min="14850" max="14851" width="6.265625" style="25" bestFit="1" customWidth="1"/>
    <col min="14852" max="14852" width="7.33203125" style="25" bestFit="1" customWidth="1"/>
    <col min="14853" max="14856" width="6.265625" style="25" bestFit="1" customWidth="1"/>
    <col min="14857" max="14857" width="4.9296875" style="25" bestFit="1" customWidth="1"/>
    <col min="14858" max="14862" width="6.265625" style="25" bestFit="1" customWidth="1"/>
    <col min="14863" max="14863" width="6.265625" style="25" customWidth="1"/>
    <col min="14864" max="14864" width="4.9296875" style="25" bestFit="1" customWidth="1"/>
    <col min="14865" max="14873" width="13.19921875" style="25"/>
    <col min="14874" max="14874" width="1.86328125" style="25" customWidth="1"/>
    <col min="14875" max="15104" width="13.19921875" style="25"/>
    <col min="15105" max="15105" width="6.3984375" style="25" customWidth="1"/>
    <col min="15106" max="15107" width="6.265625" style="25" bestFit="1" customWidth="1"/>
    <col min="15108" max="15108" width="7.33203125" style="25" bestFit="1" customWidth="1"/>
    <col min="15109" max="15112" width="6.265625" style="25" bestFit="1" customWidth="1"/>
    <col min="15113" max="15113" width="4.9296875" style="25" bestFit="1" customWidth="1"/>
    <col min="15114" max="15118" width="6.265625" style="25" bestFit="1" customWidth="1"/>
    <col min="15119" max="15119" width="6.265625" style="25" customWidth="1"/>
    <col min="15120" max="15120" width="4.9296875" style="25" bestFit="1" customWidth="1"/>
    <col min="15121" max="15129" width="13.19921875" style="25"/>
    <col min="15130" max="15130" width="1.86328125" style="25" customWidth="1"/>
    <col min="15131" max="15360" width="13.19921875" style="25"/>
    <col min="15361" max="15361" width="6.3984375" style="25" customWidth="1"/>
    <col min="15362" max="15363" width="6.265625" style="25" bestFit="1" customWidth="1"/>
    <col min="15364" max="15364" width="7.33203125" style="25" bestFit="1" customWidth="1"/>
    <col min="15365" max="15368" width="6.265625" style="25" bestFit="1" customWidth="1"/>
    <col min="15369" max="15369" width="4.9296875" style="25" bestFit="1" customWidth="1"/>
    <col min="15370" max="15374" width="6.265625" style="25" bestFit="1" customWidth="1"/>
    <col min="15375" max="15375" width="6.265625" style="25" customWidth="1"/>
    <col min="15376" max="15376" width="4.9296875" style="25" bestFit="1" customWidth="1"/>
    <col min="15377" max="15385" width="13.19921875" style="25"/>
    <col min="15386" max="15386" width="1.86328125" style="25" customWidth="1"/>
    <col min="15387" max="15616" width="13.19921875" style="25"/>
    <col min="15617" max="15617" width="6.3984375" style="25" customWidth="1"/>
    <col min="15618" max="15619" width="6.265625" style="25" bestFit="1" customWidth="1"/>
    <col min="15620" max="15620" width="7.33203125" style="25" bestFit="1" customWidth="1"/>
    <col min="15621" max="15624" width="6.265625" style="25" bestFit="1" customWidth="1"/>
    <col min="15625" max="15625" width="4.9296875" style="25" bestFit="1" customWidth="1"/>
    <col min="15626" max="15630" width="6.265625" style="25" bestFit="1" customWidth="1"/>
    <col min="15631" max="15631" width="6.265625" style="25" customWidth="1"/>
    <col min="15632" max="15632" width="4.9296875" style="25" bestFit="1" customWidth="1"/>
    <col min="15633" max="15641" width="13.19921875" style="25"/>
    <col min="15642" max="15642" width="1.86328125" style="25" customWidth="1"/>
    <col min="15643" max="15872" width="13.19921875" style="25"/>
    <col min="15873" max="15873" width="6.3984375" style="25" customWidth="1"/>
    <col min="15874" max="15875" width="6.265625" style="25" bestFit="1" customWidth="1"/>
    <col min="15876" max="15876" width="7.33203125" style="25" bestFit="1" customWidth="1"/>
    <col min="15877" max="15880" width="6.265625" style="25" bestFit="1" customWidth="1"/>
    <col min="15881" max="15881" width="4.9296875" style="25" bestFit="1" customWidth="1"/>
    <col min="15882" max="15886" width="6.265625" style="25" bestFit="1" customWidth="1"/>
    <col min="15887" max="15887" width="6.265625" style="25" customWidth="1"/>
    <col min="15888" max="15888" width="4.9296875" style="25" bestFit="1" customWidth="1"/>
    <col min="15889" max="15897" width="13.19921875" style="25"/>
    <col min="15898" max="15898" width="1.86328125" style="25" customWidth="1"/>
    <col min="15899" max="16128" width="13.19921875" style="25"/>
    <col min="16129" max="16129" width="6.3984375" style="25" customWidth="1"/>
    <col min="16130" max="16131" width="6.265625" style="25" bestFit="1" customWidth="1"/>
    <col min="16132" max="16132" width="7.33203125" style="25" bestFit="1" customWidth="1"/>
    <col min="16133" max="16136" width="6.265625" style="25" bestFit="1" customWidth="1"/>
    <col min="16137" max="16137" width="4.9296875" style="25" bestFit="1" customWidth="1"/>
    <col min="16138" max="16142" width="6.265625" style="25" bestFit="1" customWidth="1"/>
    <col min="16143" max="16143" width="6.265625" style="25" customWidth="1"/>
    <col min="16144" max="16144" width="4.9296875" style="25" bestFit="1" customWidth="1"/>
    <col min="16145" max="16153" width="13.19921875" style="25"/>
    <col min="16154" max="16154" width="1.86328125" style="25" customWidth="1"/>
    <col min="16155" max="16384" width="13.19921875" style="25"/>
  </cols>
  <sheetData>
    <row r="1" spans="1:25" s="40" customFormat="1" ht="25.5" x14ac:dyDescent="0.45">
      <c r="A1" s="121" t="s">
        <v>25</v>
      </c>
      <c r="Q1" s="41"/>
      <c r="R1" s="41"/>
      <c r="S1" s="41"/>
      <c r="T1" s="41"/>
      <c r="U1" s="41"/>
      <c r="V1" s="41"/>
      <c r="W1" s="41"/>
      <c r="X1" s="41"/>
      <c r="Y1" s="41"/>
    </row>
    <row r="2" spans="1:25" s="30" customFormat="1" ht="30" customHeight="1" x14ac:dyDescent="0.3">
      <c r="A2" s="35" t="s">
        <v>26</v>
      </c>
      <c r="Q2" s="36"/>
      <c r="R2" s="36"/>
      <c r="S2" s="36"/>
      <c r="T2" s="36"/>
      <c r="U2" s="36"/>
      <c r="V2" s="36"/>
      <c r="W2" s="36"/>
      <c r="X2" s="36"/>
      <c r="Y2" s="36"/>
    </row>
    <row r="3" spans="1:25" x14ac:dyDescent="0.15">
      <c r="O3" s="247" t="s">
        <v>360</v>
      </c>
      <c r="P3" s="247"/>
    </row>
    <row r="4" spans="1:25" ht="15.4" x14ac:dyDescent="0.15">
      <c r="A4" s="242" t="s">
        <v>27</v>
      </c>
      <c r="B4" s="249" t="s">
        <v>239</v>
      </c>
      <c r="C4" s="250"/>
      <c r="D4" s="250"/>
      <c r="E4" s="250"/>
      <c r="F4" s="250"/>
      <c r="G4" s="250"/>
      <c r="H4" s="250"/>
      <c r="I4" s="251"/>
      <c r="J4" s="252" t="s">
        <v>240</v>
      </c>
      <c r="K4" s="252"/>
      <c r="L4" s="252"/>
      <c r="M4" s="252"/>
      <c r="N4" s="252"/>
      <c r="O4" s="249"/>
      <c r="P4" s="122"/>
    </row>
    <row r="5" spans="1:25" x14ac:dyDescent="0.15">
      <c r="A5" s="248"/>
      <c r="B5" s="123"/>
      <c r="C5" s="124"/>
      <c r="D5" s="125"/>
      <c r="E5" s="123"/>
      <c r="F5" s="125"/>
      <c r="G5" s="126"/>
      <c r="H5" s="68"/>
      <c r="I5" s="69"/>
      <c r="J5" s="69"/>
      <c r="K5" s="130"/>
      <c r="L5" s="69"/>
      <c r="M5" s="130"/>
      <c r="N5" s="68"/>
      <c r="O5" s="69"/>
      <c r="P5" s="73"/>
      <c r="Q5" s="25"/>
      <c r="R5" s="25"/>
      <c r="S5" s="25"/>
      <c r="T5" s="25"/>
      <c r="U5" s="25"/>
      <c r="V5" s="25"/>
      <c r="W5" s="25"/>
      <c r="X5" s="25"/>
      <c r="Y5" s="25"/>
    </row>
    <row r="6" spans="1:25" x14ac:dyDescent="0.15">
      <c r="A6" s="248"/>
      <c r="B6" s="68"/>
      <c r="C6" s="68" t="s">
        <v>28</v>
      </c>
      <c r="D6" s="68" t="s">
        <v>29</v>
      </c>
      <c r="E6" s="68"/>
      <c r="F6" s="68" t="s">
        <v>29</v>
      </c>
      <c r="G6" s="68"/>
      <c r="H6" s="68"/>
      <c r="I6" s="68"/>
      <c r="J6" s="68"/>
      <c r="K6" s="68" t="s">
        <v>28</v>
      </c>
      <c r="L6" s="68"/>
      <c r="M6" s="68" t="s">
        <v>29</v>
      </c>
      <c r="N6" s="68"/>
      <c r="O6" s="69"/>
      <c r="P6" s="127"/>
      <c r="Q6" s="25"/>
      <c r="R6" s="25"/>
      <c r="S6" s="25"/>
      <c r="T6" s="25"/>
      <c r="U6" s="25"/>
      <c r="V6" s="25"/>
      <c r="W6" s="25"/>
      <c r="X6" s="25"/>
      <c r="Y6" s="25"/>
    </row>
    <row r="7" spans="1:25" x14ac:dyDescent="0.15">
      <c r="A7" s="248"/>
      <c r="B7" s="68" t="s">
        <v>30</v>
      </c>
      <c r="C7" s="68" t="s">
        <v>31</v>
      </c>
      <c r="D7" s="68" t="s">
        <v>32</v>
      </c>
      <c r="E7" s="68" t="s">
        <v>33</v>
      </c>
      <c r="F7" s="68" t="s">
        <v>34</v>
      </c>
      <c r="G7" s="68" t="s">
        <v>35</v>
      </c>
      <c r="H7" s="68" t="s">
        <v>36</v>
      </c>
      <c r="I7" s="68" t="s">
        <v>37</v>
      </c>
      <c r="J7" s="68" t="s">
        <v>30</v>
      </c>
      <c r="K7" s="68" t="s">
        <v>31</v>
      </c>
      <c r="L7" s="68" t="s">
        <v>33</v>
      </c>
      <c r="M7" s="68" t="s">
        <v>34</v>
      </c>
      <c r="N7" s="68" t="s">
        <v>35</v>
      </c>
      <c r="O7" s="69" t="s">
        <v>36</v>
      </c>
      <c r="P7" s="128" t="s">
        <v>37</v>
      </c>
      <c r="Q7" s="25"/>
      <c r="R7" s="25"/>
      <c r="S7" s="25"/>
      <c r="T7" s="25"/>
      <c r="U7" s="25"/>
      <c r="V7" s="25"/>
      <c r="W7" s="25"/>
      <c r="X7" s="25"/>
      <c r="Y7" s="25"/>
    </row>
    <row r="8" spans="1:25" x14ac:dyDescent="0.15">
      <c r="A8" s="248"/>
      <c r="B8" s="68"/>
      <c r="C8" s="68" t="s">
        <v>30</v>
      </c>
      <c r="D8" s="68" t="s">
        <v>30</v>
      </c>
      <c r="E8" s="68"/>
      <c r="F8" s="68" t="s">
        <v>33</v>
      </c>
      <c r="G8" s="68"/>
      <c r="H8" s="68"/>
      <c r="I8" s="68"/>
      <c r="J8" s="68"/>
      <c r="K8" s="68" t="s">
        <v>30</v>
      </c>
      <c r="L8" s="68"/>
      <c r="M8" s="68" t="s">
        <v>33</v>
      </c>
      <c r="N8" s="68"/>
      <c r="O8" s="69"/>
      <c r="P8" s="129"/>
      <c r="Q8" s="42"/>
      <c r="R8" s="42"/>
      <c r="S8" s="42"/>
      <c r="T8" s="42"/>
      <c r="U8" s="42"/>
      <c r="V8" s="42"/>
      <c r="W8" s="42"/>
      <c r="X8" s="42"/>
      <c r="Y8" s="42"/>
    </row>
    <row r="9" spans="1:25" x14ac:dyDescent="0.15">
      <c r="A9" s="243"/>
      <c r="B9" s="131" t="s">
        <v>183</v>
      </c>
      <c r="C9" s="131" t="s">
        <v>184</v>
      </c>
      <c r="D9" s="131" t="s">
        <v>185</v>
      </c>
      <c r="E9" s="131" t="s">
        <v>186</v>
      </c>
      <c r="F9" s="131" t="s">
        <v>241</v>
      </c>
      <c r="G9" s="131" t="s">
        <v>242</v>
      </c>
      <c r="H9" s="131" t="s">
        <v>243</v>
      </c>
      <c r="I9" s="131" t="s">
        <v>244</v>
      </c>
      <c r="J9" s="131" t="s">
        <v>245</v>
      </c>
      <c r="K9" s="131" t="s">
        <v>246</v>
      </c>
      <c r="L9" s="131" t="s">
        <v>247</v>
      </c>
      <c r="M9" s="131" t="s">
        <v>248</v>
      </c>
      <c r="N9" s="131" t="s">
        <v>249</v>
      </c>
      <c r="O9" s="132" t="s">
        <v>250</v>
      </c>
      <c r="P9" s="132" t="s">
        <v>251</v>
      </c>
      <c r="Q9" s="25"/>
      <c r="R9" s="25"/>
      <c r="S9" s="25"/>
      <c r="T9" s="25"/>
      <c r="U9" s="25"/>
      <c r="V9" s="25"/>
      <c r="W9" s="25"/>
      <c r="X9" s="25"/>
      <c r="Y9" s="25"/>
    </row>
    <row r="10" spans="1:25" x14ac:dyDescent="0.15">
      <c r="A10" s="72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73"/>
      <c r="P10" s="73"/>
      <c r="Q10" s="25"/>
      <c r="R10" s="25"/>
      <c r="S10" s="25"/>
      <c r="T10" s="25"/>
      <c r="U10" s="25"/>
      <c r="V10" s="25"/>
      <c r="W10" s="25"/>
      <c r="X10" s="25"/>
      <c r="Y10" s="25"/>
    </row>
    <row r="11" spans="1:25" x14ac:dyDescent="0.15">
      <c r="A11" s="45" t="s">
        <v>38</v>
      </c>
      <c r="B11" s="46">
        <f t="shared" ref="B11:P11" si="0">SUM(B14:B38)</f>
        <v>473</v>
      </c>
      <c r="C11" s="46">
        <f t="shared" si="0"/>
        <v>0</v>
      </c>
      <c r="D11" s="46">
        <f t="shared" si="0"/>
        <v>0</v>
      </c>
      <c r="E11" s="46">
        <f t="shared" si="0"/>
        <v>90</v>
      </c>
      <c r="F11" s="46">
        <f t="shared" si="0"/>
        <v>0</v>
      </c>
      <c r="G11" s="46">
        <f t="shared" si="0"/>
        <v>0</v>
      </c>
      <c r="H11" s="46">
        <f t="shared" si="0"/>
        <v>0</v>
      </c>
      <c r="I11" s="46">
        <f t="shared" si="0"/>
        <v>203</v>
      </c>
      <c r="J11" s="46">
        <f t="shared" si="0"/>
        <v>4150</v>
      </c>
      <c r="K11" s="46">
        <f t="shared" si="0"/>
        <v>111</v>
      </c>
      <c r="L11" s="46">
        <f t="shared" si="0"/>
        <v>1468</v>
      </c>
      <c r="M11" s="46">
        <f t="shared" si="0"/>
        <v>0</v>
      </c>
      <c r="N11" s="46">
        <f t="shared" si="0"/>
        <v>346</v>
      </c>
      <c r="O11" s="47">
        <f t="shared" si="0"/>
        <v>154</v>
      </c>
      <c r="P11" s="47">
        <f t="shared" si="0"/>
        <v>9114</v>
      </c>
      <c r="Q11" s="25"/>
      <c r="R11" s="25"/>
      <c r="S11" s="25"/>
      <c r="T11" s="25"/>
      <c r="U11" s="25"/>
      <c r="V11" s="25"/>
      <c r="W11" s="25"/>
      <c r="X11" s="25"/>
      <c r="Y11" s="25"/>
    </row>
    <row r="12" spans="1:25" x14ac:dyDescent="0.15">
      <c r="A12" s="45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62"/>
      <c r="P12" s="127"/>
      <c r="Q12" s="25"/>
      <c r="R12" s="25"/>
      <c r="S12" s="25"/>
      <c r="T12" s="25"/>
      <c r="U12" s="25"/>
      <c r="V12" s="25"/>
      <c r="W12" s="25"/>
      <c r="X12" s="25"/>
      <c r="Y12" s="25"/>
    </row>
    <row r="13" spans="1:25" x14ac:dyDescent="0.15">
      <c r="A13" s="45"/>
      <c r="B13" s="46"/>
      <c r="C13" s="46"/>
      <c r="D13" s="46" t="s">
        <v>252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7"/>
      <c r="Q13" s="25"/>
      <c r="R13" s="25"/>
      <c r="S13" s="25"/>
      <c r="T13" s="25"/>
      <c r="U13" s="25"/>
      <c r="V13" s="25"/>
      <c r="W13" s="25"/>
      <c r="X13" s="25"/>
      <c r="Y13" s="25"/>
    </row>
    <row r="14" spans="1:25" x14ac:dyDescent="0.15">
      <c r="A14" s="45" t="s">
        <v>187</v>
      </c>
      <c r="B14" s="46">
        <v>66</v>
      </c>
      <c r="C14" s="46">
        <v>0</v>
      </c>
      <c r="D14" s="46">
        <v>0</v>
      </c>
      <c r="E14" s="46" t="s">
        <v>324</v>
      </c>
      <c r="F14" s="46">
        <v>0</v>
      </c>
      <c r="G14" s="46">
        <v>0</v>
      </c>
      <c r="H14" s="46">
        <v>0</v>
      </c>
      <c r="I14" s="46">
        <v>57</v>
      </c>
      <c r="J14" s="46">
        <v>2471</v>
      </c>
      <c r="K14" s="46">
        <v>80</v>
      </c>
      <c r="L14" s="46">
        <v>847</v>
      </c>
      <c r="M14" s="46">
        <v>0</v>
      </c>
      <c r="N14" s="46">
        <v>0</v>
      </c>
      <c r="O14" s="46">
        <v>0</v>
      </c>
      <c r="P14" s="47">
        <v>7793</v>
      </c>
      <c r="Q14" s="25"/>
      <c r="R14" s="25"/>
      <c r="S14" s="25"/>
      <c r="T14" s="25"/>
      <c r="U14" s="25"/>
      <c r="V14" s="25"/>
      <c r="W14" s="25"/>
      <c r="X14" s="25"/>
      <c r="Y14" s="25"/>
    </row>
    <row r="15" spans="1:25" x14ac:dyDescent="0.15">
      <c r="A15" s="45"/>
      <c r="B15" s="46"/>
      <c r="C15" s="46"/>
      <c r="D15" s="46" t="s">
        <v>252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7"/>
      <c r="Q15" s="25"/>
      <c r="R15" s="25"/>
      <c r="S15" s="25"/>
      <c r="T15" s="25"/>
      <c r="U15" s="25"/>
      <c r="V15" s="25"/>
      <c r="W15" s="25"/>
      <c r="X15" s="25"/>
      <c r="Y15" s="25"/>
    </row>
    <row r="16" spans="1:25" x14ac:dyDescent="0.15">
      <c r="A16" s="45" t="s">
        <v>39</v>
      </c>
      <c r="B16" s="46">
        <v>134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572</v>
      </c>
      <c r="K16" s="46">
        <v>0</v>
      </c>
      <c r="L16" s="46">
        <v>19</v>
      </c>
      <c r="M16" s="46">
        <v>0</v>
      </c>
      <c r="N16" s="46">
        <v>0</v>
      </c>
      <c r="O16" s="47" t="s">
        <v>324</v>
      </c>
      <c r="P16" s="47">
        <v>54</v>
      </c>
      <c r="Q16" s="25"/>
      <c r="R16" s="25"/>
      <c r="S16" s="25"/>
      <c r="T16" s="25"/>
      <c r="U16" s="25"/>
      <c r="V16" s="25"/>
      <c r="W16" s="25"/>
      <c r="X16" s="25"/>
      <c r="Y16" s="25"/>
    </row>
    <row r="17" spans="1:25" x14ac:dyDescent="0.15">
      <c r="A17" s="45"/>
      <c r="B17" s="46"/>
      <c r="C17" s="46"/>
      <c r="D17" s="46" t="s">
        <v>252</v>
      </c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7"/>
      <c r="Q17" s="25"/>
      <c r="R17" s="25"/>
      <c r="S17" s="25"/>
      <c r="T17" s="25"/>
      <c r="U17" s="25"/>
      <c r="V17" s="25"/>
      <c r="W17" s="25"/>
      <c r="X17" s="25"/>
      <c r="Y17" s="25"/>
    </row>
    <row r="18" spans="1:25" x14ac:dyDescent="0.15">
      <c r="A18" s="45" t="s">
        <v>40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 t="s">
        <v>324</v>
      </c>
      <c r="K18" s="46">
        <v>0</v>
      </c>
      <c r="L18" s="46" t="s">
        <v>324</v>
      </c>
      <c r="M18" s="46">
        <v>0</v>
      </c>
      <c r="N18" s="46">
        <v>0</v>
      </c>
      <c r="O18" s="46">
        <v>0</v>
      </c>
      <c r="P18" s="47">
        <v>0</v>
      </c>
      <c r="Q18" s="25"/>
      <c r="R18" s="25"/>
      <c r="S18" s="25"/>
      <c r="T18" s="25"/>
      <c r="U18" s="25"/>
      <c r="V18" s="25"/>
      <c r="W18" s="25"/>
      <c r="X18" s="25"/>
      <c r="Y18" s="25"/>
    </row>
    <row r="19" spans="1:25" x14ac:dyDescent="0.15">
      <c r="A19" s="45"/>
      <c r="B19" s="46"/>
      <c r="C19" s="46"/>
      <c r="D19" s="46" t="s">
        <v>252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7"/>
      <c r="Q19" s="25"/>
      <c r="R19" s="25"/>
      <c r="S19" s="25"/>
      <c r="T19" s="25"/>
      <c r="U19" s="25"/>
      <c r="V19" s="25"/>
      <c r="W19" s="25"/>
      <c r="X19" s="25"/>
      <c r="Y19" s="25"/>
    </row>
    <row r="20" spans="1:25" x14ac:dyDescent="0.15">
      <c r="A20" s="45" t="s">
        <v>41</v>
      </c>
      <c r="B20" s="46">
        <v>3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47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7">
        <v>0</v>
      </c>
      <c r="Q20" s="25"/>
      <c r="R20" s="25"/>
      <c r="S20" s="25"/>
      <c r="T20" s="25"/>
      <c r="U20" s="25"/>
      <c r="V20" s="25"/>
      <c r="W20" s="25"/>
      <c r="X20" s="25"/>
      <c r="Y20" s="25"/>
    </row>
    <row r="21" spans="1:25" x14ac:dyDescent="0.15">
      <c r="A21" s="45"/>
      <c r="B21" s="46"/>
      <c r="C21" s="46"/>
      <c r="D21" s="46" t="s">
        <v>252</v>
      </c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7"/>
      <c r="Q21" s="25"/>
      <c r="R21" s="25"/>
      <c r="S21" s="25"/>
      <c r="T21" s="25"/>
      <c r="U21" s="25"/>
      <c r="V21" s="25"/>
      <c r="W21" s="25"/>
      <c r="X21" s="25"/>
      <c r="Y21" s="25"/>
    </row>
    <row r="22" spans="1:25" x14ac:dyDescent="0.15">
      <c r="A22" s="45" t="s">
        <v>42</v>
      </c>
      <c r="B22" s="46">
        <v>204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58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7">
        <v>0</v>
      </c>
      <c r="Q22" s="25"/>
      <c r="R22" s="25"/>
      <c r="S22" s="25"/>
      <c r="T22" s="25"/>
      <c r="U22" s="25"/>
      <c r="V22" s="25"/>
      <c r="W22" s="25"/>
      <c r="X22" s="25"/>
      <c r="Y22" s="25"/>
    </row>
    <row r="23" spans="1:25" x14ac:dyDescent="0.15">
      <c r="A23" s="45"/>
      <c r="B23" s="46"/>
      <c r="C23" s="46"/>
      <c r="D23" s="46" t="s">
        <v>252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  <c r="Q23" s="25"/>
      <c r="R23" s="25"/>
      <c r="S23" s="25"/>
      <c r="T23" s="25"/>
      <c r="U23" s="25"/>
      <c r="V23" s="25"/>
      <c r="W23" s="25"/>
      <c r="X23" s="25"/>
      <c r="Y23" s="25"/>
    </row>
    <row r="24" spans="1:25" x14ac:dyDescent="0.15">
      <c r="A24" s="45" t="s">
        <v>43</v>
      </c>
      <c r="B24" s="46">
        <v>40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162</v>
      </c>
      <c r="K24" s="46">
        <v>0</v>
      </c>
      <c r="L24" s="46" t="s">
        <v>324</v>
      </c>
      <c r="M24" s="46">
        <v>0</v>
      </c>
      <c r="N24" s="46" t="s">
        <v>324</v>
      </c>
      <c r="O24" s="46">
        <v>0</v>
      </c>
      <c r="P24" s="47">
        <v>147</v>
      </c>
      <c r="Q24" s="25"/>
      <c r="R24" s="25"/>
      <c r="S24" s="25"/>
      <c r="T24" s="25"/>
      <c r="U24" s="25"/>
      <c r="V24" s="25"/>
      <c r="W24" s="25"/>
      <c r="X24" s="25"/>
      <c r="Y24" s="25"/>
    </row>
    <row r="25" spans="1:25" x14ac:dyDescent="0.15">
      <c r="A25" s="45"/>
      <c r="B25" s="46"/>
      <c r="C25" s="46"/>
      <c r="D25" s="46" t="s">
        <v>252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7"/>
      <c r="Q25" s="25"/>
      <c r="R25" s="25"/>
      <c r="S25" s="25"/>
      <c r="T25" s="25"/>
      <c r="U25" s="25"/>
      <c r="V25" s="25"/>
      <c r="W25" s="25"/>
      <c r="X25" s="25"/>
      <c r="Y25" s="25"/>
    </row>
    <row r="26" spans="1:25" x14ac:dyDescent="0.15">
      <c r="A26" s="45" t="s">
        <v>44</v>
      </c>
      <c r="B26" s="46" t="s">
        <v>324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166</v>
      </c>
      <c r="K26" s="46">
        <v>31</v>
      </c>
      <c r="L26" s="46">
        <v>76</v>
      </c>
      <c r="M26" s="46" t="s">
        <v>324</v>
      </c>
      <c r="N26" s="46">
        <v>0</v>
      </c>
      <c r="O26" s="46" t="s">
        <v>324</v>
      </c>
      <c r="P26" s="47">
        <v>0</v>
      </c>
      <c r="Q26" s="25"/>
      <c r="R26" s="25"/>
      <c r="S26" s="25"/>
      <c r="T26" s="25"/>
      <c r="U26" s="25"/>
      <c r="V26" s="25"/>
      <c r="W26" s="25"/>
      <c r="X26" s="25"/>
      <c r="Y26" s="25"/>
    </row>
    <row r="27" spans="1:25" x14ac:dyDescent="0.15">
      <c r="A27" s="45"/>
      <c r="B27" s="46"/>
      <c r="C27" s="46"/>
      <c r="D27" s="46" t="s">
        <v>252</v>
      </c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7"/>
      <c r="Q27" s="25"/>
      <c r="R27" s="25"/>
      <c r="S27" s="25"/>
      <c r="T27" s="25"/>
      <c r="U27" s="25"/>
      <c r="V27" s="25"/>
      <c r="W27" s="25"/>
      <c r="X27" s="25"/>
      <c r="Y27" s="25"/>
    </row>
    <row r="28" spans="1:25" x14ac:dyDescent="0.15">
      <c r="A28" s="45" t="s">
        <v>45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 t="s">
        <v>324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7">
        <v>0</v>
      </c>
      <c r="Q28" s="25"/>
      <c r="R28" s="25"/>
      <c r="S28" s="25"/>
      <c r="T28" s="25"/>
      <c r="U28" s="25"/>
      <c r="V28" s="25"/>
      <c r="W28" s="25"/>
      <c r="X28" s="25"/>
      <c r="Y28" s="25"/>
    </row>
    <row r="29" spans="1:25" x14ac:dyDescent="0.15">
      <c r="A29" s="45"/>
      <c r="B29" s="46"/>
      <c r="C29" s="46"/>
      <c r="D29" s="46" t="s">
        <v>252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7"/>
      <c r="Q29" s="25"/>
      <c r="R29" s="25"/>
      <c r="S29" s="25"/>
      <c r="T29" s="25"/>
      <c r="U29" s="25"/>
      <c r="V29" s="25"/>
      <c r="W29" s="25"/>
      <c r="X29" s="25"/>
      <c r="Y29" s="25"/>
    </row>
    <row r="30" spans="1:25" x14ac:dyDescent="0.15">
      <c r="A30" s="45" t="s">
        <v>46</v>
      </c>
      <c r="B30" s="46">
        <v>20</v>
      </c>
      <c r="C30" s="46" t="s">
        <v>324</v>
      </c>
      <c r="D30" s="46">
        <v>0</v>
      </c>
      <c r="E30" s="46">
        <v>90</v>
      </c>
      <c r="F30" s="46">
        <v>0</v>
      </c>
      <c r="G30" s="46" t="s">
        <v>324</v>
      </c>
      <c r="H30" s="46">
        <v>0</v>
      </c>
      <c r="I30" s="46">
        <v>146</v>
      </c>
      <c r="J30" s="46">
        <v>83</v>
      </c>
      <c r="K30" s="46" t="s">
        <v>324</v>
      </c>
      <c r="L30" s="46">
        <v>6</v>
      </c>
      <c r="M30" s="46">
        <v>0</v>
      </c>
      <c r="N30" s="46">
        <v>0</v>
      </c>
      <c r="O30" s="46">
        <v>0</v>
      </c>
      <c r="P30" s="47">
        <v>27</v>
      </c>
      <c r="Q30" s="25"/>
      <c r="R30" s="25"/>
      <c r="S30" s="25"/>
      <c r="T30" s="25"/>
      <c r="U30" s="25"/>
      <c r="V30" s="25"/>
      <c r="W30" s="25"/>
      <c r="X30" s="25"/>
      <c r="Y30" s="25"/>
    </row>
    <row r="31" spans="1:25" x14ac:dyDescent="0.15">
      <c r="A31" s="45"/>
      <c r="B31" s="46"/>
      <c r="C31" s="46"/>
      <c r="D31" s="46" t="s">
        <v>252</v>
      </c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7"/>
      <c r="Q31" s="25"/>
      <c r="R31" s="25"/>
      <c r="S31" s="25"/>
      <c r="T31" s="25"/>
      <c r="U31" s="25"/>
      <c r="V31" s="25"/>
      <c r="W31" s="25"/>
      <c r="X31" s="25"/>
      <c r="Y31" s="25"/>
    </row>
    <row r="32" spans="1:25" x14ac:dyDescent="0.15">
      <c r="A32" s="45" t="s">
        <v>47</v>
      </c>
      <c r="B32" s="46">
        <v>6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112</v>
      </c>
      <c r="K32" s="46">
        <v>0</v>
      </c>
      <c r="L32" s="46">
        <v>0</v>
      </c>
      <c r="M32" s="46">
        <v>0</v>
      </c>
      <c r="N32" s="46">
        <v>0</v>
      </c>
      <c r="O32" s="46" t="s">
        <v>324</v>
      </c>
      <c r="P32" s="47">
        <v>0</v>
      </c>
      <c r="Q32" s="25"/>
      <c r="R32" s="25"/>
      <c r="S32" s="25"/>
      <c r="T32" s="25"/>
      <c r="U32" s="25"/>
      <c r="V32" s="25"/>
      <c r="W32" s="25"/>
      <c r="X32" s="25"/>
      <c r="Y32" s="25"/>
    </row>
    <row r="33" spans="1:25" x14ac:dyDescent="0.15">
      <c r="A33" s="45"/>
      <c r="B33" s="46"/>
      <c r="C33" s="46"/>
      <c r="D33" s="46" t="s">
        <v>252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  <c r="Q33" s="25"/>
      <c r="R33" s="25"/>
      <c r="S33" s="25"/>
      <c r="T33" s="25"/>
      <c r="U33" s="25"/>
      <c r="V33" s="25"/>
      <c r="W33" s="25"/>
      <c r="X33" s="25"/>
      <c r="Y33" s="25"/>
    </row>
    <row r="34" spans="1:25" x14ac:dyDescent="0.15">
      <c r="A34" s="45" t="s">
        <v>48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207</v>
      </c>
      <c r="K34" s="46">
        <v>0</v>
      </c>
      <c r="L34" s="46">
        <v>289</v>
      </c>
      <c r="M34" s="46">
        <v>0</v>
      </c>
      <c r="N34" s="46">
        <v>155</v>
      </c>
      <c r="O34" s="46">
        <v>78</v>
      </c>
      <c r="P34" s="47">
        <v>823</v>
      </c>
      <c r="Q34" s="25"/>
      <c r="R34" s="25"/>
      <c r="S34" s="25"/>
      <c r="T34" s="25"/>
      <c r="U34" s="25"/>
      <c r="V34" s="25"/>
      <c r="W34" s="25"/>
      <c r="X34" s="25"/>
      <c r="Y34" s="25"/>
    </row>
    <row r="35" spans="1:25" x14ac:dyDescent="0.15">
      <c r="A35" s="45"/>
      <c r="B35" s="46"/>
      <c r="C35" s="46"/>
      <c r="D35" s="46" t="s">
        <v>252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25"/>
      <c r="R35" s="25"/>
      <c r="S35" s="25"/>
      <c r="T35" s="25"/>
      <c r="U35" s="25"/>
      <c r="V35" s="25"/>
      <c r="W35" s="25"/>
      <c r="X35" s="25"/>
      <c r="Y35" s="25"/>
    </row>
    <row r="36" spans="1:25" x14ac:dyDescent="0.15">
      <c r="A36" s="45" t="s">
        <v>49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185</v>
      </c>
      <c r="K36" s="46">
        <v>0</v>
      </c>
      <c r="L36" s="46">
        <v>180</v>
      </c>
      <c r="M36" s="46">
        <v>0</v>
      </c>
      <c r="N36" s="46">
        <v>191</v>
      </c>
      <c r="O36" s="46">
        <v>76</v>
      </c>
      <c r="P36" s="47">
        <v>86</v>
      </c>
      <c r="Q36" s="25"/>
      <c r="R36" s="25"/>
      <c r="S36" s="25"/>
      <c r="T36" s="25"/>
      <c r="U36" s="25"/>
      <c r="V36" s="25"/>
      <c r="W36" s="25"/>
      <c r="X36" s="25"/>
      <c r="Y36" s="25"/>
    </row>
    <row r="37" spans="1:25" x14ac:dyDescent="0.15">
      <c r="A37" s="45"/>
      <c r="B37" s="46"/>
      <c r="C37" s="46"/>
      <c r="D37" s="46" t="s">
        <v>252</v>
      </c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/>
      <c r="Q37" s="25"/>
      <c r="R37" s="25"/>
      <c r="S37" s="25"/>
      <c r="T37" s="25"/>
      <c r="U37" s="25"/>
      <c r="V37" s="25"/>
      <c r="W37" s="25"/>
      <c r="X37" s="25"/>
      <c r="Y37" s="25"/>
    </row>
    <row r="38" spans="1:25" x14ac:dyDescent="0.15">
      <c r="A38" s="45" t="s">
        <v>50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87</v>
      </c>
      <c r="K38" s="46">
        <v>0</v>
      </c>
      <c r="L38" s="46">
        <v>51</v>
      </c>
      <c r="M38" s="46">
        <v>0</v>
      </c>
      <c r="N38" s="46">
        <v>0</v>
      </c>
      <c r="O38" s="46">
        <v>0</v>
      </c>
      <c r="P38" s="47">
        <v>184</v>
      </c>
      <c r="Q38" s="25"/>
      <c r="R38" s="25"/>
      <c r="S38" s="25"/>
      <c r="T38" s="25"/>
      <c r="U38" s="25"/>
      <c r="V38" s="25"/>
      <c r="W38" s="25"/>
      <c r="X38" s="25"/>
      <c r="Y38" s="25"/>
    </row>
    <row r="39" spans="1:25" x14ac:dyDescent="0.15">
      <c r="A39" s="56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2"/>
      <c r="P39" s="133"/>
      <c r="Q39" s="25"/>
      <c r="R39" s="25"/>
      <c r="S39" s="25"/>
      <c r="T39" s="25"/>
      <c r="U39" s="25"/>
      <c r="V39" s="25"/>
      <c r="W39" s="25"/>
      <c r="X39" s="25"/>
      <c r="Y39" s="25"/>
    </row>
    <row r="40" spans="1:25" x14ac:dyDescent="0.15">
      <c r="A40" s="25" t="s">
        <v>295</v>
      </c>
      <c r="Q40" s="25"/>
      <c r="R40" s="25"/>
      <c r="S40" s="25"/>
      <c r="T40" s="25"/>
      <c r="U40" s="25"/>
      <c r="V40" s="25"/>
      <c r="W40" s="25"/>
      <c r="X40" s="25"/>
      <c r="Y40" s="25"/>
    </row>
    <row r="41" spans="1:25" x14ac:dyDescent="0.15">
      <c r="Q41" s="25"/>
      <c r="R41" s="25"/>
      <c r="S41" s="25"/>
      <c r="T41" s="25"/>
      <c r="U41" s="25"/>
      <c r="V41" s="25"/>
      <c r="W41" s="25"/>
      <c r="X41" s="25"/>
      <c r="Y41" s="25"/>
    </row>
    <row r="42" spans="1:25" x14ac:dyDescent="0.15">
      <c r="Q42" s="25"/>
      <c r="R42" s="25"/>
      <c r="S42" s="25"/>
      <c r="T42" s="25"/>
      <c r="U42" s="25"/>
      <c r="V42" s="25"/>
      <c r="W42" s="25"/>
      <c r="X42" s="25"/>
      <c r="Y42" s="25"/>
    </row>
    <row r="43" spans="1:25" x14ac:dyDescent="0.15">
      <c r="Q43" s="25"/>
      <c r="R43" s="25"/>
      <c r="S43" s="25"/>
      <c r="T43" s="25"/>
      <c r="U43" s="25"/>
      <c r="V43" s="25"/>
      <c r="W43" s="25"/>
      <c r="X43" s="25"/>
      <c r="Y43" s="25"/>
    </row>
    <row r="44" spans="1:25" x14ac:dyDescent="0.15">
      <c r="Q44" s="25"/>
      <c r="R44" s="25"/>
      <c r="S44" s="25"/>
      <c r="T44" s="25"/>
      <c r="U44" s="25"/>
      <c r="V44" s="25"/>
      <c r="W44" s="25"/>
      <c r="X44" s="25"/>
      <c r="Y44" s="25"/>
    </row>
    <row r="46" spans="1:25" x14ac:dyDescent="0.15">
      <c r="Q46" s="25"/>
      <c r="R46" s="25"/>
      <c r="S46" s="25"/>
      <c r="T46" s="25"/>
      <c r="U46" s="25"/>
      <c r="V46" s="25"/>
      <c r="W46" s="25"/>
      <c r="X46" s="25"/>
      <c r="Y46" s="25"/>
    </row>
    <row r="47" spans="1:25" x14ac:dyDescent="0.15">
      <c r="Q47" s="25"/>
      <c r="R47" s="25"/>
      <c r="S47" s="25"/>
      <c r="T47" s="25"/>
      <c r="U47" s="25"/>
      <c r="V47" s="25"/>
      <c r="W47" s="25"/>
      <c r="X47" s="25"/>
      <c r="Y47" s="25"/>
    </row>
    <row r="48" spans="1:25" x14ac:dyDescent="0.15">
      <c r="Q48" s="25"/>
      <c r="R48" s="25"/>
      <c r="S48" s="25"/>
      <c r="T48" s="25"/>
      <c r="U48" s="25"/>
      <c r="V48" s="25"/>
      <c r="W48" s="25"/>
      <c r="X48" s="25"/>
      <c r="Y48" s="25"/>
    </row>
    <row r="49" spans="2:25" x14ac:dyDescent="0.15">
      <c r="Q49" s="25"/>
      <c r="R49" s="25"/>
      <c r="S49" s="25"/>
      <c r="T49" s="25"/>
      <c r="U49" s="25"/>
      <c r="V49" s="25"/>
      <c r="W49" s="25"/>
      <c r="X49" s="25"/>
      <c r="Y49" s="25"/>
    </row>
    <row r="50" spans="2:25" x14ac:dyDescent="0.15">
      <c r="Q50" s="25"/>
      <c r="R50" s="25"/>
      <c r="S50" s="25"/>
      <c r="T50" s="25"/>
      <c r="U50" s="25"/>
      <c r="V50" s="25"/>
      <c r="W50" s="25"/>
      <c r="X50" s="25"/>
      <c r="Y50" s="25"/>
    </row>
    <row r="52" spans="2:25" x14ac:dyDescent="0.15">
      <c r="Q52" s="25"/>
      <c r="R52" s="25"/>
      <c r="S52" s="25"/>
      <c r="T52" s="25"/>
      <c r="U52" s="25"/>
      <c r="V52" s="25"/>
      <c r="W52" s="25"/>
      <c r="X52" s="25"/>
      <c r="Y52" s="25"/>
    </row>
    <row r="53" spans="2:25" x14ac:dyDescent="0.15">
      <c r="Q53" s="25"/>
      <c r="R53" s="25"/>
      <c r="S53" s="25"/>
      <c r="T53" s="25"/>
      <c r="U53" s="25"/>
      <c r="V53" s="25"/>
      <c r="W53" s="25"/>
      <c r="X53" s="25"/>
      <c r="Y53" s="25"/>
    </row>
    <row r="54" spans="2:25" x14ac:dyDescent="0.15">
      <c r="Q54" s="25"/>
      <c r="R54" s="25"/>
      <c r="S54" s="25"/>
      <c r="T54" s="25"/>
      <c r="U54" s="25"/>
      <c r="V54" s="25"/>
      <c r="W54" s="25"/>
      <c r="X54" s="25"/>
      <c r="Y54" s="25"/>
    </row>
    <row r="56" spans="2:25" x14ac:dyDescent="0.15">
      <c r="Q56" s="25"/>
      <c r="R56" s="25"/>
      <c r="S56" s="25"/>
      <c r="T56" s="25"/>
      <c r="U56" s="25"/>
      <c r="V56" s="25"/>
      <c r="W56" s="25"/>
      <c r="X56" s="25"/>
      <c r="Y56" s="25"/>
    </row>
    <row r="57" spans="2:25" x14ac:dyDescent="0.15">
      <c r="B57" s="28"/>
      <c r="C57" s="28"/>
      <c r="D57" s="28"/>
      <c r="E57" s="28"/>
      <c r="F57" s="28"/>
      <c r="G57" s="28"/>
      <c r="H57" s="28"/>
      <c r="I57" s="28"/>
      <c r="J57" s="28"/>
      <c r="Q57" s="25"/>
      <c r="R57" s="25"/>
      <c r="S57" s="25"/>
      <c r="T57" s="25"/>
      <c r="U57" s="25"/>
      <c r="V57" s="25"/>
      <c r="W57" s="25"/>
      <c r="X57" s="25"/>
      <c r="Y57" s="25"/>
    </row>
    <row r="58" spans="2:25" x14ac:dyDescent="0.15">
      <c r="Q58" s="25"/>
      <c r="R58" s="25"/>
      <c r="S58" s="25"/>
      <c r="T58" s="25"/>
      <c r="U58" s="25"/>
      <c r="V58" s="25"/>
      <c r="W58" s="25"/>
      <c r="X58" s="25"/>
      <c r="Y58" s="25"/>
    </row>
    <row r="59" spans="2:25" x14ac:dyDescent="0.15">
      <c r="B59" s="28"/>
      <c r="C59" s="28"/>
      <c r="D59" s="28"/>
      <c r="E59" s="28"/>
      <c r="F59" s="28"/>
      <c r="G59" s="28"/>
      <c r="H59" s="28"/>
      <c r="I59" s="28"/>
      <c r="J59" s="28"/>
      <c r="Q59" s="25"/>
      <c r="R59" s="25"/>
      <c r="S59" s="25"/>
      <c r="T59" s="25"/>
      <c r="U59" s="25"/>
      <c r="V59" s="25"/>
      <c r="W59" s="25"/>
      <c r="X59" s="25"/>
      <c r="Y59" s="25"/>
    </row>
    <row r="60" spans="2:25" x14ac:dyDescent="0.15">
      <c r="B60" s="28"/>
      <c r="C60" s="28"/>
      <c r="D60" s="28"/>
      <c r="E60" s="28"/>
      <c r="F60" s="28"/>
      <c r="G60" s="28"/>
      <c r="H60" s="28"/>
      <c r="I60" s="28"/>
      <c r="J60" s="28"/>
      <c r="Q60" s="25"/>
      <c r="R60" s="25"/>
      <c r="S60" s="25"/>
      <c r="T60" s="25"/>
      <c r="U60" s="25"/>
      <c r="V60" s="25"/>
      <c r="W60" s="25"/>
      <c r="X60" s="25"/>
      <c r="Y60" s="25"/>
    </row>
    <row r="61" spans="2:25" x14ac:dyDescent="0.15">
      <c r="B61" s="28"/>
      <c r="C61" s="28"/>
      <c r="D61" s="28"/>
      <c r="E61" s="28"/>
      <c r="F61" s="28"/>
      <c r="G61" s="28"/>
      <c r="H61" s="28"/>
      <c r="I61" s="28"/>
      <c r="J61" s="28"/>
      <c r="Q61" s="25"/>
      <c r="R61" s="25"/>
      <c r="S61" s="25"/>
      <c r="T61" s="25"/>
      <c r="U61" s="25"/>
      <c r="V61" s="25"/>
      <c r="W61" s="25"/>
      <c r="X61" s="25"/>
      <c r="Y61" s="25"/>
    </row>
    <row r="62" spans="2:25" x14ac:dyDescent="0.15">
      <c r="B62" s="28"/>
      <c r="C62" s="28"/>
      <c r="D62" s="28"/>
      <c r="E62" s="28"/>
      <c r="F62" s="28"/>
      <c r="G62" s="28"/>
      <c r="H62" s="28"/>
      <c r="I62" s="28"/>
      <c r="J62" s="28"/>
      <c r="Q62" s="25"/>
      <c r="R62" s="25"/>
      <c r="S62" s="25"/>
      <c r="T62" s="25"/>
      <c r="U62" s="25"/>
      <c r="V62" s="25"/>
      <c r="W62" s="25"/>
      <c r="X62" s="25"/>
      <c r="Y62" s="25"/>
    </row>
    <row r="63" spans="2:25" x14ac:dyDescent="0.15">
      <c r="B63" s="28"/>
      <c r="C63" s="28"/>
      <c r="D63" s="28"/>
      <c r="E63" s="28"/>
      <c r="F63" s="28"/>
      <c r="G63" s="28"/>
      <c r="H63" s="28"/>
      <c r="I63" s="28"/>
      <c r="J63" s="28"/>
      <c r="Q63" s="25"/>
      <c r="R63" s="25"/>
      <c r="S63" s="25"/>
      <c r="T63" s="25"/>
      <c r="U63" s="25"/>
      <c r="V63" s="25"/>
      <c r="W63" s="25"/>
      <c r="X63" s="25"/>
      <c r="Y63" s="25"/>
    </row>
    <row r="64" spans="2:25" x14ac:dyDescent="0.15">
      <c r="B64" s="28"/>
      <c r="C64" s="28"/>
      <c r="D64" s="28"/>
      <c r="E64" s="28"/>
      <c r="F64" s="28"/>
      <c r="G64" s="28"/>
      <c r="H64" s="28"/>
      <c r="I64" s="28"/>
      <c r="J64" s="28"/>
      <c r="Q64" s="25"/>
      <c r="R64" s="25"/>
      <c r="S64" s="25"/>
      <c r="T64" s="25"/>
      <c r="U64" s="25"/>
      <c r="V64" s="25"/>
      <c r="W64" s="25"/>
      <c r="X64" s="25"/>
      <c r="Y64" s="25"/>
    </row>
    <row r="65" spans="2:25" x14ac:dyDescent="0.15">
      <c r="B65" s="28"/>
      <c r="C65" s="28"/>
      <c r="D65" s="28"/>
      <c r="E65" s="28"/>
      <c r="F65" s="28"/>
      <c r="G65" s="28"/>
      <c r="H65" s="28"/>
      <c r="I65" s="28"/>
      <c r="J65" s="28"/>
      <c r="Q65" s="25"/>
      <c r="R65" s="25"/>
      <c r="S65" s="25"/>
      <c r="T65" s="25"/>
      <c r="U65" s="25"/>
      <c r="V65" s="25"/>
      <c r="W65" s="25"/>
      <c r="X65" s="25"/>
      <c r="Y65" s="25"/>
    </row>
    <row r="66" spans="2:25" x14ac:dyDescent="0.15">
      <c r="B66" s="28"/>
      <c r="C66" s="28"/>
      <c r="D66" s="28"/>
      <c r="E66" s="28"/>
      <c r="F66" s="28"/>
      <c r="G66" s="28"/>
      <c r="H66" s="28"/>
      <c r="I66" s="28"/>
      <c r="J66" s="28"/>
      <c r="Q66" s="25"/>
      <c r="R66" s="25"/>
      <c r="S66" s="25"/>
      <c r="T66" s="25"/>
      <c r="U66" s="25"/>
      <c r="V66" s="25"/>
      <c r="W66" s="25"/>
      <c r="X66" s="25"/>
      <c r="Y66" s="25"/>
    </row>
    <row r="67" spans="2:25" x14ac:dyDescent="0.15">
      <c r="B67" s="28"/>
      <c r="C67" s="28"/>
      <c r="D67" s="28"/>
      <c r="E67" s="28"/>
      <c r="F67" s="28"/>
      <c r="G67" s="28"/>
      <c r="H67" s="28"/>
      <c r="I67" s="28"/>
      <c r="J67" s="28"/>
      <c r="Q67" s="25"/>
      <c r="R67" s="25"/>
      <c r="S67" s="25"/>
      <c r="T67" s="25"/>
      <c r="U67" s="25"/>
      <c r="V67" s="25"/>
      <c r="W67" s="25"/>
      <c r="X67" s="25"/>
      <c r="Y67" s="25"/>
    </row>
    <row r="68" spans="2:25" x14ac:dyDescent="0.15">
      <c r="B68" s="28"/>
      <c r="C68" s="28"/>
      <c r="D68" s="28"/>
      <c r="E68" s="28"/>
      <c r="F68" s="28"/>
      <c r="G68" s="28"/>
      <c r="H68" s="28"/>
      <c r="I68" s="28"/>
      <c r="J68" s="28"/>
      <c r="Q68" s="25"/>
      <c r="R68" s="25"/>
      <c r="S68" s="25"/>
      <c r="T68" s="25"/>
      <c r="U68" s="25"/>
      <c r="V68" s="25"/>
      <c r="W68" s="25"/>
      <c r="X68" s="25"/>
      <c r="Y68" s="25"/>
    </row>
    <row r="69" spans="2:25" x14ac:dyDescent="0.15">
      <c r="B69" s="28"/>
      <c r="C69" s="28"/>
      <c r="D69" s="28"/>
      <c r="E69" s="28"/>
      <c r="F69" s="28"/>
      <c r="G69" s="28"/>
      <c r="H69" s="28"/>
      <c r="I69" s="28"/>
      <c r="J69" s="28"/>
      <c r="Q69" s="25"/>
      <c r="R69" s="25"/>
      <c r="S69" s="25"/>
      <c r="T69" s="25"/>
      <c r="U69" s="25"/>
      <c r="V69" s="25"/>
      <c r="W69" s="25"/>
      <c r="X69" s="25"/>
      <c r="Y69" s="25"/>
    </row>
    <row r="70" spans="2:25" x14ac:dyDescent="0.15">
      <c r="B70" s="28"/>
      <c r="C70" s="28"/>
      <c r="D70" s="28"/>
      <c r="E70" s="28"/>
      <c r="F70" s="28"/>
      <c r="G70" s="28"/>
      <c r="H70" s="28"/>
      <c r="I70" s="28"/>
      <c r="J70" s="28"/>
      <c r="Q70" s="25"/>
      <c r="R70" s="25"/>
      <c r="S70" s="25"/>
      <c r="T70" s="25"/>
      <c r="U70" s="25"/>
      <c r="V70" s="25"/>
      <c r="W70" s="25"/>
      <c r="X70" s="25"/>
      <c r="Y70" s="25"/>
    </row>
    <row r="71" spans="2:25" x14ac:dyDescent="0.15">
      <c r="B71" s="28"/>
      <c r="C71" s="28"/>
      <c r="D71" s="28"/>
      <c r="E71" s="28"/>
      <c r="F71" s="28"/>
      <c r="G71" s="28"/>
      <c r="H71" s="28"/>
      <c r="I71" s="28"/>
      <c r="J71" s="28"/>
      <c r="Q71" s="25"/>
      <c r="R71" s="25"/>
      <c r="S71" s="25"/>
      <c r="T71" s="25"/>
      <c r="U71" s="25"/>
      <c r="V71" s="25"/>
      <c r="W71" s="25"/>
      <c r="X71" s="25"/>
      <c r="Y71" s="25"/>
    </row>
    <row r="72" spans="2:25" x14ac:dyDescent="0.15">
      <c r="B72" s="28"/>
      <c r="C72" s="28"/>
      <c r="D72" s="28"/>
      <c r="E72" s="28"/>
      <c r="F72" s="28"/>
      <c r="G72" s="28"/>
      <c r="H72" s="28"/>
      <c r="I72" s="28"/>
      <c r="J72" s="28"/>
      <c r="Q72" s="25"/>
      <c r="R72" s="25"/>
      <c r="S72" s="25"/>
      <c r="T72" s="25"/>
      <c r="U72" s="25"/>
      <c r="V72" s="25"/>
      <c r="W72" s="25"/>
      <c r="X72" s="25"/>
      <c r="Y72" s="25"/>
    </row>
    <row r="73" spans="2:25" x14ac:dyDescent="0.15">
      <c r="B73" s="28"/>
      <c r="C73" s="28"/>
      <c r="D73" s="28"/>
      <c r="E73" s="28"/>
      <c r="F73" s="28"/>
      <c r="G73" s="28"/>
      <c r="H73" s="28"/>
      <c r="I73" s="28"/>
      <c r="J73" s="28"/>
      <c r="Q73" s="25"/>
      <c r="R73" s="25"/>
      <c r="S73" s="25"/>
      <c r="T73" s="25"/>
      <c r="U73" s="25"/>
      <c r="V73" s="25"/>
      <c r="W73" s="25"/>
      <c r="X73" s="25"/>
      <c r="Y73" s="25"/>
    </row>
    <row r="74" spans="2:25" x14ac:dyDescent="0.15">
      <c r="B74" s="28"/>
      <c r="C74" s="28"/>
      <c r="D74" s="28"/>
      <c r="E74" s="28"/>
      <c r="F74" s="28"/>
      <c r="G74" s="28"/>
      <c r="H74" s="28"/>
      <c r="I74" s="28"/>
      <c r="J74" s="28"/>
      <c r="Q74" s="25"/>
      <c r="R74" s="25"/>
      <c r="S74" s="25"/>
      <c r="T74" s="25"/>
      <c r="U74" s="25"/>
      <c r="V74" s="25"/>
      <c r="W74" s="25"/>
      <c r="X74" s="25"/>
      <c r="Y74" s="25"/>
    </row>
    <row r="75" spans="2:25" x14ac:dyDescent="0.15">
      <c r="B75" s="28"/>
      <c r="C75" s="28"/>
      <c r="D75" s="28"/>
      <c r="E75" s="28"/>
      <c r="F75" s="28"/>
      <c r="G75" s="28"/>
      <c r="H75" s="28"/>
      <c r="I75" s="28"/>
      <c r="J75" s="28"/>
      <c r="Q75" s="25"/>
      <c r="R75" s="25"/>
      <c r="S75" s="25"/>
      <c r="T75" s="25"/>
      <c r="U75" s="25"/>
      <c r="V75" s="25"/>
      <c r="W75" s="25"/>
      <c r="X75" s="25"/>
      <c r="Y75" s="25"/>
    </row>
    <row r="76" spans="2:25" x14ac:dyDescent="0.15">
      <c r="B76" s="28"/>
      <c r="C76" s="28"/>
      <c r="D76" s="28"/>
      <c r="E76" s="28"/>
      <c r="F76" s="28"/>
      <c r="G76" s="28"/>
      <c r="H76" s="28"/>
      <c r="I76" s="28"/>
      <c r="J76" s="28"/>
      <c r="Q76" s="25"/>
      <c r="R76" s="25"/>
      <c r="S76" s="25"/>
      <c r="T76" s="25"/>
      <c r="U76" s="25"/>
      <c r="V76" s="25"/>
      <c r="W76" s="25"/>
      <c r="X76" s="25"/>
      <c r="Y76" s="25"/>
    </row>
    <row r="77" spans="2:25" x14ac:dyDescent="0.15">
      <c r="B77" s="28"/>
      <c r="C77" s="28"/>
      <c r="D77" s="28"/>
      <c r="E77" s="28"/>
      <c r="F77" s="28"/>
      <c r="G77" s="28"/>
      <c r="H77" s="28"/>
      <c r="I77" s="28"/>
      <c r="J77" s="28"/>
      <c r="Q77" s="25"/>
      <c r="R77" s="25"/>
      <c r="S77" s="25"/>
      <c r="T77" s="25"/>
      <c r="U77" s="25"/>
      <c r="V77" s="25"/>
      <c r="W77" s="25"/>
      <c r="X77" s="25"/>
      <c r="Y77" s="25"/>
    </row>
    <row r="78" spans="2:25" x14ac:dyDescent="0.15">
      <c r="B78" s="28"/>
      <c r="C78" s="28"/>
      <c r="D78" s="28"/>
      <c r="E78" s="28"/>
      <c r="F78" s="28"/>
      <c r="G78" s="28"/>
      <c r="H78" s="28"/>
      <c r="I78" s="28"/>
      <c r="J78" s="28"/>
      <c r="Q78" s="25"/>
      <c r="R78" s="25"/>
      <c r="S78" s="25"/>
      <c r="T78" s="25"/>
      <c r="U78" s="25"/>
      <c r="V78" s="25"/>
      <c r="W78" s="25"/>
      <c r="X78" s="25"/>
      <c r="Y78" s="25"/>
    </row>
    <row r="79" spans="2:25" x14ac:dyDescent="0.15">
      <c r="B79" s="28"/>
      <c r="C79" s="28"/>
      <c r="D79" s="28"/>
      <c r="E79" s="28"/>
      <c r="F79" s="28"/>
      <c r="G79" s="28"/>
      <c r="H79" s="28"/>
      <c r="I79" s="28"/>
      <c r="J79" s="28"/>
      <c r="Q79" s="25"/>
      <c r="R79" s="25"/>
      <c r="S79" s="25"/>
      <c r="T79" s="25"/>
      <c r="U79" s="25"/>
      <c r="V79" s="25"/>
      <c r="W79" s="25"/>
      <c r="X79" s="25"/>
      <c r="Y79" s="25"/>
    </row>
    <row r="80" spans="2:25" x14ac:dyDescent="0.15">
      <c r="B80" s="28"/>
      <c r="C80" s="28"/>
      <c r="D80" s="28"/>
      <c r="E80" s="28"/>
      <c r="F80" s="28"/>
      <c r="G80" s="28"/>
      <c r="H80" s="28"/>
      <c r="I80" s="28"/>
      <c r="J80" s="28"/>
      <c r="Q80" s="25"/>
      <c r="R80" s="25"/>
      <c r="S80" s="25"/>
      <c r="T80" s="25"/>
      <c r="U80" s="25"/>
      <c r="V80" s="25"/>
      <c r="W80" s="25"/>
      <c r="X80" s="25"/>
      <c r="Y80" s="25"/>
    </row>
    <row r="81" spans="2:25" x14ac:dyDescent="0.15">
      <c r="B81" s="28"/>
      <c r="C81" s="28"/>
      <c r="D81" s="28"/>
      <c r="E81" s="28"/>
      <c r="F81" s="28"/>
      <c r="G81" s="28"/>
      <c r="H81" s="28"/>
      <c r="I81" s="28"/>
      <c r="J81" s="28"/>
      <c r="Q81" s="25"/>
      <c r="R81" s="25"/>
      <c r="S81" s="25"/>
      <c r="T81" s="25"/>
      <c r="U81" s="25"/>
      <c r="V81" s="25"/>
      <c r="W81" s="25"/>
      <c r="X81" s="25"/>
      <c r="Y81" s="25"/>
    </row>
    <row r="82" spans="2:25" x14ac:dyDescent="0.15">
      <c r="B82" s="28"/>
      <c r="C82" s="28"/>
      <c r="D82" s="28"/>
      <c r="E82" s="28"/>
      <c r="F82" s="28"/>
      <c r="G82" s="28"/>
      <c r="H82" s="28"/>
      <c r="I82" s="28"/>
      <c r="J82" s="28"/>
      <c r="Q82" s="25"/>
      <c r="R82" s="25"/>
      <c r="S82" s="25"/>
      <c r="T82" s="25"/>
      <c r="U82" s="25"/>
      <c r="V82" s="25"/>
      <c r="W82" s="25"/>
      <c r="X82" s="25"/>
      <c r="Y82" s="25"/>
    </row>
    <row r="83" spans="2:25" x14ac:dyDescent="0.15">
      <c r="B83" s="28"/>
      <c r="C83" s="28"/>
      <c r="D83" s="28"/>
      <c r="E83" s="28"/>
      <c r="F83" s="28"/>
      <c r="G83" s="28"/>
      <c r="H83" s="28"/>
      <c r="I83" s="28"/>
      <c r="J83" s="28"/>
      <c r="Q83" s="25"/>
      <c r="R83" s="25"/>
      <c r="S83" s="25"/>
      <c r="T83" s="25"/>
      <c r="U83" s="25"/>
      <c r="V83" s="25"/>
      <c r="W83" s="25"/>
      <c r="X83" s="25"/>
      <c r="Y83" s="25"/>
    </row>
    <row r="84" spans="2:25" x14ac:dyDescent="0.15">
      <c r="B84" s="28"/>
      <c r="C84" s="28"/>
      <c r="D84" s="28"/>
      <c r="E84" s="28"/>
      <c r="F84" s="28"/>
      <c r="G84" s="28"/>
      <c r="H84" s="28"/>
      <c r="I84" s="28"/>
      <c r="J84" s="28"/>
      <c r="Q84" s="25"/>
      <c r="R84" s="25"/>
      <c r="S84" s="25"/>
      <c r="T84" s="25"/>
      <c r="U84" s="25"/>
      <c r="V84" s="25"/>
      <c r="W84" s="25"/>
      <c r="X84" s="25"/>
      <c r="Y84" s="25"/>
    </row>
    <row r="85" spans="2:25" x14ac:dyDescent="0.15">
      <c r="B85" s="28"/>
      <c r="C85" s="28"/>
      <c r="D85" s="28"/>
      <c r="E85" s="28"/>
      <c r="F85" s="28"/>
      <c r="G85" s="28"/>
      <c r="H85" s="28"/>
      <c r="I85" s="28"/>
      <c r="J85" s="28"/>
      <c r="Q85" s="25"/>
      <c r="R85" s="25"/>
      <c r="S85" s="25"/>
      <c r="T85" s="25"/>
      <c r="U85" s="25"/>
      <c r="V85" s="25"/>
      <c r="W85" s="25"/>
      <c r="X85" s="25"/>
      <c r="Y85" s="25"/>
    </row>
    <row r="86" spans="2:25" x14ac:dyDescent="0.15">
      <c r="B86" s="28"/>
      <c r="C86" s="28"/>
      <c r="D86" s="28"/>
      <c r="E86" s="28"/>
      <c r="F86" s="28"/>
      <c r="G86" s="28"/>
      <c r="H86" s="28"/>
      <c r="I86" s="28"/>
      <c r="J86" s="28"/>
      <c r="Q86" s="25"/>
      <c r="R86" s="25"/>
      <c r="S86" s="25"/>
      <c r="T86" s="25"/>
      <c r="U86" s="25"/>
      <c r="V86" s="25"/>
      <c r="W86" s="25"/>
      <c r="X86" s="25"/>
      <c r="Y86" s="25"/>
    </row>
    <row r="87" spans="2:25" x14ac:dyDescent="0.15">
      <c r="B87" s="28"/>
      <c r="C87" s="28"/>
      <c r="D87" s="28"/>
      <c r="E87" s="28"/>
      <c r="F87" s="28"/>
      <c r="G87" s="28"/>
      <c r="H87" s="28"/>
      <c r="I87" s="28"/>
      <c r="J87" s="28"/>
      <c r="Q87" s="25"/>
      <c r="R87" s="25"/>
      <c r="S87" s="25"/>
      <c r="T87" s="25"/>
      <c r="U87" s="25"/>
      <c r="V87" s="25"/>
      <c r="W87" s="25"/>
      <c r="X87" s="25"/>
      <c r="Y87" s="25"/>
    </row>
    <row r="88" spans="2:25" x14ac:dyDescent="0.15">
      <c r="B88" s="28"/>
      <c r="C88" s="28"/>
      <c r="D88" s="28"/>
      <c r="E88" s="28"/>
      <c r="F88" s="28"/>
      <c r="G88" s="28"/>
      <c r="H88" s="28"/>
      <c r="I88" s="28"/>
      <c r="J88" s="28"/>
      <c r="Q88" s="25"/>
      <c r="R88" s="25"/>
      <c r="S88" s="25"/>
      <c r="T88" s="25"/>
      <c r="U88" s="25"/>
      <c r="V88" s="25"/>
      <c r="W88" s="25"/>
      <c r="X88" s="25"/>
      <c r="Y88" s="25"/>
    </row>
  </sheetData>
  <mergeCells count="4">
    <mergeCell ref="O3:P3"/>
    <mergeCell ref="A4:A9"/>
    <mergeCell ref="B4:I4"/>
    <mergeCell ref="J4:O4"/>
  </mergeCells>
  <phoneticPr fontId="7"/>
  <pageMargins left="0.86614173228346458" right="0.86614173228346458" top="0.98425196850393704" bottom="0.78740157480314965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7419F-3A4E-4AD8-B123-64E45E410178}">
  <dimension ref="A1:M43"/>
  <sheetViews>
    <sheetView showGridLines="0" view="pageBreakPreview" zoomScale="110" zoomScaleNormal="178" zoomScaleSheetLayoutView="110" workbookViewId="0">
      <selection activeCell="K30" sqref="K30"/>
    </sheetView>
  </sheetViews>
  <sheetFormatPr defaultRowHeight="7.15" x14ac:dyDescent="0.15"/>
  <cols>
    <col min="1" max="1" width="6.3984375" style="39" customWidth="1"/>
    <col min="2" max="9" width="7.59765625" style="39" customWidth="1"/>
    <col min="10" max="10" width="7.33203125" style="37" customWidth="1"/>
    <col min="11" max="11" width="9.86328125" style="37" customWidth="1"/>
    <col min="12" max="12" width="12.3984375" style="37" bestFit="1" customWidth="1"/>
    <col min="13" max="13" width="13.59765625" style="37" bestFit="1" customWidth="1"/>
    <col min="14" max="14" width="6.3984375" style="37" customWidth="1"/>
    <col min="15" max="256" width="9.06640625" style="37"/>
    <col min="257" max="257" width="6.3984375" style="37" customWidth="1"/>
    <col min="258" max="265" width="7.59765625" style="37" customWidth="1"/>
    <col min="266" max="266" width="7.33203125" style="37" customWidth="1"/>
    <col min="267" max="267" width="9.86328125" style="37" customWidth="1"/>
    <col min="268" max="268" width="12.3984375" style="37" bestFit="1" customWidth="1"/>
    <col min="269" max="269" width="13.59765625" style="37" bestFit="1" customWidth="1"/>
    <col min="270" max="270" width="6.3984375" style="37" customWidth="1"/>
    <col min="271" max="512" width="9.06640625" style="37"/>
    <col min="513" max="513" width="6.3984375" style="37" customWidth="1"/>
    <col min="514" max="521" width="7.59765625" style="37" customWidth="1"/>
    <col min="522" max="522" width="7.33203125" style="37" customWidth="1"/>
    <col min="523" max="523" width="9.86328125" style="37" customWidth="1"/>
    <col min="524" max="524" width="12.3984375" style="37" bestFit="1" customWidth="1"/>
    <col min="525" max="525" width="13.59765625" style="37" bestFit="1" customWidth="1"/>
    <col min="526" max="526" width="6.3984375" style="37" customWidth="1"/>
    <col min="527" max="768" width="9.06640625" style="37"/>
    <col min="769" max="769" width="6.3984375" style="37" customWidth="1"/>
    <col min="770" max="777" width="7.59765625" style="37" customWidth="1"/>
    <col min="778" max="778" width="7.33203125" style="37" customWidth="1"/>
    <col min="779" max="779" width="9.86328125" style="37" customWidth="1"/>
    <col min="780" max="780" width="12.3984375" style="37" bestFit="1" customWidth="1"/>
    <col min="781" max="781" width="13.59765625" style="37" bestFit="1" customWidth="1"/>
    <col min="782" max="782" width="6.3984375" style="37" customWidth="1"/>
    <col min="783" max="1024" width="9.06640625" style="37"/>
    <col min="1025" max="1025" width="6.3984375" style="37" customWidth="1"/>
    <col min="1026" max="1033" width="7.59765625" style="37" customWidth="1"/>
    <col min="1034" max="1034" width="7.33203125" style="37" customWidth="1"/>
    <col min="1035" max="1035" width="9.86328125" style="37" customWidth="1"/>
    <col min="1036" max="1036" width="12.3984375" style="37" bestFit="1" customWidth="1"/>
    <col min="1037" max="1037" width="13.59765625" style="37" bestFit="1" customWidth="1"/>
    <col min="1038" max="1038" width="6.3984375" style="37" customWidth="1"/>
    <col min="1039" max="1280" width="9.06640625" style="37"/>
    <col min="1281" max="1281" width="6.3984375" style="37" customWidth="1"/>
    <col min="1282" max="1289" width="7.59765625" style="37" customWidth="1"/>
    <col min="1290" max="1290" width="7.33203125" style="37" customWidth="1"/>
    <col min="1291" max="1291" width="9.86328125" style="37" customWidth="1"/>
    <col min="1292" max="1292" width="12.3984375" style="37" bestFit="1" customWidth="1"/>
    <col min="1293" max="1293" width="13.59765625" style="37" bestFit="1" customWidth="1"/>
    <col min="1294" max="1294" width="6.3984375" style="37" customWidth="1"/>
    <col min="1295" max="1536" width="9.06640625" style="37"/>
    <col min="1537" max="1537" width="6.3984375" style="37" customWidth="1"/>
    <col min="1538" max="1545" width="7.59765625" style="37" customWidth="1"/>
    <col min="1546" max="1546" width="7.33203125" style="37" customWidth="1"/>
    <col min="1547" max="1547" width="9.86328125" style="37" customWidth="1"/>
    <col min="1548" max="1548" width="12.3984375" style="37" bestFit="1" customWidth="1"/>
    <col min="1549" max="1549" width="13.59765625" style="37" bestFit="1" customWidth="1"/>
    <col min="1550" max="1550" width="6.3984375" style="37" customWidth="1"/>
    <col min="1551" max="1792" width="9.06640625" style="37"/>
    <col min="1793" max="1793" width="6.3984375" style="37" customWidth="1"/>
    <col min="1794" max="1801" width="7.59765625" style="37" customWidth="1"/>
    <col min="1802" max="1802" width="7.33203125" style="37" customWidth="1"/>
    <col min="1803" max="1803" width="9.86328125" style="37" customWidth="1"/>
    <col min="1804" max="1804" width="12.3984375" style="37" bestFit="1" customWidth="1"/>
    <col min="1805" max="1805" width="13.59765625" style="37" bestFit="1" customWidth="1"/>
    <col min="1806" max="1806" width="6.3984375" style="37" customWidth="1"/>
    <col min="1807" max="2048" width="9.06640625" style="37"/>
    <col min="2049" max="2049" width="6.3984375" style="37" customWidth="1"/>
    <col min="2050" max="2057" width="7.59765625" style="37" customWidth="1"/>
    <col min="2058" max="2058" width="7.33203125" style="37" customWidth="1"/>
    <col min="2059" max="2059" width="9.86328125" style="37" customWidth="1"/>
    <col min="2060" max="2060" width="12.3984375" style="37" bestFit="1" customWidth="1"/>
    <col min="2061" max="2061" width="13.59765625" style="37" bestFit="1" customWidth="1"/>
    <col min="2062" max="2062" width="6.3984375" style="37" customWidth="1"/>
    <col min="2063" max="2304" width="9.06640625" style="37"/>
    <col min="2305" max="2305" width="6.3984375" style="37" customWidth="1"/>
    <col min="2306" max="2313" width="7.59765625" style="37" customWidth="1"/>
    <col min="2314" max="2314" width="7.33203125" style="37" customWidth="1"/>
    <col min="2315" max="2315" width="9.86328125" style="37" customWidth="1"/>
    <col min="2316" max="2316" width="12.3984375" style="37" bestFit="1" customWidth="1"/>
    <col min="2317" max="2317" width="13.59765625" style="37" bestFit="1" customWidth="1"/>
    <col min="2318" max="2318" width="6.3984375" style="37" customWidth="1"/>
    <col min="2319" max="2560" width="9.06640625" style="37"/>
    <col min="2561" max="2561" width="6.3984375" style="37" customWidth="1"/>
    <col min="2562" max="2569" width="7.59765625" style="37" customWidth="1"/>
    <col min="2570" max="2570" width="7.33203125" style="37" customWidth="1"/>
    <col min="2571" max="2571" width="9.86328125" style="37" customWidth="1"/>
    <col min="2572" max="2572" width="12.3984375" style="37" bestFit="1" customWidth="1"/>
    <col min="2573" max="2573" width="13.59765625" style="37" bestFit="1" customWidth="1"/>
    <col min="2574" max="2574" width="6.3984375" style="37" customWidth="1"/>
    <col min="2575" max="2816" width="9.06640625" style="37"/>
    <col min="2817" max="2817" width="6.3984375" style="37" customWidth="1"/>
    <col min="2818" max="2825" width="7.59765625" style="37" customWidth="1"/>
    <col min="2826" max="2826" width="7.33203125" style="37" customWidth="1"/>
    <col min="2827" max="2827" width="9.86328125" style="37" customWidth="1"/>
    <col min="2828" max="2828" width="12.3984375" style="37" bestFit="1" customWidth="1"/>
    <col min="2829" max="2829" width="13.59765625" style="37" bestFit="1" customWidth="1"/>
    <col min="2830" max="2830" width="6.3984375" style="37" customWidth="1"/>
    <col min="2831" max="3072" width="9.06640625" style="37"/>
    <col min="3073" max="3073" width="6.3984375" style="37" customWidth="1"/>
    <col min="3074" max="3081" width="7.59765625" style="37" customWidth="1"/>
    <col min="3082" max="3082" width="7.33203125" style="37" customWidth="1"/>
    <col min="3083" max="3083" width="9.86328125" style="37" customWidth="1"/>
    <col min="3084" max="3084" width="12.3984375" style="37" bestFit="1" customWidth="1"/>
    <col min="3085" max="3085" width="13.59765625" style="37" bestFit="1" customWidth="1"/>
    <col min="3086" max="3086" width="6.3984375" style="37" customWidth="1"/>
    <col min="3087" max="3328" width="9.06640625" style="37"/>
    <col min="3329" max="3329" width="6.3984375" style="37" customWidth="1"/>
    <col min="3330" max="3337" width="7.59765625" style="37" customWidth="1"/>
    <col min="3338" max="3338" width="7.33203125" style="37" customWidth="1"/>
    <col min="3339" max="3339" width="9.86328125" style="37" customWidth="1"/>
    <col min="3340" max="3340" width="12.3984375" style="37" bestFit="1" customWidth="1"/>
    <col min="3341" max="3341" width="13.59765625" style="37" bestFit="1" customWidth="1"/>
    <col min="3342" max="3342" width="6.3984375" style="37" customWidth="1"/>
    <col min="3343" max="3584" width="9.06640625" style="37"/>
    <col min="3585" max="3585" width="6.3984375" style="37" customWidth="1"/>
    <col min="3586" max="3593" width="7.59765625" style="37" customWidth="1"/>
    <col min="3594" max="3594" width="7.33203125" style="37" customWidth="1"/>
    <col min="3595" max="3595" width="9.86328125" style="37" customWidth="1"/>
    <col min="3596" max="3596" width="12.3984375" style="37" bestFit="1" customWidth="1"/>
    <col min="3597" max="3597" width="13.59765625" style="37" bestFit="1" customWidth="1"/>
    <col min="3598" max="3598" width="6.3984375" style="37" customWidth="1"/>
    <col min="3599" max="3840" width="9.06640625" style="37"/>
    <col min="3841" max="3841" width="6.3984375" style="37" customWidth="1"/>
    <col min="3842" max="3849" width="7.59765625" style="37" customWidth="1"/>
    <col min="3850" max="3850" width="7.33203125" style="37" customWidth="1"/>
    <col min="3851" max="3851" width="9.86328125" style="37" customWidth="1"/>
    <col min="3852" max="3852" width="12.3984375" style="37" bestFit="1" customWidth="1"/>
    <col min="3853" max="3853" width="13.59765625" style="37" bestFit="1" customWidth="1"/>
    <col min="3854" max="3854" width="6.3984375" style="37" customWidth="1"/>
    <col min="3855" max="4096" width="9.06640625" style="37"/>
    <col min="4097" max="4097" width="6.3984375" style="37" customWidth="1"/>
    <col min="4098" max="4105" width="7.59765625" style="37" customWidth="1"/>
    <col min="4106" max="4106" width="7.33203125" style="37" customWidth="1"/>
    <col min="4107" max="4107" width="9.86328125" style="37" customWidth="1"/>
    <col min="4108" max="4108" width="12.3984375" style="37" bestFit="1" customWidth="1"/>
    <col min="4109" max="4109" width="13.59765625" style="37" bestFit="1" customWidth="1"/>
    <col min="4110" max="4110" width="6.3984375" style="37" customWidth="1"/>
    <col min="4111" max="4352" width="9.06640625" style="37"/>
    <col min="4353" max="4353" width="6.3984375" style="37" customWidth="1"/>
    <col min="4354" max="4361" width="7.59765625" style="37" customWidth="1"/>
    <col min="4362" max="4362" width="7.33203125" style="37" customWidth="1"/>
    <col min="4363" max="4363" width="9.86328125" style="37" customWidth="1"/>
    <col min="4364" max="4364" width="12.3984375" style="37" bestFit="1" customWidth="1"/>
    <col min="4365" max="4365" width="13.59765625" style="37" bestFit="1" customWidth="1"/>
    <col min="4366" max="4366" width="6.3984375" style="37" customWidth="1"/>
    <col min="4367" max="4608" width="9.06640625" style="37"/>
    <col min="4609" max="4609" width="6.3984375" style="37" customWidth="1"/>
    <col min="4610" max="4617" width="7.59765625" style="37" customWidth="1"/>
    <col min="4618" max="4618" width="7.33203125" style="37" customWidth="1"/>
    <col min="4619" max="4619" width="9.86328125" style="37" customWidth="1"/>
    <col min="4620" max="4620" width="12.3984375" style="37" bestFit="1" customWidth="1"/>
    <col min="4621" max="4621" width="13.59765625" style="37" bestFit="1" customWidth="1"/>
    <col min="4622" max="4622" width="6.3984375" style="37" customWidth="1"/>
    <col min="4623" max="4864" width="9.06640625" style="37"/>
    <col min="4865" max="4865" width="6.3984375" style="37" customWidth="1"/>
    <col min="4866" max="4873" width="7.59765625" style="37" customWidth="1"/>
    <col min="4874" max="4874" width="7.33203125" style="37" customWidth="1"/>
    <col min="4875" max="4875" width="9.86328125" style="37" customWidth="1"/>
    <col min="4876" max="4876" width="12.3984375" style="37" bestFit="1" customWidth="1"/>
    <col min="4877" max="4877" width="13.59765625" style="37" bestFit="1" customWidth="1"/>
    <col min="4878" max="4878" width="6.3984375" style="37" customWidth="1"/>
    <col min="4879" max="5120" width="9.06640625" style="37"/>
    <col min="5121" max="5121" width="6.3984375" style="37" customWidth="1"/>
    <col min="5122" max="5129" width="7.59765625" style="37" customWidth="1"/>
    <col min="5130" max="5130" width="7.33203125" style="37" customWidth="1"/>
    <col min="5131" max="5131" width="9.86328125" style="37" customWidth="1"/>
    <col min="5132" max="5132" width="12.3984375" style="37" bestFit="1" customWidth="1"/>
    <col min="5133" max="5133" width="13.59765625" style="37" bestFit="1" customWidth="1"/>
    <col min="5134" max="5134" width="6.3984375" style="37" customWidth="1"/>
    <col min="5135" max="5376" width="9.06640625" style="37"/>
    <col min="5377" max="5377" width="6.3984375" style="37" customWidth="1"/>
    <col min="5378" max="5385" width="7.59765625" style="37" customWidth="1"/>
    <col min="5386" max="5386" width="7.33203125" style="37" customWidth="1"/>
    <col min="5387" max="5387" width="9.86328125" style="37" customWidth="1"/>
    <col min="5388" max="5388" width="12.3984375" style="37" bestFit="1" customWidth="1"/>
    <col min="5389" max="5389" width="13.59765625" style="37" bestFit="1" customWidth="1"/>
    <col min="5390" max="5390" width="6.3984375" style="37" customWidth="1"/>
    <col min="5391" max="5632" width="9.06640625" style="37"/>
    <col min="5633" max="5633" width="6.3984375" style="37" customWidth="1"/>
    <col min="5634" max="5641" width="7.59765625" style="37" customWidth="1"/>
    <col min="5642" max="5642" width="7.33203125" style="37" customWidth="1"/>
    <col min="5643" max="5643" width="9.86328125" style="37" customWidth="1"/>
    <col min="5644" max="5644" width="12.3984375" style="37" bestFit="1" customWidth="1"/>
    <col min="5645" max="5645" width="13.59765625" style="37" bestFit="1" customWidth="1"/>
    <col min="5646" max="5646" width="6.3984375" style="37" customWidth="1"/>
    <col min="5647" max="5888" width="9.06640625" style="37"/>
    <col min="5889" max="5889" width="6.3984375" style="37" customWidth="1"/>
    <col min="5890" max="5897" width="7.59765625" style="37" customWidth="1"/>
    <col min="5898" max="5898" width="7.33203125" style="37" customWidth="1"/>
    <col min="5899" max="5899" width="9.86328125" style="37" customWidth="1"/>
    <col min="5900" max="5900" width="12.3984375" style="37" bestFit="1" customWidth="1"/>
    <col min="5901" max="5901" width="13.59765625" style="37" bestFit="1" customWidth="1"/>
    <col min="5902" max="5902" width="6.3984375" style="37" customWidth="1"/>
    <col min="5903" max="6144" width="9.06640625" style="37"/>
    <col min="6145" max="6145" width="6.3984375" style="37" customWidth="1"/>
    <col min="6146" max="6153" width="7.59765625" style="37" customWidth="1"/>
    <col min="6154" max="6154" width="7.33203125" style="37" customWidth="1"/>
    <col min="6155" max="6155" width="9.86328125" style="37" customWidth="1"/>
    <col min="6156" max="6156" width="12.3984375" style="37" bestFit="1" customWidth="1"/>
    <col min="6157" max="6157" width="13.59765625" style="37" bestFit="1" customWidth="1"/>
    <col min="6158" max="6158" width="6.3984375" style="37" customWidth="1"/>
    <col min="6159" max="6400" width="9.06640625" style="37"/>
    <col min="6401" max="6401" width="6.3984375" style="37" customWidth="1"/>
    <col min="6402" max="6409" width="7.59765625" style="37" customWidth="1"/>
    <col min="6410" max="6410" width="7.33203125" style="37" customWidth="1"/>
    <col min="6411" max="6411" width="9.86328125" style="37" customWidth="1"/>
    <col min="6412" max="6412" width="12.3984375" style="37" bestFit="1" customWidth="1"/>
    <col min="6413" max="6413" width="13.59765625" style="37" bestFit="1" customWidth="1"/>
    <col min="6414" max="6414" width="6.3984375" style="37" customWidth="1"/>
    <col min="6415" max="6656" width="9.06640625" style="37"/>
    <col min="6657" max="6657" width="6.3984375" style="37" customWidth="1"/>
    <col min="6658" max="6665" width="7.59765625" style="37" customWidth="1"/>
    <col min="6666" max="6666" width="7.33203125" style="37" customWidth="1"/>
    <col min="6667" max="6667" width="9.86328125" style="37" customWidth="1"/>
    <col min="6668" max="6668" width="12.3984375" style="37" bestFit="1" customWidth="1"/>
    <col min="6669" max="6669" width="13.59765625" style="37" bestFit="1" customWidth="1"/>
    <col min="6670" max="6670" width="6.3984375" style="37" customWidth="1"/>
    <col min="6671" max="6912" width="9.06640625" style="37"/>
    <col min="6913" max="6913" width="6.3984375" style="37" customWidth="1"/>
    <col min="6914" max="6921" width="7.59765625" style="37" customWidth="1"/>
    <col min="6922" max="6922" width="7.33203125" style="37" customWidth="1"/>
    <col min="6923" max="6923" width="9.86328125" style="37" customWidth="1"/>
    <col min="6924" max="6924" width="12.3984375" style="37" bestFit="1" customWidth="1"/>
    <col min="6925" max="6925" width="13.59765625" style="37" bestFit="1" customWidth="1"/>
    <col min="6926" max="6926" width="6.3984375" style="37" customWidth="1"/>
    <col min="6927" max="7168" width="9.06640625" style="37"/>
    <col min="7169" max="7169" width="6.3984375" style="37" customWidth="1"/>
    <col min="7170" max="7177" width="7.59765625" style="37" customWidth="1"/>
    <col min="7178" max="7178" width="7.33203125" style="37" customWidth="1"/>
    <col min="7179" max="7179" width="9.86328125" style="37" customWidth="1"/>
    <col min="7180" max="7180" width="12.3984375" style="37" bestFit="1" customWidth="1"/>
    <col min="7181" max="7181" width="13.59765625" style="37" bestFit="1" customWidth="1"/>
    <col min="7182" max="7182" width="6.3984375" style="37" customWidth="1"/>
    <col min="7183" max="7424" width="9.06640625" style="37"/>
    <col min="7425" max="7425" width="6.3984375" style="37" customWidth="1"/>
    <col min="7426" max="7433" width="7.59765625" style="37" customWidth="1"/>
    <col min="7434" max="7434" width="7.33203125" style="37" customWidth="1"/>
    <col min="7435" max="7435" width="9.86328125" style="37" customWidth="1"/>
    <col min="7436" max="7436" width="12.3984375" style="37" bestFit="1" customWidth="1"/>
    <col min="7437" max="7437" width="13.59765625" style="37" bestFit="1" customWidth="1"/>
    <col min="7438" max="7438" width="6.3984375" style="37" customWidth="1"/>
    <col min="7439" max="7680" width="9.06640625" style="37"/>
    <col min="7681" max="7681" width="6.3984375" style="37" customWidth="1"/>
    <col min="7682" max="7689" width="7.59765625" style="37" customWidth="1"/>
    <col min="7690" max="7690" width="7.33203125" style="37" customWidth="1"/>
    <col min="7691" max="7691" width="9.86328125" style="37" customWidth="1"/>
    <col min="7692" max="7692" width="12.3984375" style="37" bestFit="1" customWidth="1"/>
    <col min="7693" max="7693" width="13.59765625" style="37" bestFit="1" customWidth="1"/>
    <col min="7694" max="7694" width="6.3984375" style="37" customWidth="1"/>
    <col min="7695" max="7936" width="9.06640625" style="37"/>
    <col min="7937" max="7937" width="6.3984375" style="37" customWidth="1"/>
    <col min="7938" max="7945" width="7.59765625" style="37" customWidth="1"/>
    <col min="7946" max="7946" width="7.33203125" style="37" customWidth="1"/>
    <col min="7947" max="7947" width="9.86328125" style="37" customWidth="1"/>
    <col min="7948" max="7948" width="12.3984375" style="37" bestFit="1" customWidth="1"/>
    <col min="7949" max="7949" width="13.59765625" style="37" bestFit="1" customWidth="1"/>
    <col min="7950" max="7950" width="6.3984375" style="37" customWidth="1"/>
    <col min="7951" max="8192" width="9.06640625" style="37"/>
    <col min="8193" max="8193" width="6.3984375" style="37" customWidth="1"/>
    <col min="8194" max="8201" width="7.59765625" style="37" customWidth="1"/>
    <col min="8202" max="8202" width="7.33203125" style="37" customWidth="1"/>
    <col min="8203" max="8203" width="9.86328125" style="37" customWidth="1"/>
    <col min="8204" max="8204" width="12.3984375" style="37" bestFit="1" customWidth="1"/>
    <col min="8205" max="8205" width="13.59765625" style="37" bestFit="1" customWidth="1"/>
    <col min="8206" max="8206" width="6.3984375" style="37" customWidth="1"/>
    <col min="8207" max="8448" width="9.06640625" style="37"/>
    <col min="8449" max="8449" width="6.3984375" style="37" customWidth="1"/>
    <col min="8450" max="8457" width="7.59765625" style="37" customWidth="1"/>
    <col min="8458" max="8458" width="7.33203125" style="37" customWidth="1"/>
    <col min="8459" max="8459" width="9.86328125" style="37" customWidth="1"/>
    <col min="8460" max="8460" width="12.3984375" style="37" bestFit="1" customWidth="1"/>
    <col min="8461" max="8461" width="13.59765625" style="37" bestFit="1" customWidth="1"/>
    <col min="8462" max="8462" width="6.3984375" style="37" customWidth="1"/>
    <col min="8463" max="8704" width="9.06640625" style="37"/>
    <col min="8705" max="8705" width="6.3984375" style="37" customWidth="1"/>
    <col min="8706" max="8713" width="7.59765625" style="37" customWidth="1"/>
    <col min="8714" max="8714" width="7.33203125" style="37" customWidth="1"/>
    <col min="8715" max="8715" width="9.86328125" style="37" customWidth="1"/>
    <col min="8716" max="8716" width="12.3984375" style="37" bestFit="1" customWidth="1"/>
    <col min="8717" max="8717" width="13.59765625" style="37" bestFit="1" customWidth="1"/>
    <col min="8718" max="8718" width="6.3984375" style="37" customWidth="1"/>
    <col min="8719" max="8960" width="9.06640625" style="37"/>
    <col min="8961" max="8961" width="6.3984375" style="37" customWidth="1"/>
    <col min="8962" max="8969" width="7.59765625" style="37" customWidth="1"/>
    <col min="8970" max="8970" width="7.33203125" style="37" customWidth="1"/>
    <col min="8971" max="8971" width="9.86328125" style="37" customWidth="1"/>
    <col min="8972" max="8972" width="12.3984375" style="37" bestFit="1" customWidth="1"/>
    <col min="8973" max="8973" width="13.59765625" style="37" bestFit="1" customWidth="1"/>
    <col min="8974" max="8974" width="6.3984375" style="37" customWidth="1"/>
    <col min="8975" max="9216" width="9.06640625" style="37"/>
    <col min="9217" max="9217" width="6.3984375" style="37" customWidth="1"/>
    <col min="9218" max="9225" width="7.59765625" style="37" customWidth="1"/>
    <col min="9226" max="9226" width="7.33203125" style="37" customWidth="1"/>
    <col min="9227" max="9227" width="9.86328125" style="37" customWidth="1"/>
    <col min="9228" max="9228" width="12.3984375" style="37" bestFit="1" customWidth="1"/>
    <col min="9229" max="9229" width="13.59765625" style="37" bestFit="1" customWidth="1"/>
    <col min="9230" max="9230" width="6.3984375" style="37" customWidth="1"/>
    <col min="9231" max="9472" width="9.06640625" style="37"/>
    <col min="9473" max="9473" width="6.3984375" style="37" customWidth="1"/>
    <col min="9474" max="9481" width="7.59765625" style="37" customWidth="1"/>
    <col min="9482" max="9482" width="7.33203125" style="37" customWidth="1"/>
    <col min="9483" max="9483" width="9.86328125" style="37" customWidth="1"/>
    <col min="9484" max="9484" width="12.3984375" style="37" bestFit="1" customWidth="1"/>
    <col min="9485" max="9485" width="13.59765625" style="37" bestFit="1" customWidth="1"/>
    <col min="9486" max="9486" width="6.3984375" style="37" customWidth="1"/>
    <col min="9487" max="9728" width="9.06640625" style="37"/>
    <col min="9729" max="9729" width="6.3984375" style="37" customWidth="1"/>
    <col min="9730" max="9737" width="7.59765625" style="37" customWidth="1"/>
    <col min="9738" max="9738" width="7.33203125" style="37" customWidth="1"/>
    <col min="9739" max="9739" width="9.86328125" style="37" customWidth="1"/>
    <col min="9740" max="9740" width="12.3984375" style="37" bestFit="1" customWidth="1"/>
    <col min="9741" max="9741" width="13.59765625" style="37" bestFit="1" customWidth="1"/>
    <col min="9742" max="9742" width="6.3984375" style="37" customWidth="1"/>
    <col min="9743" max="9984" width="9.06640625" style="37"/>
    <col min="9985" max="9985" width="6.3984375" style="37" customWidth="1"/>
    <col min="9986" max="9993" width="7.59765625" style="37" customWidth="1"/>
    <col min="9994" max="9994" width="7.33203125" style="37" customWidth="1"/>
    <col min="9995" max="9995" width="9.86328125" style="37" customWidth="1"/>
    <col min="9996" max="9996" width="12.3984375" style="37" bestFit="1" customWidth="1"/>
    <col min="9997" max="9997" width="13.59765625" style="37" bestFit="1" customWidth="1"/>
    <col min="9998" max="9998" width="6.3984375" style="37" customWidth="1"/>
    <col min="9999" max="10240" width="9.06640625" style="37"/>
    <col min="10241" max="10241" width="6.3984375" style="37" customWidth="1"/>
    <col min="10242" max="10249" width="7.59765625" style="37" customWidth="1"/>
    <col min="10250" max="10250" width="7.33203125" style="37" customWidth="1"/>
    <col min="10251" max="10251" width="9.86328125" style="37" customWidth="1"/>
    <col min="10252" max="10252" width="12.3984375" style="37" bestFit="1" customWidth="1"/>
    <col min="10253" max="10253" width="13.59765625" style="37" bestFit="1" customWidth="1"/>
    <col min="10254" max="10254" width="6.3984375" style="37" customWidth="1"/>
    <col min="10255" max="10496" width="9.06640625" style="37"/>
    <col min="10497" max="10497" width="6.3984375" style="37" customWidth="1"/>
    <col min="10498" max="10505" width="7.59765625" style="37" customWidth="1"/>
    <col min="10506" max="10506" width="7.33203125" style="37" customWidth="1"/>
    <col min="10507" max="10507" width="9.86328125" style="37" customWidth="1"/>
    <col min="10508" max="10508" width="12.3984375" style="37" bestFit="1" customWidth="1"/>
    <col min="10509" max="10509" width="13.59765625" style="37" bestFit="1" customWidth="1"/>
    <col min="10510" max="10510" width="6.3984375" style="37" customWidth="1"/>
    <col min="10511" max="10752" width="9.06640625" style="37"/>
    <col min="10753" max="10753" width="6.3984375" style="37" customWidth="1"/>
    <col min="10754" max="10761" width="7.59765625" style="37" customWidth="1"/>
    <col min="10762" max="10762" width="7.33203125" style="37" customWidth="1"/>
    <col min="10763" max="10763" width="9.86328125" style="37" customWidth="1"/>
    <col min="10764" max="10764" width="12.3984375" style="37" bestFit="1" customWidth="1"/>
    <col min="10765" max="10765" width="13.59765625" style="37" bestFit="1" customWidth="1"/>
    <col min="10766" max="10766" width="6.3984375" style="37" customWidth="1"/>
    <col min="10767" max="11008" width="9.06640625" style="37"/>
    <col min="11009" max="11009" width="6.3984375" style="37" customWidth="1"/>
    <col min="11010" max="11017" width="7.59765625" style="37" customWidth="1"/>
    <col min="11018" max="11018" width="7.33203125" style="37" customWidth="1"/>
    <col min="11019" max="11019" width="9.86328125" style="37" customWidth="1"/>
    <col min="11020" max="11020" width="12.3984375" style="37" bestFit="1" customWidth="1"/>
    <col min="11021" max="11021" width="13.59765625" style="37" bestFit="1" customWidth="1"/>
    <col min="11022" max="11022" width="6.3984375" style="37" customWidth="1"/>
    <col min="11023" max="11264" width="9.06640625" style="37"/>
    <col min="11265" max="11265" width="6.3984375" style="37" customWidth="1"/>
    <col min="11266" max="11273" width="7.59765625" style="37" customWidth="1"/>
    <col min="11274" max="11274" width="7.33203125" style="37" customWidth="1"/>
    <col min="11275" max="11275" width="9.86328125" style="37" customWidth="1"/>
    <col min="11276" max="11276" width="12.3984375" style="37" bestFit="1" customWidth="1"/>
    <col min="11277" max="11277" width="13.59765625" style="37" bestFit="1" customWidth="1"/>
    <col min="11278" max="11278" width="6.3984375" style="37" customWidth="1"/>
    <col min="11279" max="11520" width="9.06640625" style="37"/>
    <col min="11521" max="11521" width="6.3984375" style="37" customWidth="1"/>
    <col min="11522" max="11529" width="7.59765625" style="37" customWidth="1"/>
    <col min="11530" max="11530" width="7.33203125" style="37" customWidth="1"/>
    <col min="11531" max="11531" width="9.86328125" style="37" customWidth="1"/>
    <col min="11532" max="11532" width="12.3984375" style="37" bestFit="1" customWidth="1"/>
    <col min="11533" max="11533" width="13.59765625" style="37" bestFit="1" customWidth="1"/>
    <col min="11534" max="11534" width="6.3984375" style="37" customWidth="1"/>
    <col min="11535" max="11776" width="9.06640625" style="37"/>
    <col min="11777" max="11777" width="6.3984375" style="37" customWidth="1"/>
    <col min="11778" max="11785" width="7.59765625" style="37" customWidth="1"/>
    <col min="11786" max="11786" width="7.33203125" style="37" customWidth="1"/>
    <col min="11787" max="11787" width="9.86328125" style="37" customWidth="1"/>
    <col min="11788" max="11788" width="12.3984375" style="37" bestFit="1" customWidth="1"/>
    <col min="11789" max="11789" width="13.59765625" style="37" bestFit="1" customWidth="1"/>
    <col min="11790" max="11790" width="6.3984375" style="37" customWidth="1"/>
    <col min="11791" max="12032" width="9.06640625" style="37"/>
    <col min="12033" max="12033" width="6.3984375" style="37" customWidth="1"/>
    <col min="12034" max="12041" width="7.59765625" style="37" customWidth="1"/>
    <col min="12042" max="12042" width="7.33203125" style="37" customWidth="1"/>
    <col min="12043" max="12043" width="9.86328125" style="37" customWidth="1"/>
    <col min="12044" max="12044" width="12.3984375" style="37" bestFit="1" customWidth="1"/>
    <col min="12045" max="12045" width="13.59765625" style="37" bestFit="1" customWidth="1"/>
    <col min="12046" max="12046" width="6.3984375" style="37" customWidth="1"/>
    <col min="12047" max="12288" width="9.06640625" style="37"/>
    <col min="12289" max="12289" width="6.3984375" style="37" customWidth="1"/>
    <col min="12290" max="12297" width="7.59765625" style="37" customWidth="1"/>
    <col min="12298" max="12298" width="7.33203125" style="37" customWidth="1"/>
    <col min="12299" max="12299" width="9.86328125" style="37" customWidth="1"/>
    <col min="12300" max="12300" width="12.3984375" style="37" bestFit="1" customWidth="1"/>
    <col min="12301" max="12301" width="13.59765625" style="37" bestFit="1" customWidth="1"/>
    <col min="12302" max="12302" width="6.3984375" style="37" customWidth="1"/>
    <col min="12303" max="12544" width="9.06640625" style="37"/>
    <col min="12545" max="12545" width="6.3984375" style="37" customWidth="1"/>
    <col min="12546" max="12553" width="7.59765625" style="37" customWidth="1"/>
    <col min="12554" max="12554" width="7.33203125" style="37" customWidth="1"/>
    <col min="12555" max="12555" width="9.86328125" style="37" customWidth="1"/>
    <col min="12556" max="12556" width="12.3984375" style="37" bestFit="1" customWidth="1"/>
    <col min="12557" max="12557" width="13.59765625" style="37" bestFit="1" customWidth="1"/>
    <col min="12558" max="12558" width="6.3984375" style="37" customWidth="1"/>
    <col min="12559" max="12800" width="9.06640625" style="37"/>
    <col min="12801" max="12801" width="6.3984375" style="37" customWidth="1"/>
    <col min="12802" max="12809" width="7.59765625" style="37" customWidth="1"/>
    <col min="12810" max="12810" width="7.33203125" style="37" customWidth="1"/>
    <col min="12811" max="12811" width="9.86328125" style="37" customWidth="1"/>
    <col min="12812" max="12812" width="12.3984375" style="37" bestFit="1" customWidth="1"/>
    <col min="12813" max="12813" width="13.59765625" style="37" bestFit="1" customWidth="1"/>
    <col min="12814" max="12814" width="6.3984375" style="37" customWidth="1"/>
    <col min="12815" max="13056" width="9.06640625" style="37"/>
    <col min="13057" max="13057" width="6.3984375" style="37" customWidth="1"/>
    <col min="13058" max="13065" width="7.59765625" style="37" customWidth="1"/>
    <col min="13066" max="13066" width="7.33203125" style="37" customWidth="1"/>
    <col min="13067" max="13067" width="9.86328125" style="37" customWidth="1"/>
    <col min="13068" max="13068" width="12.3984375" style="37" bestFit="1" customWidth="1"/>
    <col min="13069" max="13069" width="13.59765625" style="37" bestFit="1" customWidth="1"/>
    <col min="13070" max="13070" width="6.3984375" style="37" customWidth="1"/>
    <col min="13071" max="13312" width="9.06640625" style="37"/>
    <col min="13313" max="13313" width="6.3984375" style="37" customWidth="1"/>
    <col min="13314" max="13321" width="7.59765625" style="37" customWidth="1"/>
    <col min="13322" max="13322" width="7.33203125" style="37" customWidth="1"/>
    <col min="13323" max="13323" width="9.86328125" style="37" customWidth="1"/>
    <col min="13324" max="13324" width="12.3984375" style="37" bestFit="1" customWidth="1"/>
    <col min="13325" max="13325" width="13.59765625" style="37" bestFit="1" customWidth="1"/>
    <col min="13326" max="13326" width="6.3984375" style="37" customWidth="1"/>
    <col min="13327" max="13568" width="9.06640625" style="37"/>
    <col min="13569" max="13569" width="6.3984375" style="37" customWidth="1"/>
    <col min="13570" max="13577" width="7.59765625" style="37" customWidth="1"/>
    <col min="13578" max="13578" width="7.33203125" style="37" customWidth="1"/>
    <col min="13579" max="13579" width="9.86328125" style="37" customWidth="1"/>
    <col min="13580" max="13580" width="12.3984375" style="37" bestFit="1" customWidth="1"/>
    <col min="13581" max="13581" width="13.59765625" style="37" bestFit="1" customWidth="1"/>
    <col min="13582" max="13582" width="6.3984375" style="37" customWidth="1"/>
    <col min="13583" max="13824" width="9.06640625" style="37"/>
    <col min="13825" max="13825" width="6.3984375" style="37" customWidth="1"/>
    <col min="13826" max="13833" width="7.59765625" style="37" customWidth="1"/>
    <col min="13834" max="13834" width="7.33203125" style="37" customWidth="1"/>
    <col min="13835" max="13835" width="9.86328125" style="37" customWidth="1"/>
    <col min="13836" max="13836" width="12.3984375" style="37" bestFit="1" customWidth="1"/>
    <col min="13837" max="13837" width="13.59765625" style="37" bestFit="1" customWidth="1"/>
    <col min="13838" max="13838" width="6.3984375" style="37" customWidth="1"/>
    <col min="13839" max="14080" width="9.06640625" style="37"/>
    <col min="14081" max="14081" width="6.3984375" style="37" customWidth="1"/>
    <col min="14082" max="14089" width="7.59765625" style="37" customWidth="1"/>
    <col min="14090" max="14090" width="7.33203125" style="37" customWidth="1"/>
    <col min="14091" max="14091" width="9.86328125" style="37" customWidth="1"/>
    <col min="14092" max="14092" width="12.3984375" style="37" bestFit="1" customWidth="1"/>
    <col min="14093" max="14093" width="13.59765625" style="37" bestFit="1" customWidth="1"/>
    <col min="14094" max="14094" width="6.3984375" style="37" customWidth="1"/>
    <col min="14095" max="14336" width="9.06640625" style="37"/>
    <col min="14337" max="14337" width="6.3984375" style="37" customWidth="1"/>
    <col min="14338" max="14345" width="7.59765625" style="37" customWidth="1"/>
    <col min="14346" max="14346" width="7.33203125" style="37" customWidth="1"/>
    <col min="14347" max="14347" width="9.86328125" style="37" customWidth="1"/>
    <col min="14348" max="14348" width="12.3984375" style="37" bestFit="1" customWidth="1"/>
    <col min="14349" max="14349" width="13.59765625" style="37" bestFit="1" customWidth="1"/>
    <col min="14350" max="14350" width="6.3984375" style="37" customWidth="1"/>
    <col min="14351" max="14592" width="9.06640625" style="37"/>
    <col min="14593" max="14593" width="6.3984375" style="37" customWidth="1"/>
    <col min="14594" max="14601" width="7.59765625" style="37" customWidth="1"/>
    <col min="14602" max="14602" width="7.33203125" style="37" customWidth="1"/>
    <col min="14603" max="14603" width="9.86328125" style="37" customWidth="1"/>
    <col min="14604" max="14604" width="12.3984375" style="37" bestFit="1" customWidth="1"/>
    <col min="14605" max="14605" width="13.59765625" style="37" bestFit="1" customWidth="1"/>
    <col min="14606" max="14606" width="6.3984375" style="37" customWidth="1"/>
    <col min="14607" max="14848" width="9.06640625" style="37"/>
    <col min="14849" max="14849" width="6.3984375" style="37" customWidth="1"/>
    <col min="14850" max="14857" width="7.59765625" style="37" customWidth="1"/>
    <col min="14858" max="14858" width="7.33203125" style="37" customWidth="1"/>
    <col min="14859" max="14859" width="9.86328125" style="37" customWidth="1"/>
    <col min="14860" max="14860" width="12.3984375" style="37" bestFit="1" customWidth="1"/>
    <col min="14861" max="14861" width="13.59765625" style="37" bestFit="1" customWidth="1"/>
    <col min="14862" max="14862" width="6.3984375" style="37" customWidth="1"/>
    <col min="14863" max="15104" width="9.06640625" style="37"/>
    <col min="15105" max="15105" width="6.3984375" style="37" customWidth="1"/>
    <col min="15106" max="15113" width="7.59765625" style="37" customWidth="1"/>
    <col min="15114" max="15114" width="7.33203125" style="37" customWidth="1"/>
    <col min="15115" max="15115" width="9.86328125" style="37" customWidth="1"/>
    <col min="15116" max="15116" width="12.3984375" style="37" bestFit="1" customWidth="1"/>
    <col min="15117" max="15117" width="13.59765625" style="37" bestFit="1" customWidth="1"/>
    <col min="15118" max="15118" width="6.3984375" style="37" customWidth="1"/>
    <col min="15119" max="15360" width="9.06640625" style="37"/>
    <col min="15361" max="15361" width="6.3984375" style="37" customWidth="1"/>
    <col min="15362" max="15369" width="7.59765625" style="37" customWidth="1"/>
    <col min="15370" max="15370" width="7.33203125" style="37" customWidth="1"/>
    <col min="15371" max="15371" width="9.86328125" style="37" customWidth="1"/>
    <col min="15372" max="15372" width="12.3984375" style="37" bestFit="1" customWidth="1"/>
    <col min="15373" max="15373" width="13.59765625" style="37" bestFit="1" customWidth="1"/>
    <col min="15374" max="15374" width="6.3984375" style="37" customWidth="1"/>
    <col min="15375" max="15616" width="9.06640625" style="37"/>
    <col min="15617" max="15617" width="6.3984375" style="37" customWidth="1"/>
    <col min="15618" max="15625" width="7.59765625" style="37" customWidth="1"/>
    <col min="15626" max="15626" width="7.33203125" style="37" customWidth="1"/>
    <col min="15627" max="15627" width="9.86328125" style="37" customWidth="1"/>
    <col min="15628" max="15628" width="12.3984375" style="37" bestFit="1" customWidth="1"/>
    <col min="15629" max="15629" width="13.59765625" style="37" bestFit="1" customWidth="1"/>
    <col min="15630" max="15630" width="6.3984375" style="37" customWidth="1"/>
    <col min="15631" max="15872" width="9.06640625" style="37"/>
    <col min="15873" max="15873" width="6.3984375" style="37" customWidth="1"/>
    <col min="15874" max="15881" width="7.59765625" style="37" customWidth="1"/>
    <col min="15882" max="15882" width="7.33203125" style="37" customWidth="1"/>
    <col min="15883" max="15883" width="9.86328125" style="37" customWidth="1"/>
    <col min="15884" max="15884" width="12.3984375" style="37" bestFit="1" customWidth="1"/>
    <col min="15885" max="15885" width="13.59765625" style="37" bestFit="1" customWidth="1"/>
    <col min="15886" max="15886" width="6.3984375" style="37" customWidth="1"/>
    <col min="15887" max="16128" width="9.06640625" style="37"/>
    <col min="16129" max="16129" width="6.3984375" style="37" customWidth="1"/>
    <col min="16130" max="16137" width="7.59765625" style="37" customWidth="1"/>
    <col min="16138" max="16138" width="7.33203125" style="37" customWidth="1"/>
    <col min="16139" max="16139" width="9.86328125" style="37" customWidth="1"/>
    <col min="16140" max="16140" width="12.3984375" style="37" bestFit="1" customWidth="1"/>
    <col min="16141" max="16141" width="13.59765625" style="37" bestFit="1" customWidth="1"/>
    <col min="16142" max="16142" width="6.3984375" style="37" customWidth="1"/>
    <col min="16143" max="16384" width="9.06640625" style="37"/>
  </cols>
  <sheetData>
    <row r="1" spans="1:13" s="36" customFormat="1" ht="14.25" x14ac:dyDescent="0.3">
      <c r="A1" s="35" t="s">
        <v>51</v>
      </c>
      <c r="B1" s="134"/>
      <c r="C1" s="134"/>
      <c r="D1" s="134"/>
      <c r="E1" s="134"/>
      <c r="F1" s="134"/>
      <c r="G1" s="134"/>
      <c r="H1" s="134"/>
      <c r="I1" s="134"/>
      <c r="K1" s="48"/>
      <c r="L1" s="30"/>
      <c r="M1" s="30"/>
    </row>
    <row r="2" spans="1:13" ht="10.5" x14ac:dyDescent="0.2">
      <c r="H2" s="135"/>
      <c r="K2" s="48"/>
      <c r="L2" s="25"/>
      <c r="M2" s="25"/>
    </row>
    <row r="3" spans="1:13" ht="14.25" x14ac:dyDescent="0.3">
      <c r="H3" s="136"/>
      <c r="I3" s="58" t="s">
        <v>360</v>
      </c>
      <c r="K3" s="35"/>
      <c r="L3" s="25"/>
      <c r="M3" s="28"/>
    </row>
    <row r="4" spans="1:13" x14ac:dyDescent="0.15">
      <c r="A4" s="258" t="s">
        <v>27</v>
      </c>
      <c r="B4" s="254" t="s">
        <v>231</v>
      </c>
      <c r="C4" s="255"/>
      <c r="D4" s="255"/>
      <c r="E4" s="255"/>
      <c r="F4" s="255"/>
      <c r="G4" s="255"/>
      <c r="H4" s="255"/>
      <c r="I4" s="255"/>
      <c r="K4" s="253"/>
      <c r="L4" s="31"/>
      <c r="M4" s="253"/>
    </row>
    <row r="5" spans="1:13" x14ac:dyDescent="0.15">
      <c r="A5" s="261"/>
      <c r="B5" s="254" t="s">
        <v>52</v>
      </c>
      <c r="C5" s="255"/>
      <c r="D5" s="255"/>
      <c r="E5" s="256"/>
      <c r="F5" s="257" t="s">
        <v>210</v>
      </c>
      <c r="G5" s="258"/>
      <c r="H5" s="259" t="s">
        <v>232</v>
      </c>
      <c r="I5" s="260"/>
      <c r="K5" s="253"/>
      <c r="L5" s="31"/>
      <c r="M5" s="253"/>
    </row>
    <row r="6" spans="1:13" x14ac:dyDescent="0.15">
      <c r="A6" s="261"/>
      <c r="B6" s="259" t="s">
        <v>53</v>
      </c>
      <c r="C6" s="261"/>
      <c r="D6" s="259" t="s">
        <v>54</v>
      </c>
      <c r="E6" s="261"/>
      <c r="F6" s="259" t="s">
        <v>55</v>
      </c>
      <c r="G6" s="261"/>
      <c r="H6" s="259"/>
      <c r="I6" s="260"/>
      <c r="K6" s="25"/>
      <c r="L6" s="25"/>
      <c r="M6" s="25"/>
    </row>
    <row r="7" spans="1:13" x14ac:dyDescent="0.15">
      <c r="A7" s="261"/>
      <c r="B7" s="259" t="s">
        <v>56</v>
      </c>
      <c r="C7" s="261"/>
      <c r="D7" s="259" t="s">
        <v>57</v>
      </c>
      <c r="E7" s="261"/>
      <c r="F7" s="259" t="s">
        <v>210</v>
      </c>
      <c r="G7" s="261"/>
      <c r="H7" s="259"/>
      <c r="I7" s="260"/>
      <c r="K7" s="49"/>
      <c r="L7" s="50"/>
      <c r="M7" s="50"/>
    </row>
    <row r="8" spans="1:13" x14ac:dyDescent="0.15">
      <c r="A8" s="261"/>
      <c r="B8" s="262" t="s">
        <v>183</v>
      </c>
      <c r="C8" s="263"/>
      <c r="D8" s="262" t="s">
        <v>184</v>
      </c>
      <c r="E8" s="263"/>
      <c r="F8" s="262" t="s">
        <v>185</v>
      </c>
      <c r="G8" s="263"/>
      <c r="H8" s="262" t="s">
        <v>186</v>
      </c>
      <c r="I8" s="265"/>
      <c r="K8" s="49"/>
      <c r="L8" s="20"/>
      <c r="M8" s="20"/>
    </row>
    <row r="9" spans="1:13" x14ac:dyDescent="0.15">
      <c r="A9" s="261"/>
      <c r="B9" s="137" t="s">
        <v>58</v>
      </c>
      <c r="C9" s="137" t="s">
        <v>59</v>
      </c>
      <c r="D9" s="137" t="s">
        <v>58</v>
      </c>
      <c r="E9" s="137" t="s">
        <v>59</v>
      </c>
      <c r="F9" s="137" t="s">
        <v>58</v>
      </c>
      <c r="G9" s="137" t="s">
        <v>59</v>
      </c>
      <c r="H9" s="137" t="s">
        <v>58</v>
      </c>
      <c r="I9" s="138" t="s">
        <v>59</v>
      </c>
      <c r="K9" s="49"/>
      <c r="L9" s="50"/>
      <c r="M9" s="50"/>
    </row>
    <row r="10" spans="1:13" x14ac:dyDescent="0.15">
      <c r="A10" s="261"/>
      <c r="B10" s="139" t="s">
        <v>233</v>
      </c>
      <c r="C10" s="139" t="s">
        <v>60</v>
      </c>
      <c r="D10" s="139" t="s">
        <v>233</v>
      </c>
      <c r="E10" s="139" t="s">
        <v>60</v>
      </c>
      <c r="F10" s="139" t="s">
        <v>233</v>
      </c>
      <c r="G10" s="139" t="s">
        <v>60</v>
      </c>
      <c r="H10" s="139" t="s">
        <v>233</v>
      </c>
      <c r="I10" s="140" t="s">
        <v>60</v>
      </c>
      <c r="K10" s="49"/>
    </row>
    <row r="11" spans="1:13" x14ac:dyDescent="0.15">
      <c r="A11" s="261"/>
      <c r="B11" s="139" t="s">
        <v>234</v>
      </c>
      <c r="C11" s="139" t="s">
        <v>33</v>
      </c>
      <c r="D11" s="139" t="s">
        <v>234</v>
      </c>
      <c r="E11" s="139" t="s">
        <v>33</v>
      </c>
      <c r="F11" s="139" t="s">
        <v>234</v>
      </c>
      <c r="G11" s="139" t="s">
        <v>33</v>
      </c>
      <c r="H11" s="139" t="s">
        <v>234</v>
      </c>
      <c r="I11" s="140" t="s">
        <v>33</v>
      </c>
      <c r="K11" s="49"/>
      <c r="L11" s="20"/>
      <c r="M11" s="20"/>
    </row>
    <row r="12" spans="1:13" x14ac:dyDescent="0.15">
      <c r="A12" s="264"/>
      <c r="B12" s="141"/>
      <c r="C12" s="141" t="s">
        <v>61</v>
      </c>
      <c r="D12" s="141"/>
      <c r="E12" s="141" t="s">
        <v>61</v>
      </c>
      <c r="F12" s="141"/>
      <c r="G12" s="141" t="s">
        <v>61</v>
      </c>
      <c r="H12" s="141"/>
      <c r="I12" s="142" t="s">
        <v>61</v>
      </c>
    </row>
    <row r="13" spans="1:13" x14ac:dyDescent="0.15">
      <c r="A13" s="143"/>
      <c r="B13" s="144"/>
      <c r="C13" s="144"/>
      <c r="D13" s="144"/>
      <c r="E13" s="144"/>
      <c r="F13" s="144"/>
      <c r="G13" s="144"/>
      <c r="H13" s="144"/>
      <c r="I13" s="145"/>
      <c r="K13" s="51"/>
      <c r="L13" s="52"/>
      <c r="M13" s="52"/>
    </row>
    <row r="14" spans="1:13" x14ac:dyDescent="0.15">
      <c r="A14" s="45" t="s">
        <v>38</v>
      </c>
      <c r="B14" s="146">
        <f t="shared" ref="B14:I14" si="0">SUM(B17:B41)</f>
        <v>145</v>
      </c>
      <c r="C14" s="146">
        <f t="shared" si="0"/>
        <v>1312</v>
      </c>
      <c r="D14" s="146">
        <f t="shared" si="0"/>
        <v>58</v>
      </c>
      <c r="E14" s="146">
        <f t="shared" si="0"/>
        <v>0</v>
      </c>
      <c r="F14" s="146">
        <f t="shared" si="0"/>
        <v>235</v>
      </c>
      <c r="G14" s="146">
        <f t="shared" si="0"/>
        <v>253</v>
      </c>
      <c r="H14" s="147">
        <f t="shared" si="0"/>
        <v>438</v>
      </c>
      <c r="I14" s="147">
        <f t="shared" si="0"/>
        <v>1565</v>
      </c>
      <c r="K14" s="49"/>
      <c r="L14" s="20"/>
      <c r="M14" s="20"/>
    </row>
    <row r="15" spans="1:13" x14ac:dyDescent="0.15">
      <c r="A15" s="45"/>
      <c r="B15" s="146"/>
      <c r="C15" s="146"/>
      <c r="D15" s="146"/>
      <c r="E15" s="146"/>
      <c r="F15" s="146"/>
      <c r="G15" s="146"/>
      <c r="H15" s="147"/>
      <c r="I15" s="147"/>
      <c r="K15" s="49"/>
      <c r="L15" s="53"/>
      <c r="M15" s="53"/>
    </row>
    <row r="16" spans="1:13" x14ac:dyDescent="0.15">
      <c r="A16" s="45"/>
      <c r="B16" s="146"/>
      <c r="C16" s="146"/>
      <c r="D16" s="146"/>
      <c r="E16" s="146"/>
      <c r="F16" s="146"/>
      <c r="G16" s="146"/>
      <c r="H16" s="146"/>
      <c r="I16" s="147"/>
      <c r="K16" s="49"/>
      <c r="L16" s="20"/>
      <c r="M16" s="20"/>
    </row>
    <row r="17" spans="1:13" x14ac:dyDescent="0.15">
      <c r="A17" s="45" t="s">
        <v>187</v>
      </c>
      <c r="B17" s="46">
        <v>35</v>
      </c>
      <c r="C17" s="46">
        <v>1312</v>
      </c>
      <c r="D17" s="46">
        <v>12</v>
      </c>
      <c r="E17" s="46">
        <v>0</v>
      </c>
      <c r="F17" s="46">
        <v>18</v>
      </c>
      <c r="G17" s="46">
        <v>179</v>
      </c>
      <c r="H17" s="47">
        <f>SUM(B17,D17,F17)</f>
        <v>65</v>
      </c>
      <c r="I17" s="47">
        <f>SUM(C17,E17,G17)</f>
        <v>1491</v>
      </c>
      <c r="K17" s="54"/>
      <c r="L17" s="20"/>
      <c r="M17" s="20"/>
    </row>
    <row r="18" spans="1:13" x14ac:dyDescent="0.15">
      <c r="A18" s="45"/>
      <c r="B18" s="146"/>
      <c r="C18" s="146"/>
      <c r="D18" s="146"/>
      <c r="E18" s="146"/>
      <c r="F18" s="146"/>
      <c r="G18" s="146"/>
      <c r="H18" s="146"/>
      <c r="I18" s="147"/>
      <c r="K18" s="25"/>
      <c r="L18" s="20"/>
      <c r="M18" s="20"/>
    </row>
    <row r="19" spans="1:13" x14ac:dyDescent="0.15">
      <c r="A19" s="45" t="s">
        <v>39</v>
      </c>
      <c r="B19" s="146">
        <v>12</v>
      </c>
      <c r="C19" s="146">
        <v>0</v>
      </c>
      <c r="D19" s="146" t="s">
        <v>324</v>
      </c>
      <c r="E19" s="146">
        <v>0</v>
      </c>
      <c r="F19" s="146">
        <v>16</v>
      </c>
      <c r="G19" s="146">
        <v>0</v>
      </c>
      <c r="H19" s="147">
        <f>SUM(B19,D19,F19)</f>
        <v>28</v>
      </c>
      <c r="I19" s="147">
        <f>SUM(C19,E19,G19)</f>
        <v>0</v>
      </c>
      <c r="K19" s="25"/>
      <c r="L19" s="20"/>
      <c r="M19" s="20"/>
    </row>
    <row r="20" spans="1:13" x14ac:dyDescent="0.15">
      <c r="A20" s="45"/>
      <c r="B20" s="146"/>
      <c r="C20" s="146"/>
      <c r="D20" s="146"/>
      <c r="E20" s="146"/>
      <c r="F20" s="146"/>
      <c r="G20" s="146"/>
      <c r="H20" s="147"/>
      <c r="I20" s="147"/>
      <c r="K20" s="25"/>
      <c r="L20" s="20"/>
      <c r="M20" s="20"/>
    </row>
    <row r="21" spans="1:13" x14ac:dyDescent="0.15">
      <c r="A21" s="45" t="s">
        <v>40</v>
      </c>
      <c r="B21" s="146">
        <v>5</v>
      </c>
      <c r="C21" s="146">
        <v>0</v>
      </c>
      <c r="D21" s="146">
        <v>2</v>
      </c>
      <c r="E21" s="146">
        <v>0</v>
      </c>
      <c r="F21" s="146">
        <v>13</v>
      </c>
      <c r="G21" s="146" t="s">
        <v>253</v>
      </c>
      <c r="H21" s="147">
        <f>SUM(B21,D21,F21)</f>
        <v>20</v>
      </c>
      <c r="I21" s="147">
        <f>SUM(C21,E21,G21)</f>
        <v>0</v>
      </c>
      <c r="K21" s="25"/>
      <c r="L21" s="20"/>
      <c r="M21" s="20"/>
    </row>
    <row r="22" spans="1:13" x14ac:dyDescent="0.15">
      <c r="A22" s="45"/>
      <c r="B22" s="146"/>
      <c r="C22" s="146"/>
      <c r="D22" s="146"/>
      <c r="E22" s="146"/>
      <c r="F22" s="146"/>
      <c r="G22" s="146"/>
      <c r="H22" s="147"/>
      <c r="I22" s="147"/>
      <c r="K22" s="25"/>
      <c r="L22" s="20"/>
      <c r="M22" s="20"/>
    </row>
    <row r="23" spans="1:13" x14ac:dyDescent="0.15">
      <c r="A23" s="45" t="s">
        <v>41</v>
      </c>
      <c r="B23" s="146">
        <v>3</v>
      </c>
      <c r="C23" s="146">
        <v>0</v>
      </c>
      <c r="D23" s="146">
        <v>6</v>
      </c>
      <c r="E23" s="146">
        <v>0</v>
      </c>
      <c r="F23" s="146">
        <v>17</v>
      </c>
      <c r="G23" s="146">
        <v>0</v>
      </c>
      <c r="H23" s="147">
        <f>SUM(B23,D23,F23)</f>
        <v>26</v>
      </c>
      <c r="I23" s="147">
        <f>SUM(C23,E23,G23)</f>
        <v>0</v>
      </c>
      <c r="K23" s="25"/>
      <c r="L23" s="20"/>
      <c r="M23" s="20"/>
    </row>
    <row r="24" spans="1:13" x14ac:dyDescent="0.15">
      <c r="A24" s="45"/>
      <c r="B24" s="146"/>
      <c r="C24" s="146"/>
      <c r="D24" s="146"/>
      <c r="E24" s="146"/>
      <c r="F24" s="146"/>
      <c r="G24" s="146"/>
      <c r="H24" s="147"/>
      <c r="I24" s="147"/>
      <c r="K24" s="25"/>
      <c r="L24" s="20"/>
      <c r="M24" s="20"/>
    </row>
    <row r="25" spans="1:13" x14ac:dyDescent="0.15">
      <c r="A25" s="45" t="s">
        <v>42</v>
      </c>
      <c r="B25" s="146">
        <v>5</v>
      </c>
      <c r="C25" s="146">
        <v>0</v>
      </c>
      <c r="D25" s="146">
        <v>1</v>
      </c>
      <c r="E25" s="146">
        <v>0</v>
      </c>
      <c r="F25" s="146">
        <v>7</v>
      </c>
      <c r="G25" s="146">
        <v>0</v>
      </c>
      <c r="H25" s="147">
        <f>SUM(B25,D25,F25)</f>
        <v>13</v>
      </c>
      <c r="I25" s="147">
        <f>SUM(C25,E25,G25)</f>
        <v>0</v>
      </c>
      <c r="K25" s="25"/>
      <c r="L25" s="20"/>
      <c r="M25" s="20"/>
    </row>
    <row r="26" spans="1:13" x14ac:dyDescent="0.15">
      <c r="A26" s="45"/>
      <c r="B26" s="146"/>
      <c r="C26" s="146"/>
      <c r="D26" s="146"/>
      <c r="E26" s="146"/>
      <c r="F26" s="146"/>
      <c r="G26" s="146"/>
      <c r="H26" s="147"/>
      <c r="I26" s="147"/>
      <c r="K26" s="25"/>
      <c r="L26" s="20"/>
      <c r="M26" s="20"/>
    </row>
    <row r="27" spans="1:13" x14ac:dyDescent="0.15">
      <c r="A27" s="45" t="s">
        <v>43</v>
      </c>
      <c r="B27" s="146">
        <v>15</v>
      </c>
      <c r="C27" s="146">
        <v>0</v>
      </c>
      <c r="D27" s="146">
        <v>4</v>
      </c>
      <c r="E27" s="146">
        <v>0</v>
      </c>
      <c r="F27" s="146">
        <v>12</v>
      </c>
      <c r="G27" s="146">
        <v>0</v>
      </c>
      <c r="H27" s="147">
        <f>SUM(B27,D27,F27)</f>
        <v>31</v>
      </c>
      <c r="I27" s="147">
        <f>SUM(C27,E27,G27)</f>
        <v>0</v>
      </c>
      <c r="K27" s="25"/>
      <c r="L27" s="20"/>
      <c r="M27" s="20"/>
    </row>
    <row r="28" spans="1:13" x14ac:dyDescent="0.15">
      <c r="A28" s="45"/>
      <c r="B28" s="146"/>
      <c r="C28" s="146"/>
      <c r="D28" s="146"/>
      <c r="E28" s="146"/>
      <c r="F28" s="146"/>
      <c r="G28" s="146"/>
      <c r="H28" s="147"/>
      <c r="I28" s="147"/>
      <c r="K28" s="25"/>
      <c r="L28" s="20"/>
      <c r="M28" s="20"/>
    </row>
    <row r="29" spans="1:13" x14ac:dyDescent="0.15">
      <c r="A29" s="45" t="s">
        <v>62</v>
      </c>
      <c r="B29" s="146">
        <v>2</v>
      </c>
      <c r="C29" s="146">
        <v>0</v>
      </c>
      <c r="D29" s="146">
        <v>0</v>
      </c>
      <c r="E29" s="146">
        <v>0</v>
      </c>
      <c r="F29" s="146">
        <v>4</v>
      </c>
      <c r="G29" s="146">
        <v>0</v>
      </c>
      <c r="H29" s="147">
        <f>SUM(B29,D29,F29)</f>
        <v>6</v>
      </c>
      <c r="I29" s="147">
        <f>SUM(C29,E29,G29)</f>
        <v>0</v>
      </c>
      <c r="K29" s="25"/>
      <c r="L29" s="20"/>
      <c r="M29" s="20"/>
    </row>
    <row r="30" spans="1:13" x14ac:dyDescent="0.15">
      <c r="A30" s="45"/>
      <c r="B30" s="146"/>
      <c r="C30" s="146"/>
      <c r="D30" s="146"/>
      <c r="E30" s="146"/>
      <c r="F30" s="146"/>
      <c r="G30" s="146"/>
      <c r="H30" s="147"/>
      <c r="I30" s="147"/>
      <c r="K30" s="25"/>
      <c r="L30" s="20"/>
      <c r="M30" s="20"/>
    </row>
    <row r="31" spans="1:13" x14ac:dyDescent="0.15">
      <c r="A31" s="45" t="s">
        <v>63</v>
      </c>
      <c r="B31" s="146">
        <v>20</v>
      </c>
      <c r="C31" s="146">
        <v>0</v>
      </c>
      <c r="D31" s="146">
        <v>16</v>
      </c>
      <c r="E31" s="146">
        <v>0</v>
      </c>
      <c r="F31" s="146">
        <v>60</v>
      </c>
      <c r="G31" s="146">
        <v>18</v>
      </c>
      <c r="H31" s="147">
        <f>SUM(B31,D31,F31)</f>
        <v>96</v>
      </c>
      <c r="I31" s="147">
        <f>SUM(C31,E31,G31)</f>
        <v>18</v>
      </c>
      <c r="K31" s="25"/>
      <c r="L31" s="20"/>
      <c r="M31" s="20"/>
    </row>
    <row r="32" spans="1:13" x14ac:dyDescent="0.15">
      <c r="A32" s="45"/>
      <c r="B32" s="146"/>
      <c r="C32" s="146"/>
      <c r="D32" s="146"/>
      <c r="E32" s="146"/>
      <c r="F32" s="146"/>
      <c r="G32" s="146"/>
      <c r="H32" s="147"/>
      <c r="I32" s="147"/>
      <c r="K32" s="25"/>
      <c r="L32" s="20"/>
      <c r="M32" s="20"/>
    </row>
    <row r="33" spans="1:13" x14ac:dyDescent="0.15">
      <c r="A33" s="45" t="s">
        <v>46</v>
      </c>
      <c r="B33" s="146">
        <v>10</v>
      </c>
      <c r="C33" s="146">
        <v>0</v>
      </c>
      <c r="D33" s="146" t="s">
        <v>253</v>
      </c>
      <c r="E33" s="146">
        <v>0</v>
      </c>
      <c r="F33" s="146" t="s">
        <v>324</v>
      </c>
      <c r="G33" s="146">
        <v>0</v>
      </c>
      <c r="H33" s="147">
        <f>SUM(B33,D33,F33)</f>
        <v>10</v>
      </c>
      <c r="I33" s="147">
        <f>SUM(C33,E33,G33)</f>
        <v>0</v>
      </c>
      <c r="K33" s="25"/>
      <c r="L33" s="20"/>
      <c r="M33" s="20"/>
    </row>
    <row r="34" spans="1:13" x14ac:dyDescent="0.15">
      <c r="A34" s="45"/>
      <c r="B34" s="146"/>
      <c r="C34" s="146"/>
      <c r="D34" s="146"/>
      <c r="E34" s="146"/>
      <c r="F34" s="146"/>
      <c r="G34" s="146"/>
      <c r="H34" s="147"/>
      <c r="I34" s="147"/>
      <c r="K34" s="25"/>
      <c r="L34" s="20"/>
      <c r="M34" s="20"/>
    </row>
    <row r="35" spans="1:13" x14ac:dyDescent="0.15">
      <c r="A35" s="45" t="s">
        <v>47</v>
      </c>
      <c r="B35" s="146">
        <v>6</v>
      </c>
      <c r="C35" s="146" t="s">
        <v>253</v>
      </c>
      <c r="D35" s="146">
        <v>2</v>
      </c>
      <c r="E35" s="146" t="s">
        <v>253</v>
      </c>
      <c r="F35" s="146">
        <v>27</v>
      </c>
      <c r="G35" s="146">
        <v>0</v>
      </c>
      <c r="H35" s="147">
        <f>SUM(B35,D35,F35)</f>
        <v>35</v>
      </c>
      <c r="I35" s="147">
        <f>SUM(C35,E35,G35)</f>
        <v>0</v>
      </c>
      <c r="K35" s="25"/>
      <c r="L35" s="20"/>
      <c r="M35" s="20"/>
    </row>
    <row r="36" spans="1:13" x14ac:dyDescent="0.15">
      <c r="A36" s="45"/>
      <c r="B36" s="146"/>
      <c r="C36" s="146"/>
      <c r="D36" s="146"/>
      <c r="E36" s="146"/>
      <c r="F36" s="146"/>
      <c r="G36" s="146"/>
      <c r="H36" s="147"/>
      <c r="I36" s="147"/>
      <c r="K36" s="25"/>
      <c r="L36" s="20"/>
      <c r="M36" s="20"/>
    </row>
    <row r="37" spans="1:13" x14ac:dyDescent="0.15">
      <c r="A37" s="45" t="s">
        <v>48</v>
      </c>
      <c r="B37" s="146">
        <v>20</v>
      </c>
      <c r="C37" s="146" t="s">
        <v>253</v>
      </c>
      <c r="D37" s="146">
        <v>11</v>
      </c>
      <c r="E37" s="146">
        <v>0</v>
      </c>
      <c r="F37" s="146">
        <v>27</v>
      </c>
      <c r="G37" s="146">
        <v>0</v>
      </c>
      <c r="H37" s="147">
        <f>SUM(B37,D37,F37)</f>
        <v>58</v>
      </c>
      <c r="I37" s="147">
        <f>SUM(C37,E37,G37)</f>
        <v>0</v>
      </c>
      <c r="K37" s="25"/>
      <c r="L37" s="20"/>
      <c r="M37" s="20"/>
    </row>
    <row r="38" spans="1:13" x14ac:dyDescent="0.15">
      <c r="A38" s="45"/>
      <c r="B38" s="146"/>
      <c r="C38" s="146"/>
      <c r="D38" s="146"/>
      <c r="E38" s="146"/>
      <c r="F38" s="146"/>
      <c r="G38" s="146"/>
      <c r="H38" s="147"/>
      <c r="I38" s="147"/>
      <c r="K38" s="25"/>
      <c r="L38" s="20"/>
      <c r="M38" s="20"/>
    </row>
    <row r="39" spans="1:13" x14ac:dyDescent="0.15">
      <c r="A39" s="45" t="s">
        <v>49</v>
      </c>
      <c r="B39" s="146">
        <v>6</v>
      </c>
      <c r="C39" s="146">
        <v>0</v>
      </c>
      <c r="D39" s="146">
        <v>3</v>
      </c>
      <c r="E39" s="146">
        <v>0</v>
      </c>
      <c r="F39" s="146">
        <v>18</v>
      </c>
      <c r="G39" s="146">
        <v>56</v>
      </c>
      <c r="H39" s="147">
        <f>SUM(B39,D39,F39)</f>
        <v>27</v>
      </c>
      <c r="I39" s="147">
        <f>SUM(C39,E39,G39)</f>
        <v>56</v>
      </c>
      <c r="K39" s="25"/>
      <c r="L39" s="20"/>
      <c r="M39" s="20"/>
    </row>
    <row r="40" spans="1:13" x14ac:dyDescent="0.15">
      <c r="A40" s="45"/>
      <c r="B40" s="146"/>
      <c r="C40" s="146"/>
      <c r="D40" s="146"/>
      <c r="E40" s="146"/>
      <c r="F40" s="146"/>
      <c r="G40" s="146"/>
      <c r="H40" s="147"/>
      <c r="I40" s="147"/>
      <c r="K40" s="25"/>
      <c r="L40" s="20"/>
      <c r="M40" s="20"/>
    </row>
    <row r="41" spans="1:13" x14ac:dyDescent="0.15">
      <c r="A41" s="45" t="s">
        <v>50</v>
      </c>
      <c r="B41" s="146">
        <v>6</v>
      </c>
      <c r="C41" s="146">
        <v>0</v>
      </c>
      <c r="D41" s="146">
        <v>1</v>
      </c>
      <c r="E41" s="146">
        <v>0</v>
      </c>
      <c r="F41" s="146">
        <v>16</v>
      </c>
      <c r="G41" s="146">
        <v>0</v>
      </c>
      <c r="H41" s="147">
        <f>SUM(B41,D41,F41)</f>
        <v>23</v>
      </c>
      <c r="I41" s="147">
        <f>SUM(C41,E41,G41)</f>
        <v>0</v>
      </c>
      <c r="K41" s="25"/>
      <c r="L41" s="20"/>
      <c r="M41" s="20"/>
    </row>
    <row r="42" spans="1:13" x14ac:dyDescent="0.15">
      <c r="A42" s="148"/>
      <c r="B42" s="149"/>
      <c r="C42" s="149"/>
      <c r="D42" s="149"/>
      <c r="E42" s="149"/>
      <c r="F42" s="149"/>
      <c r="G42" s="149"/>
      <c r="H42" s="149"/>
      <c r="I42" s="150"/>
      <c r="K42" s="25"/>
      <c r="L42" s="20"/>
      <c r="M42" s="20"/>
    </row>
    <row r="43" spans="1:13" x14ac:dyDescent="0.15">
      <c r="A43" s="39" t="s">
        <v>296</v>
      </c>
    </row>
  </sheetData>
  <mergeCells count="17">
    <mergeCell ref="D8:E8"/>
    <mergeCell ref="F8:G8"/>
    <mergeCell ref="A4:A12"/>
    <mergeCell ref="B4:I4"/>
    <mergeCell ref="K4:K5"/>
    <mergeCell ref="H8:I8"/>
    <mergeCell ref="B8:C8"/>
    <mergeCell ref="M4:M5"/>
    <mergeCell ref="B5:E5"/>
    <mergeCell ref="F5:G5"/>
    <mergeCell ref="H5:I7"/>
    <mergeCell ref="B6:C6"/>
    <mergeCell ref="D6:E6"/>
    <mergeCell ref="F6:G6"/>
    <mergeCell ref="B7:C7"/>
    <mergeCell ref="D7:E7"/>
    <mergeCell ref="F7:G7"/>
  </mergeCells>
  <phoneticPr fontId="7"/>
  <pageMargins left="0.78740157480314965" right="0.78740157480314965" top="0.98425196850393704" bottom="0.98425196850393704" header="0.51181102362204722" footer="0.51181102362204722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75C6E-AE62-4DFF-B1B1-454BDE9D8725}">
  <dimension ref="B1:D44"/>
  <sheetViews>
    <sheetView showGridLines="0" zoomScale="210" zoomScaleNormal="210" workbookViewId="0">
      <selection activeCell="C1" sqref="C1"/>
    </sheetView>
  </sheetViews>
  <sheetFormatPr defaultRowHeight="7.15" x14ac:dyDescent="0.15"/>
  <cols>
    <col min="1" max="1" width="4.265625" style="37" customWidth="1"/>
    <col min="2" max="2" width="9.86328125" style="37" customWidth="1"/>
    <col min="3" max="3" width="12.3984375" style="37" bestFit="1" customWidth="1"/>
    <col min="4" max="4" width="13.59765625" style="37" bestFit="1" customWidth="1"/>
    <col min="5" max="5" width="6.3984375" style="37" customWidth="1"/>
    <col min="6" max="256" width="9.06640625" style="37"/>
    <col min="257" max="257" width="4.265625" style="37" customWidth="1"/>
    <col min="258" max="258" width="9.86328125" style="37" customWidth="1"/>
    <col min="259" max="259" width="12.3984375" style="37" bestFit="1" customWidth="1"/>
    <col min="260" max="260" width="13.59765625" style="37" bestFit="1" customWidth="1"/>
    <col min="261" max="261" width="6.3984375" style="37" customWidth="1"/>
    <col min="262" max="512" width="9.06640625" style="37"/>
    <col min="513" max="513" width="4.265625" style="37" customWidth="1"/>
    <col min="514" max="514" width="9.86328125" style="37" customWidth="1"/>
    <col min="515" max="515" width="12.3984375" style="37" bestFit="1" customWidth="1"/>
    <col min="516" max="516" width="13.59765625" style="37" bestFit="1" customWidth="1"/>
    <col min="517" max="517" width="6.3984375" style="37" customWidth="1"/>
    <col min="518" max="768" width="9.06640625" style="37"/>
    <col min="769" max="769" width="4.265625" style="37" customWidth="1"/>
    <col min="770" max="770" width="9.86328125" style="37" customWidth="1"/>
    <col min="771" max="771" width="12.3984375" style="37" bestFit="1" customWidth="1"/>
    <col min="772" max="772" width="13.59765625" style="37" bestFit="1" customWidth="1"/>
    <col min="773" max="773" width="6.3984375" style="37" customWidth="1"/>
    <col min="774" max="1024" width="9.06640625" style="37"/>
    <col min="1025" max="1025" width="4.265625" style="37" customWidth="1"/>
    <col min="1026" max="1026" width="9.86328125" style="37" customWidth="1"/>
    <col min="1027" max="1027" width="12.3984375" style="37" bestFit="1" customWidth="1"/>
    <col min="1028" max="1028" width="13.59765625" style="37" bestFit="1" customWidth="1"/>
    <col min="1029" max="1029" width="6.3984375" style="37" customWidth="1"/>
    <col min="1030" max="1280" width="9.06640625" style="37"/>
    <col min="1281" max="1281" width="4.265625" style="37" customWidth="1"/>
    <col min="1282" max="1282" width="9.86328125" style="37" customWidth="1"/>
    <col min="1283" max="1283" width="12.3984375" style="37" bestFit="1" customWidth="1"/>
    <col min="1284" max="1284" width="13.59765625" style="37" bestFit="1" customWidth="1"/>
    <col min="1285" max="1285" width="6.3984375" style="37" customWidth="1"/>
    <col min="1286" max="1536" width="9.06640625" style="37"/>
    <col min="1537" max="1537" width="4.265625" style="37" customWidth="1"/>
    <col min="1538" max="1538" width="9.86328125" style="37" customWidth="1"/>
    <col min="1539" max="1539" width="12.3984375" style="37" bestFit="1" customWidth="1"/>
    <col min="1540" max="1540" width="13.59765625" style="37" bestFit="1" customWidth="1"/>
    <col min="1541" max="1541" width="6.3984375" style="37" customWidth="1"/>
    <col min="1542" max="1792" width="9.06640625" style="37"/>
    <col min="1793" max="1793" width="4.265625" style="37" customWidth="1"/>
    <col min="1794" max="1794" width="9.86328125" style="37" customWidth="1"/>
    <col min="1795" max="1795" width="12.3984375" style="37" bestFit="1" customWidth="1"/>
    <col min="1796" max="1796" width="13.59765625" style="37" bestFit="1" customWidth="1"/>
    <col min="1797" max="1797" width="6.3984375" style="37" customWidth="1"/>
    <col min="1798" max="2048" width="9.06640625" style="37"/>
    <col min="2049" max="2049" width="4.265625" style="37" customWidth="1"/>
    <col min="2050" max="2050" width="9.86328125" style="37" customWidth="1"/>
    <col min="2051" max="2051" width="12.3984375" style="37" bestFit="1" customWidth="1"/>
    <col min="2052" max="2052" width="13.59765625" style="37" bestFit="1" customWidth="1"/>
    <col min="2053" max="2053" width="6.3984375" style="37" customWidth="1"/>
    <col min="2054" max="2304" width="9.06640625" style="37"/>
    <col min="2305" max="2305" width="4.265625" style="37" customWidth="1"/>
    <col min="2306" max="2306" width="9.86328125" style="37" customWidth="1"/>
    <col min="2307" max="2307" width="12.3984375" style="37" bestFit="1" customWidth="1"/>
    <col min="2308" max="2308" width="13.59765625" style="37" bestFit="1" customWidth="1"/>
    <col min="2309" max="2309" width="6.3984375" style="37" customWidth="1"/>
    <col min="2310" max="2560" width="9.06640625" style="37"/>
    <col min="2561" max="2561" width="4.265625" style="37" customWidth="1"/>
    <col min="2562" max="2562" width="9.86328125" style="37" customWidth="1"/>
    <col min="2563" max="2563" width="12.3984375" style="37" bestFit="1" customWidth="1"/>
    <col min="2564" max="2564" width="13.59765625" style="37" bestFit="1" customWidth="1"/>
    <col min="2565" max="2565" width="6.3984375" style="37" customWidth="1"/>
    <col min="2566" max="2816" width="9.06640625" style="37"/>
    <col min="2817" max="2817" width="4.265625" style="37" customWidth="1"/>
    <col min="2818" max="2818" width="9.86328125" style="37" customWidth="1"/>
    <col min="2819" max="2819" width="12.3984375" style="37" bestFit="1" customWidth="1"/>
    <col min="2820" max="2820" width="13.59765625" style="37" bestFit="1" customWidth="1"/>
    <col min="2821" max="2821" width="6.3984375" style="37" customWidth="1"/>
    <col min="2822" max="3072" width="9.06640625" style="37"/>
    <col min="3073" max="3073" width="4.265625" style="37" customWidth="1"/>
    <col min="3074" max="3074" width="9.86328125" style="37" customWidth="1"/>
    <col min="3075" max="3075" width="12.3984375" style="37" bestFit="1" customWidth="1"/>
    <col min="3076" max="3076" width="13.59765625" style="37" bestFit="1" customWidth="1"/>
    <col min="3077" max="3077" width="6.3984375" style="37" customWidth="1"/>
    <col min="3078" max="3328" width="9.06640625" style="37"/>
    <col min="3329" max="3329" width="4.265625" style="37" customWidth="1"/>
    <col min="3330" max="3330" width="9.86328125" style="37" customWidth="1"/>
    <col min="3331" max="3331" width="12.3984375" style="37" bestFit="1" customWidth="1"/>
    <col min="3332" max="3332" width="13.59765625" style="37" bestFit="1" customWidth="1"/>
    <col min="3333" max="3333" width="6.3984375" style="37" customWidth="1"/>
    <col min="3334" max="3584" width="9.06640625" style="37"/>
    <col min="3585" max="3585" width="4.265625" style="37" customWidth="1"/>
    <col min="3586" max="3586" width="9.86328125" style="37" customWidth="1"/>
    <col min="3587" max="3587" width="12.3984375" style="37" bestFit="1" customWidth="1"/>
    <col min="3588" max="3588" width="13.59765625" style="37" bestFit="1" customWidth="1"/>
    <col min="3589" max="3589" width="6.3984375" style="37" customWidth="1"/>
    <col min="3590" max="3840" width="9.06640625" style="37"/>
    <col min="3841" max="3841" width="4.265625" style="37" customWidth="1"/>
    <col min="3842" max="3842" width="9.86328125" style="37" customWidth="1"/>
    <col min="3843" max="3843" width="12.3984375" style="37" bestFit="1" customWidth="1"/>
    <col min="3844" max="3844" width="13.59765625" style="37" bestFit="1" customWidth="1"/>
    <col min="3845" max="3845" width="6.3984375" style="37" customWidth="1"/>
    <col min="3846" max="4096" width="9.06640625" style="37"/>
    <col min="4097" max="4097" width="4.265625" style="37" customWidth="1"/>
    <col min="4098" max="4098" width="9.86328125" style="37" customWidth="1"/>
    <col min="4099" max="4099" width="12.3984375" style="37" bestFit="1" customWidth="1"/>
    <col min="4100" max="4100" width="13.59765625" style="37" bestFit="1" customWidth="1"/>
    <col min="4101" max="4101" width="6.3984375" style="37" customWidth="1"/>
    <col min="4102" max="4352" width="9.06640625" style="37"/>
    <col min="4353" max="4353" width="4.265625" style="37" customWidth="1"/>
    <col min="4354" max="4354" width="9.86328125" style="37" customWidth="1"/>
    <col min="4355" max="4355" width="12.3984375" style="37" bestFit="1" customWidth="1"/>
    <col min="4356" max="4356" width="13.59765625" style="37" bestFit="1" customWidth="1"/>
    <col min="4357" max="4357" width="6.3984375" style="37" customWidth="1"/>
    <col min="4358" max="4608" width="9.06640625" style="37"/>
    <col min="4609" max="4609" width="4.265625" style="37" customWidth="1"/>
    <col min="4610" max="4610" width="9.86328125" style="37" customWidth="1"/>
    <col min="4611" max="4611" width="12.3984375" style="37" bestFit="1" customWidth="1"/>
    <col min="4612" max="4612" width="13.59765625" style="37" bestFit="1" customWidth="1"/>
    <col min="4613" max="4613" width="6.3984375" style="37" customWidth="1"/>
    <col min="4614" max="4864" width="9.06640625" style="37"/>
    <col min="4865" max="4865" width="4.265625" style="37" customWidth="1"/>
    <col min="4866" max="4866" width="9.86328125" style="37" customWidth="1"/>
    <col min="4867" max="4867" width="12.3984375" style="37" bestFit="1" customWidth="1"/>
    <col min="4868" max="4868" width="13.59765625" style="37" bestFit="1" customWidth="1"/>
    <col min="4869" max="4869" width="6.3984375" style="37" customWidth="1"/>
    <col min="4870" max="5120" width="9.06640625" style="37"/>
    <col min="5121" max="5121" width="4.265625" style="37" customWidth="1"/>
    <col min="5122" max="5122" width="9.86328125" style="37" customWidth="1"/>
    <col min="5123" max="5123" width="12.3984375" style="37" bestFit="1" customWidth="1"/>
    <col min="5124" max="5124" width="13.59765625" style="37" bestFit="1" customWidth="1"/>
    <col min="5125" max="5125" width="6.3984375" style="37" customWidth="1"/>
    <col min="5126" max="5376" width="9.06640625" style="37"/>
    <col min="5377" max="5377" width="4.265625" style="37" customWidth="1"/>
    <col min="5378" max="5378" width="9.86328125" style="37" customWidth="1"/>
    <col min="5379" max="5379" width="12.3984375" style="37" bestFit="1" customWidth="1"/>
    <col min="5380" max="5380" width="13.59765625" style="37" bestFit="1" customWidth="1"/>
    <col min="5381" max="5381" width="6.3984375" style="37" customWidth="1"/>
    <col min="5382" max="5632" width="9.06640625" style="37"/>
    <col min="5633" max="5633" width="4.265625" style="37" customWidth="1"/>
    <col min="5634" max="5634" width="9.86328125" style="37" customWidth="1"/>
    <col min="5635" max="5635" width="12.3984375" style="37" bestFit="1" customWidth="1"/>
    <col min="5636" max="5636" width="13.59765625" style="37" bestFit="1" customWidth="1"/>
    <col min="5637" max="5637" width="6.3984375" style="37" customWidth="1"/>
    <col min="5638" max="5888" width="9.06640625" style="37"/>
    <col min="5889" max="5889" width="4.265625" style="37" customWidth="1"/>
    <col min="5890" max="5890" width="9.86328125" style="37" customWidth="1"/>
    <col min="5891" max="5891" width="12.3984375" style="37" bestFit="1" customWidth="1"/>
    <col min="5892" max="5892" width="13.59765625" style="37" bestFit="1" customWidth="1"/>
    <col min="5893" max="5893" width="6.3984375" style="37" customWidth="1"/>
    <col min="5894" max="6144" width="9.06640625" style="37"/>
    <col min="6145" max="6145" width="4.265625" style="37" customWidth="1"/>
    <col min="6146" max="6146" width="9.86328125" style="37" customWidth="1"/>
    <col min="6147" max="6147" width="12.3984375" style="37" bestFit="1" customWidth="1"/>
    <col min="6148" max="6148" width="13.59765625" style="37" bestFit="1" customWidth="1"/>
    <col min="6149" max="6149" width="6.3984375" style="37" customWidth="1"/>
    <col min="6150" max="6400" width="9.06640625" style="37"/>
    <col min="6401" max="6401" width="4.265625" style="37" customWidth="1"/>
    <col min="6402" max="6402" width="9.86328125" style="37" customWidth="1"/>
    <col min="6403" max="6403" width="12.3984375" style="37" bestFit="1" customWidth="1"/>
    <col min="6404" max="6404" width="13.59765625" style="37" bestFit="1" customWidth="1"/>
    <col min="6405" max="6405" width="6.3984375" style="37" customWidth="1"/>
    <col min="6406" max="6656" width="9.06640625" style="37"/>
    <col min="6657" max="6657" width="4.265625" style="37" customWidth="1"/>
    <col min="6658" max="6658" width="9.86328125" style="37" customWidth="1"/>
    <col min="6659" max="6659" width="12.3984375" style="37" bestFit="1" customWidth="1"/>
    <col min="6660" max="6660" width="13.59765625" style="37" bestFit="1" customWidth="1"/>
    <col min="6661" max="6661" width="6.3984375" style="37" customWidth="1"/>
    <col min="6662" max="6912" width="9.06640625" style="37"/>
    <col min="6913" max="6913" width="4.265625" style="37" customWidth="1"/>
    <col min="6914" max="6914" width="9.86328125" style="37" customWidth="1"/>
    <col min="6915" max="6915" width="12.3984375" style="37" bestFit="1" customWidth="1"/>
    <col min="6916" max="6916" width="13.59765625" style="37" bestFit="1" customWidth="1"/>
    <col min="6917" max="6917" width="6.3984375" style="37" customWidth="1"/>
    <col min="6918" max="7168" width="9.06640625" style="37"/>
    <col min="7169" max="7169" width="4.265625" style="37" customWidth="1"/>
    <col min="7170" max="7170" width="9.86328125" style="37" customWidth="1"/>
    <col min="7171" max="7171" width="12.3984375" style="37" bestFit="1" customWidth="1"/>
    <col min="7172" max="7172" width="13.59765625" style="37" bestFit="1" customWidth="1"/>
    <col min="7173" max="7173" width="6.3984375" style="37" customWidth="1"/>
    <col min="7174" max="7424" width="9.06640625" style="37"/>
    <col min="7425" max="7425" width="4.265625" style="37" customWidth="1"/>
    <col min="7426" max="7426" width="9.86328125" style="37" customWidth="1"/>
    <col min="7427" max="7427" width="12.3984375" style="37" bestFit="1" customWidth="1"/>
    <col min="7428" max="7428" width="13.59765625" style="37" bestFit="1" customWidth="1"/>
    <col min="7429" max="7429" width="6.3984375" style="37" customWidth="1"/>
    <col min="7430" max="7680" width="9.06640625" style="37"/>
    <col min="7681" max="7681" width="4.265625" style="37" customWidth="1"/>
    <col min="7682" max="7682" width="9.86328125" style="37" customWidth="1"/>
    <col min="7683" max="7683" width="12.3984375" style="37" bestFit="1" customWidth="1"/>
    <col min="7684" max="7684" width="13.59765625" style="37" bestFit="1" customWidth="1"/>
    <col min="7685" max="7685" width="6.3984375" style="37" customWidth="1"/>
    <col min="7686" max="7936" width="9.06640625" style="37"/>
    <col min="7937" max="7937" width="4.265625" style="37" customWidth="1"/>
    <col min="7938" max="7938" width="9.86328125" style="37" customWidth="1"/>
    <col min="7939" max="7939" width="12.3984375" style="37" bestFit="1" customWidth="1"/>
    <col min="7940" max="7940" width="13.59765625" style="37" bestFit="1" customWidth="1"/>
    <col min="7941" max="7941" width="6.3984375" style="37" customWidth="1"/>
    <col min="7942" max="8192" width="9.06640625" style="37"/>
    <col min="8193" max="8193" width="4.265625" style="37" customWidth="1"/>
    <col min="8194" max="8194" width="9.86328125" style="37" customWidth="1"/>
    <col min="8195" max="8195" width="12.3984375" style="37" bestFit="1" customWidth="1"/>
    <col min="8196" max="8196" width="13.59765625" style="37" bestFit="1" customWidth="1"/>
    <col min="8197" max="8197" width="6.3984375" style="37" customWidth="1"/>
    <col min="8198" max="8448" width="9.06640625" style="37"/>
    <col min="8449" max="8449" width="4.265625" style="37" customWidth="1"/>
    <col min="8450" max="8450" width="9.86328125" style="37" customWidth="1"/>
    <col min="8451" max="8451" width="12.3984375" style="37" bestFit="1" customWidth="1"/>
    <col min="8452" max="8452" width="13.59765625" style="37" bestFit="1" customWidth="1"/>
    <col min="8453" max="8453" width="6.3984375" style="37" customWidth="1"/>
    <col min="8454" max="8704" width="9.06640625" style="37"/>
    <col min="8705" max="8705" width="4.265625" style="37" customWidth="1"/>
    <col min="8706" max="8706" width="9.86328125" style="37" customWidth="1"/>
    <col min="8707" max="8707" width="12.3984375" style="37" bestFit="1" customWidth="1"/>
    <col min="8708" max="8708" width="13.59765625" style="37" bestFit="1" customWidth="1"/>
    <col min="8709" max="8709" width="6.3984375" style="37" customWidth="1"/>
    <col min="8710" max="8960" width="9.06640625" style="37"/>
    <col min="8961" max="8961" width="4.265625" style="37" customWidth="1"/>
    <col min="8962" max="8962" width="9.86328125" style="37" customWidth="1"/>
    <col min="8963" max="8963" width="12.3984375" style="37" bestFit="1" customWidth="1"/>
    <col min="8964" max="8964" width="13.59765625" style="37" bestFit="1" customWidth="1"/>
    <col min="8965" max="8965" width="6.3984375" style="37" customWidth="1"/>
    <col min="8966" max="9216" width="9.06640625" style="37"/>
    <col min="9217" max="9217" width="4.265625" style="37" customWidth="1"/>
    <col min="9218" max="9218" width="9.86328125" style="37" customWidth="1"/>
    <col min="9219" max="9219" width="12.3984375" style="37" bestFit="1" customWidth="1"/>
    <col min="9220" max="9220" width="13.59765625" style="37" bestFit="1" customWidth="1"/>
    <col min="9221" max="9221" width="6.3984375" style="37" customWidth="1"/>
    <col min="9222" max="9472" width="9.06640625" style="37"/>
    <col min="9473" max="9473" width="4.265625" style="37" customWidth="1"/>
    <col min="9474" max="9474" width="9.86328125" style="37" customWidth="1"/>
    <col min="9475" max="9475" width="12.3984375" style="37" bestFit="1" customWidth="1"/>
    <col min="9476" max="9476" width="13.59765625" style="37" bestFit="1" customWidth="1"/>
    <col min="9477" max="9477" width="6.3984375" style="37" customWidth="1"/>
    <col min="9478" max="9728" width="9.06640625" style="37"/>
    <col min="9729" max="9729" width="4.265625" style="37" customWidth="1"/>
    <col min="9730" max="9730" width="9.86328125" style="37" customWidth="1"/>
    <col min="9731" max="9731" width="12.3984375" style="37" bestFit="1" customWidth="1"/>
    <col min="9732" max="9732" width="13.59765625" style="37" bestFit="1" customWidth="1"/>
    <col min="9733" max="9733" width="6.3984375" style="37" customWidth="1"/>
    <col min="9734" max="9984" width="9.06640625" style="37"/>
    <col min="9985" max="9985" width="4.265625" style="37" customWidth="1"/>
    <col min="9986" max="9986" width="9.86328125" style="37" customWidth="1"/>
    <col min="9987" max="9987" width="12.3984375" style="37" bestFit="1" customWidth="1"/>
    <col min="9988" max="9988" width="13.59765625" style="37" bestFit="1" customWidth="1"/>
    <col min="9989" max="9989" width="6.3984375" style="37" customWidth="1"/>
    <col min="9990" max="10240" width="9.06640625" style="37"/>
    <col min="10241" max="10241" width="4.265625" style="37" customWidth="1"/>
    <col min="10242" max="10242" width="9.86328125" style="37" customWidth="1"/>
    <col min="10243" max="10243" width="12.3984375" style="37" bestFit="1" customWidth="1"/>
    <col min="10244" max="10244" width="13.59765625" style="37" bestFit="1" customWidth="1"/>
    <col min="10245" max="10245" width="6.3984375" style="37" customWidth="1"/>
    <col min="10246" max="10496" width="9.06640625" style="37"/>
    <col min="10497" max="10497" width="4.265625" style="37" customWidth="1"/>
    <col min="10498" max="10498" width="9.86328125" style="37" customWidth="1"/>
    <col min="10499" max="10499" width="12.3984375" style="37" bestFit="1" customWidth="1"/>
    <col min="10500" max="10500" width="13.59765625" style="37" bestFit="1" customWidth="1"/>
    <col min="10501" max="10501" width="6.3984375" style="37" customWidth="1"/>
    <col min="10502" max="10752" width="9.06640625" style="37"/>
    <col min="10753" max="10753" width="4.265625" style="37" customWidth="1"/>
    <col min="10754" max="10754" width="9.86328125" style="37" customWidth="1"/>
    <col min="10755" max="10755" width="12.3984375" style="37" bestFit="1" customWidth="1"/>
    <col min="10756" max="10756" width="13.59765625" style="37" bestFit="1" customWidth="1"/>
    <col min="10757" max="10757" width="6.3984375" style="37" customWidth="1"/>
    <col min="10758" max="11008" width="9.06640625" style="37"/>
    <col min="11009" max="11009" width="4.265625" style="37" customWidth="1"/>
    <col min="11010" max="11010" width="9.86328125" style="37" customWidth="1"/>
    <col min="11011" max="11011" width="12.3984375" style="37" bestFit="1" customWidth="1"/>
    <col min="11012" max="11012" width="13.59765625" style="37" bestFit="1" customWidth="1"/>
    <col min="11013" max="11013" width="6.3984375" style="37" customWidth="1"/>
    <col min="11014" max="11264" width="9.06640625" style="37"/>
    <col min="11265" max="11265" width="4.265625" style="37" customWidth="1"/>
    <col min="11266" max="11266" width="9.86328125" style="37" customWidth="1"/>
    <col min="11267" max="11267" width="12.3984375" style="37" bestFit="1" customWidth="1"/>
    <col min="11268" max="11268" width="13.59765625" style="37" bestFit="1" customWidth="1"/>
    <col min="11269" max="11269" width="6.3984375" style="37" customWidth="1"/>
    <col min="11270" max="11520" width="9.06640625" style="37"/>
    <col min="11521" max="11521" width="4.265625" style="37" customWidth="1"/>
    <col min="11522" max="11522" width="9.86328125" style="37" customWidth="1"/>
    <col min="11523" max="11523" width="12.3984375" style="37" bestFit="1" customWidth="1"/>
    <col min="11524" max="11524" width="13.59765625" style="37" bestFit="1" customWidth="1"/>
    <col min="11525" max="11525" width="6.3984375" style="37" customWidth="1"/>
    <col min="11526" max="11776" width="9.06640625" style="37"/>
    <col min="11777" max="11777" width="4.265625" style="37" customWidth="1"/>
    <col min="11778" max="11778" width="9.86328125" style="37" customWidth="1"/>
    <col min="11779" max="11779" width="12.3984375" style="37" bestFit="1" customWidth="1"/>
    <col min="11780" max="11780" width="13.59765625" style="37" bestFit="1" customWidth="1"/>
    <col min="11781" max="11781" width="6.3984375" style="37" customWidth="1"/>
    <col min="11782" max="12032" width="9.06640625" style="37"/>
    <col min="12033" max="12033" width="4.265625" style="37" customWidth="1"/>
    <col min="12034" max="12034" width="9.86328125" style="37" customWidth="1"/>
    <col min="12035" max="12035" width="12.3984375" style="37" bestFit="1" customWidth="1"/>
    <col min="12036" max="12036" width="13.59765625" style="37" bestFit="1" customWidth="1"/>
    <col min="12037" max="12037" width="6.3984375" style="37" customWidth="1"/>
    <col min="12038" max="12288" width="9.06640625" style="37"/>
    <col min="12289" max="12289" width="4.265625" style="37" customWidth="1"/>
    <col min="12290" max="12290" width="9.86328125" style="37" customWidth="1"/>
    <col min="12291" max="12291" width="12.3984375" style="37" bestFit="1" customWidth="1"/>
    <col min="12292" max="12292" width="13.59765625" style="37" bestFit="1" customWidth="1"/>
    <col min="12293" max="12293" width="6.3984375" style="37" customWidth="1"/>
    <col min="12294" max="12544" width="9.06640625" style="37"/>
    <col min="12545" max="12545" width="4.265625" style="37" customWidth="1"/>
    <col min="12546" max="12546" width="9.86328125" style="37" customWidth="1"/>
    <col min="12547" max="12547" width="12.3984375" style="37" bestFit="1" customWidth="1"/>
    <col min="12548" max="12548" width="13.59765625" style="37" bestFit="1" customWidth="1"/>
    <col min="12549" max="12549" width="6.3984375" style="37" customWidth="1"/>
    <col min="12550" max="12800" width="9.06640625" style="37"/>
    <col min="12801" max="12801" width="4.265625" style="37" customWidth="1"/>
    <col min="12802" max="12802" width="9.86328125" style="37" customWidth="1"/>
    <col min="12803" max="12803" width="12.3984375" style="37" bestFit="1" customWidth="1"/>
    <col min="12804" max="12804" width="13.59765625" style="37" bestFit="1" customWidth="1"/>
    <col min="12805" max="12805" width="6.3984375" style="37" customWidth="1"/>
    <col min="12806" max="13056" width="9.06640625" style="37"/>
    <col min="13057" max="13057" width="4.265625" style="37" customWidth="1"/>
    <col min="13058" max="13058" width="9.86328125" style="37" customWidth="1"/>
    <col min="13059" max="13059" width="12.3984375" style="37" bestFit="1" customWidth="1"/>
    <col min="13060" max="13060" width="13.59765625" style="37" bestFit="1" customWidth="1"/>
    <col min="13061" max="13061" width="6.3984375" style="37" customWidth="1"/>
    <col min="13062" max="13312" width="9.06640625" style="37"/>
    <col min="13313" max="13313" width="4.265625" style="37" customWidth="1"/>
    <col min="13314" max="13314" width="9.86328125" style="37" customWidth="1"/>
    <col min="13315" max="13315" width="12.3984375" style="37" bestFit="1" customWidth="1"/>
    <col min="13316" max="13316" width="13.59765625" style="37" bestFit="1" customWidth="1"/>
    <col min="13317" max="13317" width="6.3984375" style="37" customWidth="1"/>
    <col min="13318" max="13568" width="9.06640625" style="37"/>
    <col min="13569" max="13569" width="4.265625" style="37" customWidth="1"/>
    <col min="13570" max="13570" width="9.86328125" style="37" customWidth="1"/>
    <col min="13571" max="13571" width="12.3984375" style="37" bestFit="1" customWidth="1"/>
    <col min="13572" max="13572" width="13.59765625" style="37" bestFit="1" customWidth="1"/>
    <col min="13573" max="13573" width="6.3984375" style="37" customWidth="1"/>
    <col min="13574" max="13824" width="9.06640625" style="37"/>
    <col min="13825" max="13825" width="4.265625" style="37" customWidth="1"/>
    <col min="13826" max="13826" width="9.86328125" style="37" customWidth="1"/>
    <col min="13827" max="13827" width="12.3984375" style="37" bestFit="1" customWidth="1"/>
    <col min="13828" max="13828" width="13.59765625" style="37" bestFit="1" customWidth="1"/>
    <col min="13829" max="13829" width="6.3984375" style="37" customWidth="1"/>
    <col min="13830" max="14080" width="9.06640625" style="37"/>
    <col min="14081" max="14081" width="4.265625" style="37" customWidth="1"/>
    <col min="14082" max="14082" width="9.86328125" style="37" customWidth="1"/>
    <col min="14083" max="14083" width="12.3984375" style="37" bestFit="1" customWidth="1"/>
    <col min="14084" max="14084" width="13.59765625" style="37" bestFit="1" customWidth="1"/>
    <col min="14085" max="14085" width="6.3984375" style="37" customWidth="1"/>
    <col min="14086" max="14336" width="9.06640625" style="37"/>
    <col min="14337" max="14337" width="4.265625" style="37" customWidth="1"/>
    <col min="14338" max="14338" width="9.86328125" style="37" customWidth="1"/>
    <col min="14339" max="14339" width="12.3984375" style="37" bestFit="1" customWidth="1"/>
    <col min="14340" max="14340" width="13.59765625" style="37" bestFit="1" customWidth="1"/>
    <col min="14341" max="14341" width="6.3984375" style="37" customWidth="1"/>
    <col min="14342" max="14592" width="9.06640625" style="37"/>
    <col min="14593" max="14593" width="4.265625" style="37" customWidth="1"/>
    <col min="14594" max="14594" width="9.86328125" style="37" customWidth="1"/>
    <col min="14595" max="14595" width="12.3984375" style="37" bestFit="1" customWidth="1"/>
    <col min="14596" max="14596" width="13.59765625" style="37" bestFit="1" customWidth="1"/>
    <col min="14597" max="14597" width="6.3984375" style="37" customWidth="1"/>
    <col min="14598" max="14848" width="9.06640625" style="37"/>
    <col min="14849" max="14849" width="4.265625" style="37" customWidth="1"/>
    <col min="14850" max="14850" width="9.86328125" style="37" customWidth="1"/>
    <col min="14851" max="14851" width="12.3984375" style="37" bestFit="1" customWidth="1"/>
    <col min="14852" max="14852" width="13.59765625" style="37" bestFit="1" customWidth="1"/>
    <col min="14853" max="14853" width="6.3984375" style="37" customWidth="1"/>
    <col min="14854" max="15104" width="9.06640625" style="37"/>
    <col min="15105" max="15105" width="4.265625" style="37" customWidth="1"/>
    <col min="15106" max="15106" width="9.86328125" style="37" customWidth="1"/>
    <col min="15107" max="15107" width="12.3984375" style="37" bestFit="1" customWidth="1"/>
    <col min="15108" max="15108" width="13.59765625" style="37" bestFit="1" customWidth="1"/>
    <col min="15109" max="15109" width="6.3984375" style="37" customWidth="1"/>
    <col min="15110" max="15360" width="9.06640625" style="37"/>
    <col min="15361" max="15361" width="4.265625" style="37" customWidth="1"/>
    <col min="15362" max="15362" width="9.86328125" style="37" customWidth="1"/>
    <col min="15363" max="15363" width="12.3984375" style="37" bestFit="1" customWidth="1"/>
    <col min="15364" max="15364" width="13.59765625" style="37" bestFit="1" customWidth="1"/>
    <col min="15365" max="15365" width="6.3984375" style="37" customWidth="1"/>
    <col min="15366" max="15616" width="9.06640625" style="37"/>
    <col min="15617" max="15617" width="4.265625" style="37" customWidth="1"/>
    <col min="15618" max="15618" width="9.86328125" style="37" customWidth="1"/>
    <col min="15619" max="15619" width="12.3984375" style="37" bestFit="1" customWidth="1"/>
    <col min="15620" max="15620" width="13.59765625" style="37" bestFit="1" customWidth="1"/>
    <col min="15621" max="15621" width="6.3984375" style="37" customWidth="1"/>
    <col min="15622" max="15872" width="9.06640625" style="37"/>
    <col min="15873" max="15873" width="4.265625" style="37" customWidth="1"/>
    <col min="15874" max="15874" width="9.86328125" style="37" customWidth="1"/>
    <col min="15875" max="15875" width="12.3984375" style="37" bestFit="1" customWidth="1"/>
    <col min="15876" max="15876" width="13.59765625" style="37" bestFit="1" customWidth="1"/>
    <col min="15877" max="15877" width="6.3984375" style="37" customWidth="1"/>
    <col min="15878" max="16128" width="9.06640625" style="37"/>
    <col min="16129" max="16129" width="4.265625" style="37" customWidth="1"/>
    <col min="16130" max="16130" width="9.86328125" style="37" customWidth="1"/>
    <col min="16131" max="16131" width="12.3984375" style="37" bestFit="1" customWidth="1"/>
    <col min="16132" max="16132" width="13.59765625" style="37" bestFit="1" customWidth="1"/>
    <col min="16133" max="16133" width="6.3984375" style="37" customWidth="1"/>
    <col min="16134" max="16384" width="9.06640625" style="37"/>
  </cols>
  <sheetData>
    <row r="1" spans="2:4" s="36" customFormat="1" ht="14.25" x14ac:dyDescent="0.3">
      <c r="B1" s="48" t="s">
        <v>226</v>
      </c>
      <c r="C1" s="30"/>
      <c r="D1" s="30"/>
    </row>
    <row r="2" spans="2:4" ht="10.5" x14ac:dyDescent="0.2">
      <c r="B2" s="48" t="s">
        <v>64</v>
      </c>
      <c r="C2" s="25"/>
      <c r="D2" s="25"/>
    </row>
    <row r="3" spans="2:4" ht="14.25" x14ac:dyDescent="0.3">
      <c r="B3" s="35"/>
      <c r="C3" s="25"/>
      <c r="D3" s="28" t="s">
        <v>65</v>
      </c>
    </row>
    <row r="4" spans="2:4" x14ac:dyDescent="0.15">
      <c r="B4" s="242" t="s">
        <v>27</v>
      </c>
      <c r="C4" s="126" t="s">
        <v>227</v>
      </c>
      <c r="D4" s="244" t="s">
        <v>228</v>
      </c>
    </row>
    <row r="5" spans="2:4" x14ac:dyDescent="0.15">
      <c r="B5" s="243"/>
      <c r="C5" s="70" t="s">
        <v>229</v>
      </c>
      <c r="D5" s="245"/>
    </row>
    <row r="6" spans="2:4" x14ac:dyDescent="0.15">
      <c r="B6" s="45"/>
      <c r="C6" s="55"/>
      <c r="D6" s="25"/>
    </row>
    <row r="7" spans="2:4" x14ac:dyDescent="0.15">
      <c r="B7" s="118" t="s">
        <v>363</v>
      </c>
      <c r="C7" s="151">
        <v>33803</v>
      </c>
      <c r="D7" s="50">
        <v>4063</v>
      </c>
    </row>
    <row r="8" spans="2:4" x14ac:dyDescent="0.15">
      <c r="B8" s="118" t="s">
        <v>254</v>
      </c>
      <c r="C8" s="19">
        <v>34164</v>
      </c>
      <c r="D8" s="20">
        <v>3910</v>
      </c>
    </row>
    <row r="9" spans="2:4" x14ac:dyDescent="0.15">
      <c r="B9" s="117" t="s">
        <v>230</v>
      </c>
      <c r="C9" s="43">
        <v>34456</v>
      </c>
      <c r="D9" s="44">
        <v>3915</v>
      </c>
    </row>
    <row r="10" spans="2:4" x14ac:dyDescent="0.15">
      <c r="B10" s="118" t="s">
        <v>255</v>
      </c>
      <c r="C10" s="19">
        <v>34698</v>
      </c>
      <c r="D10" s="20">
        <v>3831</v>
      </c>
    </row>
    <row r="11" spans="2:4" x14ac:dyDescent="0.15">
      <c r="B11" s="118" t="s">
        <v>256</v>
      </c>
      <c r="C11" s="152">
        <v>34890</v>
      </c>
      <c r="D11" s="53">
        <v>3710</v>
      </c>
    </row>
    <row r="12" spans="2:4" x14ac:dyDescent="0.15">
      <c r="B12" s="118" t="s">
        <v>271</v>
      </c>
      <c r="C12" s="152">
        <v>35076</v>
      </c>
      <c r="D12" s="153">
        <v>3497</v>
      </c>
    </row>
    <row r="13" spans="2:4" x14ac:dyDescent="0.15">
      <c r="B13" s="118" t="s">
        <v>303</v>
      </c>
      <c r="C13" s="152">
        <v>35218</v>
      </c>
      <c r="D13" s="53">
        <v>3334</v>
      </c>
    </row>
    <row r="14" spans="2:4" x14ac:dyDescent="0.15">
      <c r="B14" s="118" t="s">
        <v>304</v>
      </c>
      <c r="C14" s="152">
        <v>35341</v>
      </c>
      <c r="D14" s="53">
        <v>3042</v>
      </c>
    </row>
    <row r="15" spans="2:4" x14ac:dyDescent="0.15">
      <c r="B15" s="118" t="s">
        <v>315</v>
      </c>
      <c r="C15" s="152">
        <v>35474</v>
      </c>
      <c r="D15" s="53">
        <v>2864</v>
      </c>
    </row>
    <row r="16" spans="2:4" x14ac:dyDescent="0.15">
      <c r="B16" s="118" t="s">
        <v>317</v>
      </c>
      <c r="C16" s="152">
        <v>35681</v>
      </c>
      <c r="D16" s="53">
        <v>2625</v>
      </c>
    </row>
    <row r="17" spans="2:4" x14ac:dyDescent="0.15">
      <c r="B17" s="118" t="s">
        <v>362</v>
      </c>
      <c r="C17" s="152">
        <f>SUM(C19:C43)</f>
        <v>35851</v>
      </c>
      <c r="D17" s="53">
        <f>SUM(D19:D43)</f>
        <v>2519</v>
      </c>
    </row>
    <row r="18" spans="2:4" x14ac:dyDescent="0.15">
      <c r="B18" s="118"/>
      <c r="C18" s="19"/>
      <c r="D18" s="20"/>
    </row>
    <row r="19" spans="2:4" x14ac:dyDescent="0.15">
      <c r="B19" s="45" t="s">
        <v>361</v>
      </c>
      <c r="C19" s="19">
        <v>4681</v>
      </c>
      <c r="D19" s="20">
        <v>353</v>
      </c>
    </row>
    <row r="20" spans="2:4" x14ac:dyDescent="0.15">
      <c r="B20" s="45"/>
      <c r="C20" s="19"/>
      <c r="D20" s="20"/>
    </row>
    <row r="21" spans="2:4" x14ac:dyDescent="0.15">
      <c r="B21" s="74" t="s">
        <v>66</v>
      </c>
      <c r="C21" s="19">
        <v>2191</v>
      </c>
      <c r="D21" s="20">
        <v>161</v>
      </c>
    </row>
    <row r="22" spans="2:4" x14ac:dyDescent="0.15">
      <c r="B22" s="45"/>
      <c r="C22" s="19"/>
      <c r="D22" s="20"/>
    </row>
    <row r="23" spans="2:4" x14ac:dyDescent="0.15">
      <c r="B23" s="45" t="s">
        <v>67</v>
      </c>
      <c r="C23" s="19">
        <v>3956</v>
      </c>
      <c r="D23" s="20">
        <v>248</v>
      </c>
    </row>
    <row r="24" spans="2:4" x14ac:dyDescent="0.15">
      <c r="B24" s="45"/>
      <c r="C24" s="19"/>
      <c r="D24" s="20"/>
    </row>
    <row r="25" spans="2:4" x14ac:dyDescent="0.15">
      <c r="B25" s="45" t="s">
        <v>68</v>
      </c>
      <c r="C25" s="19">
        <v>2205</v>
      </c>
      <c r="D25" s="20">
        <v>83</v>
      </c>
    </row>
    <row r="26" spans="2:4" x14ac:dyDescent="0.15">
      <c r="B26" s="45"/>
      <c r="C26" s="19"/>
      <c r="D26" s="20"/>
    </row>
    <row r="27" spans="2:4" x14ac:dyDescent="0.15">
      <c r="B27" s="45" t="s">
        <v>69</v>
      </c>
      <c r="C27" s="19">
        <v>5566</v>
      </c>
      <c r="D27" s="20">
        <v>337</v>
      </c>
    </row>
    <row r="28" spans="2:4" x14ac:dyDescent="0.15">
      <c r="B28" s="45"/>
      <c r="C28" s="19"/>
      <c r="D28" s="20"/>
    </row>
    <row r="29" spans="2:4" x14ac:dyDescent="0.15">
      <c r="B29" s="45" t="s">
        <v>70</v>
      </c>
      <c r="C29" s="19">
        <v>3229</v>
      </c>
      <c r="D29" s="20">
        <v>533</v>
      </c>
    </row>
    <row r="30" spans="2:4" x14ac:dyDescent="0.15">
      <c r="B30" s="45"/>
      <c r="C30" s="19"/>
      <c r="D30" s="20"/>
    </row>
    <row r="31" spans="2:4" x14ac:dyDescent="0.15">
      <c r="B31" s="45" t="s">
        <v>71</v>
      </c>
      <c r="C31" s="19">
        <v>1294</v>
      </c>
      <c r="D31" s="20">
        <v>51</v>
      </c>
    </row>
    <row r="32" spans="2:4" x14ac:dyDescent="0.15">
      <c r="B32" s="45"/>
      <c r="C32" s="19"/>
      <c r="D32" s="20"/>
    </row>
    <row r="33" spans="2:4" x14ac:dyDescent="0.15">
      <c r="B33" s="45" t="s">
        <v>72</v>
      </c>
      <c r="C33" s="19">
        <v>1559</v>
      </c>
      <c r="D33" s="20">
        <v>114</v>
      </c>
    </row>
    <row r="34" spans="2:4" x14ac:dyDescent="0.15">
      <c r="B34" s="45"/>
      <c r="C34" s="19"/>
      <c r="D34" s="20"/>
    </row>
    <row r="35" spans="2:4" x14ac:dyDescent="0.15">
      <c r="B35" s="45" t="s">
        <v>73</v>
      </c>
      <c r="C35" s="19">
        <v>1852</v>
      </c>
      <c r="D35" s="20">
        <v>108</v>
      </c>
    </row>
    <row r="36" spans="2:4" x14ac:dyDescent="0.15">
      <c r="B36" s="45"/>
      <c r="C36" s="19"/>
      <c r="D36" s="20"/>
    </row>
    <row r="37" spans="2:4" x14ac:dyDescent="0.15">
      <c r="B37" s="45" t="s">
        <v>74</v>
      </c>
      <c r="C37" s="19">
        <v>1197</v>
      </c>
      <c r="D37" s="20">
        <v>100</v>
      </c>
    </row>
    <row r="38" spans="2:4" x14ac:dyDescent="0.15">
      <c r="B38" s="45"/>
      <c r="C38" s="19"/>
      <c r="D38" s="20"/>
    </row>
    <row r="39" spans="2:4" x14ac:dyDescent="0.15">
      <c r="B39" s="45" t="s">
        <v>75</v>
      </c>
      <c r="C39" s="19">
        <v>4881</v>
      </c>
      <c r="D39" s="20">
        <v>6</v>
      </c>
    </row>
    <row r="40" spans="2:4" x14ac:dyDescent="0.15">
      <c r="B40" s="45"/>
      <c r="C40" s="19"/>
      <c r="D40" s="20"/>
    </row>
    <row r="41" spans="2:4" x14ac:dyDescent="0.15">
      <c r="B41" s="45" t="s">
        <v>76</v>
      </c>
      <c r="C41" s="19">
        <v>1207</v>
      </c>
      <c r="D41" s="20">
        <v>79</v>
      </c>
    </row>
    <row r="42" spans="2:4" x14ac:dyDescent="0.15">
      <c r="B42" s="45"/>
      <c r="C42" s="19"/>
      <c r="D42" s="20"/>
    </row>
    <row r="43" spans="2:4" x14ac:dyDescent="0.15">
      <c r="B43" s="45" t="s">
        <v>77</v>
      </c>
      <c r="C43" s="19">
        <v>2033</v>
      </c>
      <c r="D43" s="20">
        <v>346</v>
      </c>
    </row>
    <row r="44" spans="2:4" x14ac:dyDescent="0.15">
      <c r="B44" s="56"/>
      <c r="C44" s="21"/>
      <c r="D44" s="22"/>
    </row>
  </sheetData>
  <mergeCells count="2">
    <mergeCell ref="B4:B5"/>
    <mergeCell ref="D4:D5"/>
  </mergeCells>
  <phoneticPr fontId="7"/>
  <pageMargins left="0.78740157480314965" right="0.78740157480314965" top="0.98425196850393704" bottom="0.98425196850393704" header="0.51181102362204722" footer="0.51181102362204722"/>
  <pageSetup paperSize="9" scale="13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0867B-B958-40A4-85A7-CBE4F4B2676C}">
  <sheetPr>
    <pageSetUpPr fitToPage="1"/>
  </sheetPr>
  <dimension ref="A1:Y52"/>
  <sheetViews>
    <sheetView showGridLines="0" zoomScale="150" zoomScaleNormal="150" workbookViewId="0">
      <selection activeCell="AB26" sqref="AB26"/>
    </sheetView>
  </sheetViews>
  <sheetFormatPr defaultColWidth="13.19921875" defaultRowHeight="7.15" x14ac:dyDescent="0.15"/>
  <cols>
    <col min="1" max="1" width="12.9296875" style="33" customWidth="1"/>
    <col min="2" max="2" width="7.59765625" style="33" bestFit="1" customWidth="1"/>
    <col min="3" max="4" width="3.46484375" style="33" bestFit="1" customWidth="1"/>
    <col min="5" max="7" width="3.33203125" style="33" customWidth="1"/>
    <col min="8" max="9" width="3.46484375" style="33" bestFit="1" customWidth="1"/>
    <col min="10" max="12" width="4.265625" style="33" bestFit="1" customWidth="1"/>
    <col min="13" max="13" width="4.265625" style="33" customWidth="1"/>
    <col min="14" max="16" width="4.265625" style="33" bestFit="1" customWidth="1"/>
    <col min="17" max="17" width="3.46484375" style="33" bestFit="1" customWidth="1"/>
    <col min="18" max="18" width="3.33203125" style="33" customWidth="1"/>
    <col min="19" max="20" width="3.46484375" style="33" bestFit="1" customWidth="1"/>
    <col min="21" max="21" width="3.33203125" style="33" customWidth="1"/>
    <col min="22" max="23" width="3.46484375" style="33" bestFit="1" customWidth="1"/>
    <col min="24" max="24" width="4.53125" style="33" bestFit="1" customWidth="1"/>
    <col min="25" max="26" width="1.86328125" style="33" customWidth="1"/>
    <col min="27" max="16384" width="13.19921875" style="33"/>
  </cols>
  <sheetData>
    <row r="1" spans="1:25" s="38" customFormat="1" ht="14.25" x14ac:dyDescent="0.3">
      <c r="A1" s="166" t="s">
        <v>78</v>
      </c>
    </row>
    <row r="2" spans="1:25" s="38" customFormat="1" ht="9" customHeight="1" x14ac:dyDescent="0.3">
      <c r="A2" s="166"/>
    </row>
    <row r="3" spans="1:25" x14ac:dyDescent="0.15">
      <c r="U3" s="278"/>
      <c r="V3" s="278"/>
      <c r="W3" s="278"/>
      <c r="X3" s="278"/>
    </row>
    <row r="4" spans="1:25" ht="9" customHeight="1" x14ac:dyDescent="0.15">
      <c r="A4" s="274" t="s">
        <v>79</v>
      </c>
      <c r="B4" s="266" t="s">
        <v>273</v>
      </c>
      <c r="C4" s="280" t="s">
        <v>80</v>
      </c>
      <c r="D4" s="281"/>
      <c r="E4" s="281"/>
      <c r="F4" s="281"/>
      <c r="G4" s="281"/>
      <c r="H4" s="281"/>
      <c r="I4" s="282"/>
      <c r="J4" s="266" t="s">
        <v>274</v>
      </c>
      <c r="K4" s="266" t="s">
        <v>275</v>
      </c>
      <c r="L4" s="266" t="s">
        <v>276</v>
      </c>
      <c r="M4" s="266" t="s">
        <v>302</v>
      </c>
      <c r="N4" s="266" t="s">
        <v>277</v>
      </c>
      <c r="O4" s="266" t="s">
        <v>278</v>
      </c>
      <c r="P4" s="266" t="s">
        <v>279</v>
      </c>
      <c r="Q4" s="266" t="s">
        <v>280</v>
      </c>
      <c r="R4" s="266" t="s">
        <v>281</v>
      </c>
      <c r="S4" s="266" t="s">
        <v>282</v>
      </c>
      <c r="T4" s="266" t="s">
        <v>283</v>
      </c>
      <c r="U4" s="266" t="s">
        <v>284</v>
      </c>
      <c r="V4" s="266" t="s">
        <v>285</v>
      </c>
      <c r="W4" s="266" t="s">
        <v>286</v>
      </c>
      <c r="X4" s="269" t="s">
        <v>287</v>
      </c>
    </row>
    <row r="5" spans="1:25" ht="10.5" customHeight="1" x14ac:dyDescent="0.15">
      <c r="A5" s="279"/>
      <c r="B5" s="267"/>
      <c r="C5" s="266" t="s">
        <v>288</v>
      </c>
      <c r="D5" s="272" t="s">
        <v>225</v>
      </c>
      <c r="E5" s="273"/>
      <c r="F5" s="273"/>
      <c r="G5" s="273"/>
      <c r="H5" s="273"/>
      <c r="I5" s="274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70"/>
    </row>
    <row r="6" spans="1:25" ht="10.5" customHeight="1" x14ac:dyDescent="0.15">
      <c r="A6" s="279"/>
      <c r="B6" s="267"/>
      <c r="C6" s="267"/>
      <c r="D6" s="275"/>
      <c r="E6" s="276"/>
      <c r="F6" s="276"/>
      <c r="G6" s="276"/>
      <c r="H6" s="276"/>
      <c r="I6" s="27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70"/>
    </row>
    <row r="7" spans="1:25" ht="19.5" customHeight="1" x14ac:dyDescent="0.15">
      <c r="A7" s="279"/>
      <c r="B7" s="267"/>
      <c r="C7" s="267"/>
      <c r="D7" s="266" t="s">
        <v>289</v>
      </c>
      <c r="E7" s="266" t="s">
        <v>290</v>
      </c>
      <c r="F7" s="266" t="s">
        <v>291</v>
      </c>
      <c r="G7" s="266" t="s">
        <v>292</v>
      </c>
      <c r="H7" s="266" t="s">
        <v>293</v>
      </c>
      <c r="I7" s="266" t="s">
        <v>37</v>
      </c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70"/>
    </row>
    <row r="8" spans="1:25" ht="19.5" customHeight="1" x14ac:dyDescent="0.15">
      <c r="A8" s="279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70"/>
    </row>
    <row r="9" spans="1:25" ht="10.5" customHeight="1" x14ac:dyDescent="0.15">
      <c r="A9" s="279"/>
      <c r="B9" s="267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70"/>
    </row>
    <row r="10" spans="1:25" ht="10.5" customHeight="1" x14ac:dyDescent="0.15">
      <c r="A10" s="279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70"/>
    </row>
    <row r="11" spans="1:25" ht="12.75" customHeight="1" x14ac:dyDescent="0.15">
      <c r="A11" s="277"/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71"/>
    </row>
    <row r="12" spans="1:25" x14ac:dyDescent="0.15">
      <c r="A12" s="165"/>
      <c r="B12" s="162"/>
      <c r="C12" s="163"/>
      <c r="D12" s="163"/>
      <c r="E12" s="163"/>
      <c r="F12" s="163"/>
      <c r="G12" s="163"/>
      <c r="H12" s="164"/>
      <c r="I12" s="164"/>
      <c r="J12" s="164"/>
      <c r="K12" s="164"/>
      <c r="L12" s="157"/>
      <c r="M12" s="157"/>
      <c r="N12" s="157"/>
      <c r="O12" s="164"/>
      <c r="P12" s="164"/>
      <c r="Q12" s="164"/>
      <c r="R12" s="164"/>
      <c r="S12" s="164"/>
      <c r="T12" s="164"/>
      <c r="U12" s="164"/>
      <c r="V12" s="164"/>
      <c r="W12" s="164"/>
      <c r="X12" s="163"/>
    </row>
    <row r="13" spans="1:25" ht="9.4" x14ac:dyDescent="0.2">
      <c r="A13" s="158" t="s">
        <v>365</v>
      </c>
      <c r="B13" s="46">
        <v>2459</v>
      </c>
      <c r="C13" s="46">
        <v>26</v>
      </c>
      <c r="D13" s="46">
        <v>90</v>
      </c>
      <c r="E13" s="46">
        <v>21</v>
      </c>
      <c r="F13" s="46">
        <v>1</v>
      </c>
      <c r="G13" s="46">
        <v>7</v>
      </c>
      <c r="H13" s="46">
        <v>50</v>
      </c>
      <c r="I13" s="46">
        <v>5</v>
      </c>
      <c r="J13" s="46">
        <v>355</v>
      </c>
      <c r="K13" s="46">
        <v>465</v>
      </c>
      <c r="L13" s="46">
        <v>231</v>
      </c>
      <c r="M13" s="46"/>
      <c r="N13" s="46">
        <v>789</v>
      </c>
      <c r="O13" s="46">
        <v>109</v>
      </c>
      <c r="P13" s="46">
        <v>95</v>
      </c>
      <c r="Q13" s="46">
        <v>40</v>
      </c>
      <c r="R13" s="46">
        <v>12</v>
      </c>
      <c r="S13" s="46">
        <v>4</v>
      </c>
      <c r="T13" s="46">
        <v>1</v>
      </c>
      <c r="U13" s="46">
        <v>59</v>
      </c>
      <c r="V13" s="46">
        <v>7</v>
      </c>
      <c r="W13" s="161">
        <v>92</v>
      </c>
      <c r="X13" s="47">
        <v>160</v>
      </c>
      <c r="Y13" s="159"/>
    </row>
    <row r="14" spans="1:25" ht="9.4" x14ac:dyDescent="0.2">
      <c r="A14" s="158">
        <v>27</v>
      </c>
      <c r="B14" s="46">
        <v>2655</v>
      </c>
      <c r="C14" s="29">
        <v>25</v>
      </c>
      <c r="D14" s="46">
        <v>93</v>
      </c>
      <c r="E14" s="46">
        <v>24</v>
      </c>
      <c r="F14" s="46">
        <v>1</v>
      </c>
      <c r="G14" s="46">
        <v>8</v>
      </c>
      <c r="H14" s="46">
        <v>56</v>
      </c>
      <c r="I14" s="46">
        <v>2</v>
      </c>
      <c r="J14" s="46">
        <v>429</v>
      </c>
      <c r="K14" s="46">
        <v>487</v>
      </c>
      <c r="L14" s="46">
        <v>229</v>
      </c>
      <c r="M14" s="46"/>
      <c r="N14" s="46">
        <v>835</v>
      </c>
      <c r="O14" s="46">
        <v>144</v>
      </c>
      <c r="P14" s="46">
        <v>116</v>
      </c>
      <c r="Q14" s="46">
        <v>42</v>
      </c>
      <c r="R14" s="46">
        <v>18</v>
      </c>
      <c r="S14" s="46">
        <v>4</v>
      </c>
      <c r="T14" s="46">
        <v>1</v>
      </c>
      <c r="U14" s="46">
        <v>59</v>
      </c>
      <c r="V14" s="46">
        <v>7</v>
      </c>
      <c r="W14" s="161">
        <v>75</v>
      </c>
      <c r="X14" s="29">
        <v>162</v>
      </c>
      <c r="Y14" s="159"/>
    </row>
    <row r="15" spans="1:25" ht="9.4" x14ac:dyDescent="0.2">
      <c r="A15" s="158">
        <v>28</v>
      </c>
      <c r="B15" s="46">
        <v>2546</v>
      </c>
      <c r="C15" s="29">
        <v>26</v>
      </c>
      <c r="D15" s="46">
        <v>90</v>
      </c>
      <c r="E15" s="46">
        <v>23</v>
      </c>
      <c r="F15" s="46">
        <v>1</v>
      </c>
      <c r="G15" s="46">
        <v>8</v>
      </c>
      <c r="H15" s="46">
        <v>42</v>
      </c>
      <c r="I15" s="46">
        <v>3</v>
      </c>
      <c r="J15" s="46">
        <v>331</v>
      </c>
      <c r="K15" s="46">
        <v>485</v>
      </c>
      <c r="L15" s="46">
        <v>211</v>
      </c>
      <c r="M15" s="46"/>
      <c r="N15" s="46">
        <v>817</v>
      </c>
      <c r="O15" s="46">
        <v>164</v>
      </c>
      <c r="P15" s="46">
        <v>109</v>
      </c>
      <c r="Q15" s="46">
        <v>49</v>
      </c>
      <c r="R15" s="46">
        <v>20</v>
      </c>
      <c r="S15" s="46">
        <v>3</v>
      </c>
      <c r="T15" s="46">
        <v>0</v>
      </c>
      <c r="U15" s="46">
        <v>58</v>
      </c>
      <c r="V15" s="46">
        <v>9</v>
      </c>
      <c r="W15" s="161">
        <v>83</v>
      </c>
      <c r="X15" s="29">
        <v>157</v>
      </c>
      <c r="Y15" s="159"/>
    </row>
    <row r="16" spans="1:25" ht="9.4" x14ac:dyDescent="0.2">
      <c r="A16" s="160">
        <v>29</v>
      </c>
      <c r="B16" s="46">
        <v>2571</v>
      </c>
      <c r="C16" s="46">
        <v>25</v>
      </c>
      <c r="D16" s="46">
        <v>89</v>
      </c>
      <c r="E16" s="46">
        <v>26</v>
      </c>
      <c r="F16" s="46">
        <v>2</v>
      </c>
      <c r="G16" s="46">
        <v>10</v>
      </c>
      <c r="H16" s="46">
        <v>40</v>
      </c>
      <c r="I16" s="46">
        <v>4</v>
      </c>
      <c r="J16" s="46">
        <v>318</v>
      </c>
      <c r="K16" s="46">
        <v>488</v>
      </c>
      <c r="L16" s="46">
        <v>211</v>
      </c>
      <c r="M16" s="46"/>
      <c r="N16" s="46">
        <v>791</v>
      </c>
      <c r="O16" s="46">
        <v>194</v>
      </c>
      <c r="P16" s="46">
        <v>105</v>
      </c>
      <c r="Q16" s="46">
        <v>42</v>
      </c>
      <c r="R16" s="46">
        <v>16</v>
      </c>
      <c r="S16" s="46">
        <v>4</v>
      </c>
      <c r="T16" s="46">
        <v>0</v>
      </c>
      <c r="U16" s="46">
        <v>81</v>
      </c>
      <c r="V16" s="46">
        <v>9</v>
      </c>
      <c r="W16" s="46">
        <v>75</v>
      </c>
      <c r="X16" s="47">
        <v>167</v>
      </c>
      <c r="Y16" s="159"/>
    </row>
    <row r="17" spans="1:24" x14ac:dyDescent="0.15">
      <c r="A17" s="158">
        <v>30</v>
      </c>
      <c r="B17" s="46">
        <v>2528</v>
      </c>
      <c r="C17" s="29">
        <v>27</v>
      </c>
      <c r="D17" s="46">
        <v>86</v>
      </c>
      <c r="E17" s="46">
        <v>26</v>
      </c>
      <c r="F17" s="46">
        <v>1</v>
      </c>
      <c r="G17" s="46">
        <v>11</v>
      </c>
      <c r="H17" s="46">
        <v>40</v>
      </c>
      <c r="I17" s="46">
        <v>3</v>
      </c>
      <c r="J17" s="46">
        <v>339</v>
      </c>
      <c r="K17" s="46">
        <v>473</v>
      </c>
      <c r="L17" s="157">
        <v>224</v>
      </c>
      <c r="M17" s="157"/>
      <c r="N17" s="157">
        <v>747</v>
      </c>
      <c r="O17" s="46">
        <v>206</v>
      </c>
      <c r="P17" s="46">
        <v>115</v>
      </c>
      <c r="Q17" s="157">
        <v>57</v>
      </c>
      <c r="R17" s="46">
        <v>25</v>
      </c>
      <c r="S17" s="46">
        <v>4</v>
      </c>
      <c r="T17" s="46" t="s">
        <v>253</v>
      </c>
      <c r="U17" s="46">
        <v>60</v>
      </c>
      <c r="V17" s="46">
        <v>12</v>
      </c>
      <c r="W17" s="46">
        <v>72</v>
      </c>
      <c r="X17" s="29">
        <v>175</v>
      </c>
    </row>
    <row r="18" spans="1:24" x14ac:dyDescent="0.15">
      <c r="A18" s="158" t="s">
        <v>271</v>
      </c>
      <c r="B18" s="46">
        <v>2570</v>
      </c>
      <c r="C18" s="29">
        <v>27</v>
      </c>
      <c r="D18" s="46">
        <v>87</v>
      </c>
      <c r="E18" s="46">
        <v>27</v>
      </c>
      <c r="F18" s="46">
        <v>1</v>
      </c>
      <c r="G18" s="46">
        <v>11</v>
      </c>
      <c r="H18" s="46">
        <v>45</v>
      </c>
      <c r="I18" s="46">
        <v>3</v>
      </c>
      <c r="J18" s="46">
        <v>342</v>
      </c>
      <c r="K18" s="46">
        <v>483</v>
      </c>
      <c r="L18" s="157">
        <v>205</v>
      </c>
      <c r="M18" s="157"/>
      <c r="N18" s="157">
        <v>810</v>
      </c>
      <c r="O18" s="46">
        <v>198</v>
      </c>
      <c r="P18" s="46">
        <v>118</v>
      </c>
      <c r="Q18" s="157">
        <v>55</v>
      </c>
      <c r="R18" s="46">
        <v>17</v>
      </c>
      <c r="S18" s="46">
        <v>4</v>
      </c>
      <c r="T18" s="46">
        <v>0</v>
      </c>
      <c r="U18" s="46">
        <v>51</v>
      </c>
      <c r="V18" s="46">
        <v>19</v>
      </c>
      <c r="W18" s="46">
        <v>67</v>
      </c>
      <c r="X18" s="29">
        <v>165</v>
      </c>
    </row>
    <row r="19" spans="1:24" x14ac:dyDescent="0.15">
      <c r="A19" s="158" t="s">
        <v>303</v>
      </c>
      <c r="B19" s="46">
        <v>2538</v>
      </c>
      <c r="C19" s="46">
        <v>29</v>
      </c>
      <c r="D19" s="46">
        <v>83</v>
      </c>
      <c r="E19" s="46">
        <v>29</v>
      </c>
      <c r="F19" s="46">
        <v>1</v>
      </c>
      <c r="G19" s="46">
        <v>10</v>
      </c>
      <c r="H19" s="46">
        <v>47</v>
      </c>
      <c r="I19" s="46">
        <v>3</v>
      </c>
      <c r="J19" s="46">
        <v>333</v>
      </c>
      <c r="K19" s="46">
        <v>481</v>
      </c>
      <c r="L19" s="46">
        <v>213</v>
      </c>
      <c r="M19" s="46"/>
      <c r="N19" s="46">
        <v>787</v>
      </c>
      <c r="O19" s="46">
        <v>223</v>
      </c>
      <c r="P19" s="46">
        <v>106</v>
      </c>
      <c r="Q19" s="46">
        <v>36</v>
      </c>
      <c r="R19" s="46">
        <v>13</v>
      </c>
      <c r="S19" s="46">
        <v>4</v>
      </c>
      <c r="T19" s="46" t="s">
        <v>253</v>
      </c>
      <c r="U19" s="46">
        <v>47</v>
      </c>
      <c r="V19" s="46">
        <v>20</v>
      </c>
      <c r="W19" s="46">
        <v>73</v>
      </c>
      <c r="X19" s="47">
        <v>128</v>
      </c>
    </row>
    <row r="20" spans="1:24" x14ac:dyDescent="0.15">
      <c r="A20" s="158" t="s">
        <v>304</v>
      </c>
      <c r="B20" s="46">
        <v>2554</v>
      </c>
      <c r="C20" s="46">
        <v>28</v>
      </c>
      <c r="D20" s="46">
        <v>81</v>
      </c>
      <c r="E20" s="46">
        <v>27</v>
      </c>
      <c r="F20" s="46">
        <v>1</v>
      </c>
      <c r="G20" s="46">
        <v>9</v>
      </c>
      <c r="H20" s="46">
        <v>43</v>
      </c>
      <c r="I20" s="46">
        <v>3</v>
      </c>
      <c r="J20" s="46">
        <v>305</v>
      </c>
      <c r="K20" s="46">
        <v>483</v>
      </c>
      <c r="L20" s="46">
        <v>222</v>
      </c>
      <c r="M20" s="46">
        <v>14</v>
      </c>
      <c r="N20" s="46">
        <v>813</v>
      </c>
      <c r="O20" s="46">
        <v>225</v>
      </c>
      <c r="P20" s="46">
        <v>107</v>
      </c>
      <c r="Q20" s="46">
        <v>35</v>
      </c>
      <c r="R20" s="46">
        <v>14</v>
      </c>
      <c r="S20" s="46">
        <v>4</v>
      </c>
      <c r="T20" s="46">
        <v>0</v>
      </c>
      <c r="U20" s="46">
        <v>60</v>
      </c>
      <c r="V20" s="46">
        <v>20</v>
      </c>
      <c r="W20" s="47">
        <v>60</v>
      </c>
      <c r="X20" s="47">
        <v>133</v>
      </c>
    </row>
    <row r="21" spans="1:24" x14ac:dyDescent="0.15">
      <c r="A21" s="158" t="s">
        <v>315</v>
      </c>
      <c r="B21" s="46">
        <v>2617</v>
      </c>
      <c r="C21" s="46">
        <v>28</v>
      </c>
      <c r="D21" s="46">
        <v>87</v>
      </c>
      <c r="E21" s="46">
        <v>27</v>
      </c>
      <c r="F21" s="46">
        <v>1</v>
      </c>
      <c r="G21" s="46">
        <v>9</v>
      </c>
      <c r="H21" s="46">
        <v>48</v>
      </c>
      <c r="I21" s="46">
        <v>3</v>
      </c>
      <c r="J21" s="46">
        <v>329</v>
      </c>
      <c r="K21" s="46">
        <v>489</v>
      </c>
      <c r="L21" s="46">
        <v>224</v>
      </c>
      <c r="M21" s="46">
        <v>17</v>
      </c>
      <c r="N21" s="46">
        <v>843</v>
      </c>
      <c r="O21" s="46">
        <v>235</v>
      </c>
      <c r="P21" s="46">
        <v>111</v>
      </c>
      <c r="Q21" s="46">
        <v>35</v>
      </c>
      <c r="R21" s="46">
        <v>13</v>
      </c>
      <c r="S21" s="46">
        <v>4</v>
      </c>
      <c r="T21" s="46">
        <v>0</v>
      </c>
      <c r="U21" s="46">
        <v>38</v>
      </c>
      <c r="V21" s="46">
        <v>17</v>
      </c>
      <c r="W21" s="47">
        <v>59</v>
      </c>
      <c r="X21" s="47">
        <v>121</v>
      </c>
    </row>
    <row r="22" spans="1:24" x14ac:dyDescent="0.15">
      <c r="A22" s="158" t="s">
        <v>318</v>
      </c>
      <c r="B22" s="46">
        <v>2653</v>
      </c>
      <c r="C22" s="46">
        <v>26</v>
      </c>
      <c r="D22" s="46">
        <v>87</v>
      </c>
      <c r="E22" s="46">
        <v>30</v>
      </c>
      <c r="F22" s="46">
        <v>1</v>
      </c>
      <c r="G22" s="46">
        <v>10</v>
      </c>
      <c r="H22" s="46">
        <v>49</v>
      </c>
      <c r="I22" s="46">
        <v>2</v>
      </c>
      <c r="J22" s="46">
        <v>324</v>
      </c>
      <c r="K22" s="46">
        <v>490</v>
      </c>
      <c r="L22" s="46">
        <v>219</v>
      </c>
      <c r="M22" s="46">
        <v>20</v>
      </c>
      <c r="N22" s="46">
        <v>850</v>
      </c>
      <c r="O22" s="46">
        <v>266</v>
      </c>
      <c r="P22" s="46">
        <v>112</v>
      </c>
      <c r="Q22" s="46">
        <v>47</v>
      </c>
      <c r="R22" s="46">
        <v>16</v>
      </c>
      <c r="S22" s="46">
        <v>4</v>
      </c>
      <c r="T22" s="46">
        <v>0</v>
      </c>
      <c r="U22" s="46">
        <v>38</v>
      </c>
      <c r="V22" s="46">
        <v>17</v>
      </c>
      <c r="W22" s="47">
        <v>45</v>
      </c>
      <c r="X22" s="47">
        <v>152</v>
      </c>
    </row>
    <row r="23" spans="1:24" x14ac:dyDescent="0.15">
      <c r="A23" s="158" t="s">
        <v>364</v>
      </c>
      <c r="B23" s="46">
        <v>2627</v>
      </c>
      <c r="C23" s="29">
        <v>27</v>
      </c>
      <c r="D23" s="46">
        <v>86</v>
      </c>
      <c r="E23" s="46">
        <v>32</v>
      </c>
      <c r="F23" s="46">
        <v>1</v>
      </c>
      <c r="G23" s="46">
        <v>9</v>
      </c>
      <c r="H23" s="46">
        <v>46</v>
      </c>
      <c r="I23" s="46">
        <v>2</v>
      </c>
      <c r="J23" s="46">
        <v>310</v>
      </c>
      <c r="K23" s="46">
        <v>507</v>
      </c>
      <c r="L23" s="46">
        <v>205</v>
      </c>
      <c r="M23" s="46">
        <v>39</v>
      </c>
      <c r="N23" s="46">
        <v>813</v>
      </c>
      <c r="O23" s="46">
        <v>268</v>
      </c>
      <c r="P23" s="46">
        <v>107</v>
      </c>
      <c r="Q23" s="46">
        <v>42</v>
      </c>
      <c r="R23" s="46">
        <v>18</v>
      </c>
      <c r="S23" s="46">
        <v>4</v>
      </c>
      <c r="T23" s="46">
        <v>0</v>
      </c>
      <c r="U23" s="46">
        <v>47</v>
      </c>
      <c r="V23" s="46">
        <v>16</v>
      </c>
      <c r="W23" s="47">
        <v>48</v>
      </c>
      <c r="X23" s="47">
        <v>146</v>
      </c>
    </row>
    <row r="24" spans="1:24" x14ac:dyDescent="0.15">
      <c r="B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spans="1:24" x14ac:dyDescent="0.15">
      <c r="A25" s="33" t="s">
        <v>257</v>
      </c>
      <c r="B25" s="46">
        <v>908</v>
      </c>
      <c r="C25" s="155">
        <v>5</v>
      </c>
      <c r="D25" s="46">
        <v>11</v>
      </c>
      <c r="E25" s="46">
        <v>5</v>
      </c>
      <c r="F25" s="46">
        <v>0</v>
      </c>
      <c r="G25" s="46">
        <v>3</v>
      </c>
      <c r="H25" s="156">
        <v>4</v>
      </c>
      <c r="I25" s="156">
        <v>2</v>
      </c>
      <c r="J25" s="156">
        <v>96</v>
      </c>
      <c r="K25" s="156">
        <v>213</v>
      </c>
      <c r="L25" s="156">
        <v>87</v>
      </c>
      <c r="M25" s="156">
        <v>15</v>
      </c>
      <c r="N25" s="156">
        <v>270</v>
      </c>
      <c r="O25" s="156">
        <v>83</v>
      </c>
      <c r="P25" s="156">
        <v>28</v>
      </c>
      <c r="Q25" s="156">
        <v>12</v>
      </c>
      <c r="R25" s="156">
        <v>5</v>
      </c>
      <c r="S25" s="156">
        <v>1</v>
      </c>
      <c r="T25" s="156">
        <v>0</v>
      </c>
      <c r="U25" s="156">
        <v>39</v>
      </c>
      <c r="V25" s="156">
        <v>16</v>
      </c>
      <c r="W25" s="156">
        <v>13</v>
      </c>
      <c r="X25" s="155">
        <v>27</v>
      </c>
    </row>
    <row r="26" spans="1:24" x14ac:dyDescent="0.15">
      <c r="B26" s="46"/>
      <c r="C26" s="155"/>
      <c r="D26" s="46"/>
      <c r="E26" s="46"/>
      <c r="F26" s="46"/>
      <c r="G26" s="4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5"/>
    </row>
    <row r="27" spans="1:24" x14ac:dyDescent="0.15">
      <c r="A27" s="33" t="s">
        <v>66</v>
      </c>
      <c r="B27" s="46">
        <v>86</v>
      </c>
      <c r="C27" s="155">
        <v>2</v>
      </c>
      <c r="D27" s="46">
        <v>6</v>
      </c>
      <c r="E27" s="46">
        <v>1</v>
      </c>
      <c r="F27" s="46">
        <v>0</v>
      </c>
      <c r="G27" s="46">
        <v>0</v>
      </c>
      <c r="H27" s="156">
        <v>0</v>
      </c>
      <c r="I27" s="156">
        <v>0</v>
      </c>
      <c r="J27" s="156">
        <v>17</v>
      </c>
      <c r="K27" s="156">
        <v>14</v>
      </c>
      <c r="L27" s="156">
        <v>8</v>
      </c>
      <c r="M27" s="156">
        <v>6</v>
      </c>
      <c r="N27" s="156">
        <v>26</v>
      </c>
      <c r="O27" s="156">
        <v>2</v>
      </c>
      <c r="P27" s="156">
        <v>4</v>
      </c>
      <c r="Q27" s="156">
        <v>0</v>
      </c>
      <c r="R27" s="156">
        <v>0</v>
      </c>
      <c r="S27" s="156">
        <v>0</v>
      </c>
      <c r="T27" s="156">
        <v>0</v>
      </c>
      <c r="U27" s="156">
        <v>0</v>
      </c>
      <c r="V27" s="156">
        <v>0</v>
      </c>
      <c r="W27" s="156">
        <v>0</v>
      </c>
      <c r="X27" s="155">
        <v>2</v>
      </c>
    </row>
    <row r="28" spans="1:24" x14ac:dyDescent="0.15">
      <c r="B28" s="46"/>
      <c r="C28" s="155"/>
      <c r="D28" s="46"/>
      <c r="E28" s="46"/>
      <c r="F28" s="46"/>
      <c r="G28" s="4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5"/>
    </row>
    <row r="29" spans="1:24" x14ac:dyDescent="0.15">
      <c r="A29" s="33" t="s">
        <v>67</v>
      </c>
      <c r="B29" s="46">
        <v>239</v>
      </c>
      <c r="C29" s="155">
        <v>3</v>
      </c>
      <c r="D29" s="46">
        <v>10</v>
      </c>
      <c r="E29" s="46">
        <v>2</v>
      </c>
      <c r="F29" s="46">
        <v>1</v>
      </c>
      <c r="G29" s="46">
        <v>0</v>
      </c>
      <c r="H29" s="156">
        <v>7</v>
      </c>
      <c r="I29" s="156">
        <v>0</v>
      </c>
      <c r="J29" s="156">
        <v>30</v>
      </c>
      <c r="K29" s="156">
        <v>37</v>
      </c>
      <c r="L29" s="156">
        <v>22</v>
      </c>
      <c r="M29" s="156">
        <v>1</v>
      </c>
      <c r="N29" s="156">
        <v>82</v>
      </c>
      <c r="O29" s="156">
        <v>22</v>
      </c>
      <c r="P29" s="156">
        <v>9</v>
      </c>
      <c r="Q29" s="156">
        <v>10</v>
      </c>
      <c r="R29" s="156">
        <v>2</v>
      </c>
      <c r="S29" s="156">
        <v>1</v>
      </c>
      <c r="T29" s="156">
        <v>0</v>
      </c>
      <c r="U29" s="156">
        <v>0</v>
      </c>
      <c r="V29" s="156">
        <v>0</v>
      </c>
      <c r="W29" s="156">
        <v>0</v>
      </c>
      <c r="X29" s="155">
        <v>17</v>
      </c>
    </row>
    <row r="30" spans="1:24" x14ac:dyDescent="0.15">
      <c r="B30" s="46"/>
      <c r="C30" s="155"/>
      <c r="D30" s="46"/>
      <c r="E30" s="46"/>
      <c r="F30" s="46"/>
      <c r="G30" s="4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5"/>
    </row>
    <row r="31" spans="1:24" x14ac:dyDescent="0.15">
      <c r="A31" s="33" t="s">
        <v>68</v>
      </c>
      <c r="B31" s="46">
        <v>59</v>
      </c>
      <c r="C31" s="155">
        <v>0</v>
      </c>
      <c r="D31" s="46">
        <v>2</v>
      </c>
      <c r="E31" s="46">
        <v>3</v>
      </c>
      <c r="F31" s="46">
        <v>0</v>
      </c>
      <c r="G31" s="46">
        <v>0</v>
      </c>
      <c r="H31" s="156">
        <v>3</v>
      </c>
      <c r="I31" s="156">
        <v>0</v>
      </c>
      <c r="J31" s="156">
        <v>8</v>
      </c>
      <c r="K31" s="156">
        <v>7</v>
      </c>
      <c r="L31" s="156">
        <v>4</v>
      </c>
      <c r="M31" s="156">
        <v>0</v>
      </c>
      <c r="N31" s="156">
        <v>25</v>
      </c>
      <c r="O31" s="156">
        <v>2</v>
      </c>
      <c r="P31" s="156">
        <v>5</v>
      </c>
      <c r="Q31" s="156">
        <v>0</v>
      </c>
      <c r="R31" s="156">
        <v>0</v>
      </c>
      <c r="S31" s="156">
        <v>0</v>
      </c>
      <c r="T31" s="156">
        <v>0</v>
      </c>
      <c r="U31" s="156">
        <v>0</v>
      </c>
      <c r="V31" s="156">
        <v>0</v>
      </c>
      <c r="W31" s="156">
        <v>0</v>
      </c>
      <c r="X31" s="169">
        <v>0</v>
      </c>
    </row>
    <row r="32" spans="1:24" x14ac:dyDescent="0.15">
      <c r="B32" s="46"/>
      <c r="C32" s="155"/>
      <c r="D32" s="46"/>
      <c r="E32" s="46"/>
      <c r="F32" s="46"/>
      <c r="G32" s="4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5"/>
    </row>
    <row r="33" spans="1:24" x14ac:dyDescent="0.15">
      <c r="A33" s="33" t="s">
        <v>69</v>
      </c>
      <c r="B33" s="46">
        <v>251</v>
      </c>
      <c r="C33" s="155">
        <v>3</v>
      </c>
      <c r="D33" s="46">
        <v>13</v>
      </c>
      <c r="E33" s="46">
        <v>5</v>
      </c>
      <c r="F33" s="46">
        <v>0</v>
      </c>
      <c r="G33" s="46">
        <v>0</v>
      </c>
      <c r="H33" s="156">
        <v>3</v>
      </c>
      <c r="I33" s="156">
        <v>0</v>
      </c>
      <c r="J33" s="156">
        <v>38</v>
      </c>
      <c r="K33" s="156">
        <v>39</v>
      </c>
      <c r="L33" s="156">
        <v>24</v>
      </c>
      <c r="M33" s="156">
        <v>3</v>
      </c>
      <c r="N33" s="156">
        <v>64</v>
      </c>
      <c r="O33" s="156">
        <v>25</v>
      </c>
      <c r="P33" s="156">
        <v>7</v>
      </c>
      <c r="Q33" s="156">
        <v>5</v>
      </c>
      <c r="R33" s="156">
        <v>0</v>
      </c>
      <c r="S33" s="156">
        <v>0</v>
      </c>
      <c r="T33" s="156">
        <v>0</v>
      </c>
      <c r="U33" s="156">
        <v>0</v>
      </c>
      <c r="V33" s="156">
        <v>0</v>
      </c>
      <c r="W33" s="156">
        <v>22</v>
      </c>
      <c r="X33" s="155">
        <v>28</v>
      </c>
    </row>
    <row r="34" spans="1:24" x14ac:dyDescent="0.15">
      <c r="B34" s="46"/>
      <c r="C34" s="155"/>
      <c r="D34" s="46"/>
      <c r="E34" s="46"/>
      <c r="F34" s="46"/>
      <c r="G34" s="4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5"/>
    </row>
    <row r="35" spans="1:24" x14ac:dyDescent="0.15">
      <c r="A35" s="33" t="s">
        <v>70</v>
      </c>
      <c r="B35" s="46">
        <v>429</v>
      </c>
      <c r="C35" s="155">
        <v>4</v>
      </c>
      <c r="D35" s="46">
        <v>10</v>
      </c>
      <c r="E35" s="46">
        <v>7</v>
      </c>
      <c r="F35" s="46">
        <v>0</v>
      </c>
      <c r="G35" s="46">
        <v>0</v>
      </c>
      <c r="H35" s="156">
        <v>14</v>
      </c>
      <c r="I35" s="156">
        <v>0</v>
      </c>
      <c r="J35" s="156">
        <v>41</v>
      </c>
      <c r="K35" s="156">
        <v>87</v>
      </c>
      <c r="L35" s="156">
        <v>22</v>
      </c>
      <c r="M35" s="156">
        <v>9</v>
      </c>
      <c r="N35" s="156">
        <v>129</v>
      </c>
      <c r="O35" s="156">
        <v>61</v>
      </c>
      <c r="P35" s="156">
        <v>21</v>
      </c>
      <c r="Q35" s="156">
        <v>7</v>
      </c>
      <c r="R35" s="156">
        <v>8</v>
      </c>
      <c r="S35" s="156">
        <v>0</v>
      </c>
      <c r="T35" s="156">
        <v>0</v>
      </c>
      <c r="U35" s="156">
        <v>0</v>
      </c>
      <c r="V35" s="156">
        <v>0</v>
      </c>
      <c r="W35" s="156">
        <v>9</v>
      </c>
      <c r="X35" s="155">
        <v>32</v>
      </c>
    </row>
    <row r="36" spans="1:24" x14ac:dyDescent="0.15">
      <c r="B36" s="46"/>
      <c r="C36" s="155"/>
      <c r="D36" s="46"/>
      <c r="E36" s="46"/>
      <c r="F36" s="46"/>
      <c r="G36" s="4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5"/>
    </row>
    <row r="37" spans="1:24" x14ac:dyDescent="0.15">
      <c r="A37" s="33" t="s">
        <v>81</v>
      </c>
      <c r="B37" s="46">
        <v>43</v>
      </c>
      <c r="C37" s="155">
        <v>2</v>
      </c>
      <c r="D37" s="46">
        <v>3</v>
      </c>
      <c r="E37" s="46">
        <v>0</v>
      </c>
      <c r="F37" s="46">
        <v>0</v>
      </c>
      <c r="G37" s="46">
        <v>0</v>
      </c>
      <c r="H37" s="156">
        <v>1</v>
      </c>
      <c r="I37" s="156">
        <v>0</v>
      </c>
      <c r="J37" s="156">
        <v>6</v>
      </c>
      <c r="K37" s="156">
        <v>8</v>
      </c>
      <c r="L37" s="156">
        <v>3</v>
      </c>
      <c r="M37" s="156">
        <v>0</v>
      </c>
      <c r="N37" s="156">
        <v>12</v>
      </c>
      <c r="O37" s="156">
        <v>5</v>
      </c>
      <c r="P37" s="156">
        <v>3</v>
      </c>
      <c r="Q37" s="156">
        <v>0</v>
      </c>
      <c r="R37" s="156">
        <v>0</v>
      </c>
      <c r="S37" s="156">
        <v>0</v>
      </c>
      <c r="T37" s="156">
        <v>0</v>
      </c>
      <c r="U37" s="156">
        <v>0</v>
      </c>
      <c r="V37" s="156">
        <v>0</v>
      </c>
      <c r="W37" s="156">
        <v>0</v>
      </c>
      <c r="X37" s="155">
        <v>5</v>
      </c>
    </row>
    <row r="38" spans="1:24" x14ac:dyDescent="0.15">
      <c r="B38" s="46"/>
      <c r="C38" s="155"/>
      <c r="D38" s="46"/>
      <c r="E38" s="46"/>
      <c r="F38" s="46"/>
      <c r="G38" s="4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5"/>
    </row>
    <row r="39" spans="1:24" x14ac:dyDescent="0.15">
      <c r="A39" s="33" t="s">
        <v>82</v>
      </c>
      <c r="B39" s="46">
        <v>103</v>
      </c>
      <c r="C39" s="155">
        <v>1</v>
      </c>
      <c r="D39" s="46">
        <v>5</v>
      </c>
      <c r="E39" s="46">
        <v>1</v>
      </c>
      <c r="F39" s="46">
        <v>0</v>
      </c>
      <c r="G39" s="46">
        <v>0</v>
      </c>
      <c r="H39" s="156">
        <v>0</v>
      </c>
      <c r="I39" s="156">
        <v>0</v>
      </c>
      <c r="J39" s="156">
        <v>6</v>
      </c>
      <c r="K39" s="156">
        <v>28</v>
      </c>
      <c r="L39" s="156">
        <v>2</v>
      </c>
      <c r="M39" s="156">
        <v>2</v>
      </c>
      <c r="N39" s="156">
        <v>32</v>
      </c>
      <c r="O39" s="156">
        <v>13</v>
      </c>
      <c r="P39" s="156">
        <v>4</v>
      </c>
      <c r="Q39" s="156">
        <v>0</v>
      </c>
      <c r="R39" s="156">
        <v>1</v>
      </c>
      <c r="S39" s="156">
        <v>0</v>
      </c>
      <c r="T39" s="156">
        <v>0</v>
      </c>
      <c r="U39" s="156">
        <v>8</v>
      </c>
      <c r="V39" s="156">
        <v>0</v>
      </c>
      <c r="W39" s="156">
        <v>0</v>
      </c>
      <c r="X39" s="155">
        <v>3</v>
      </c>
    </row>
    <row r="40" spans="1:24" x14ac:dyDescent="0.15">
      <c r="B40" s="46"/>
      <c r="C40" s="155"/>
      <c r="D40" s="46"/>
      <c r="E40" s="46"/>
      <c r="F40" s="46"/>
      <c r="G40" s="4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5"/>
    </row>
    <row r="41" spans="1:24" x14ac:dyDescent="0.15">
      <c r="A41" s="33" t="s">
        <v>73</v>
      </c>
      <c r="B41" s="46">
        <v>78</v>
      </c>
      <c r="C41" s="155">
        <v>1</v>
      </c>
      <c r="D41" s="46">
        <v>3</v>
      </c>
      <c r="E41" s="46">
        <v>1</v>
      </c>
      <c r="F41" s="46">
        <v>0</v>
      </c>
      <c r="G41" s="46">
        <v>0</v>
      </c>
      <c r="H41" s="156">
        <v>1</v>
      </c>
      <c r="I41" s="156">
        <v>0</v>
      </c>
      <c r="J41" s="156">
        <v>12</v>
      </c>
      <c r="K41" s="156">
        <v>7</v>
      </c>
      <c r="L41" s="156">
        <v>0</v>
      </c>
      <c r="M41" s="156">
        <v>0</v>
      </c>
      <c r="N41" s="156">
        <v>34</v>
      </c>
      <c r="O41" s="156">
        <v>12</v>
      </c>
      <c r="P41" s="156">
        <v>4</v>
      </c>
      <c r="Q41" s="156">
        <v>0</v>
      </c>
      <c r="R41" s="156">
        <v>0</v>
      </c>
      <c r="S41" s="156">
        <v>0</v>
      </c>
      <c r="T41" s="156">
        <v>0</v>
      </c>
      <c r="U41" s="156">
        <v>0</v>
      </c>
      <c r="V41" s="156">
        <v>0</v>
      </c>
      <c r="W41" s="156">
        <v>3</v>
      </c>
      <c r="X41" s="155">
        <v>4</v>
      </c>
    </row>
    <row r="42" spans="1:24" x14ac:dyDescent="0.15">
      <c r="B42" s="46"/>
      <c r="C42" s="155"/>
      <c r="D42" s="46"/>
      <c r="E42" s="46"/>
      <c r="F42" s="46"/>
      <c r="G42" s="4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5"/>
    </row>
    <row r="43" spans="1:24" x14ac:dyDescent="0.15">
      <c r="A43" s="33" t="s">
        <v>74</v>
      </c>
      <c r="B43" s="46">
        <v>85</v>
      </c>
      <c r="C43" s="155">
        <v>1</v>
      </c>
      <c r="D43" s="46">
        <v>4</v>
      </c>
      <c r="E43" s="46">
        <v>1</v>
      </c>
      <c r="F43" s="46">
        <v>0</v>
      </c>
      <c r="G43" s="46">
        <v>0</v>
      </c>
      <c r="H43" s="156">
        <v>2</v>
      </c>
      <c r="I43" s="156">
        <v>0</v>
      </c>
      <c r="J43" s="156">
        <v>11</v>
      </c>
      <c r="K43" s="156">
        <v>12</v>
      </c>
      <c r="L43" s="156">
        <v>3</v>
      </c>
      <c r="M43" s="156">
        <v>0</v>
      </c>
      <c r="N43" s="156">
        <v>21</v>
      </c>
      <c r="O43" s="156">
        <v>19</v>
      </c>
      <c r="P43" s="156">
        <v>5</v>
      </c>
      <c r="Q43" s="156">
        <v>4</v>
      </c>
      <c r="R43" s="156">
        <v>2</v>
      </c>
      <c r="S43" s="156">
        <v>0</v>
      </c>
      <c r="T43" s="156">
        <v>0</v>
      </c>
      <c r="U43" s="156">
        <v>0</v>
      </c>
      <c r="V43" s="156">
        <v>0</v>
      </c>
      <c r="W43" s="156">
        <v>0</v>
      </c>
      <c r="X43" s="155">
        <v>5</v>
      </c>
    </row>
    <row r="44" spans="1:24" x14ac:dyDescent="0.15">
      <c r="B44" s="46"/>
      <c r="C44" s="155"/>
      <c r="D44" s="46"/>
      <c r="E44" s="46"/>
      <c r="F44" s="46"/>
      <c r="G44" s="4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5"/>
    </row>
    <row r="45" spans="1:24" x14ac:dyDescent="0.15">
      <c r="A45" s="33" t="s">
        <v>75</v>
      </c>
      <c r="B45" s="46">
        <v>246</v>
      </c>
      <c r="C45" s="155">
        <v>3</v>
      </c>
      <c r="D45" s="46">
        <v>9</v>
      </c>
      <c r="E45" s="46">
        <v>4</v>
      </c>
      <c r="F45" s="46">
        <v>0</v>
      </c>
      <c r="G45" s="46">
        <v>6</v>
      </c>
      <c r="H45" s="156">
        <v>3</v>
      </c>
      <c r="I45" s="156">
        <v>0</v>
      </c>
      <c r="J45" s="156">
        <v>34</v>
      </c>
      <c r="K45" s="156">
        <v>45</v>
      </c>
      <c r="L45" s="156">
        <v>22</v>
      </c>
      <c r="M45" s="156">
        <v>3</v>
      </c>
      <c r="N45" s="156">
        <v>80</v>
      </c>
      <c r="O45" s="156">
        <v>20</v>
      </c>
      <c r="P45" s="156">
        <v>12</v>
      </c>
      <c r="Q45" s="156">
        <v>4</v>
      </c>
      <c r="R45" s="156">
        <v>0</v>
      </c>
      <c r="S45" s="156">
        <v>1</v>
      </c>
      <c r="T45" s="156">
        <v>0</v>
      </c>
      <c r="U45" s="156">
        <v>0</v>
      </c>
      <c r="V45" s="156">
        <v>0</v>
      </c>
      <c r="W45" s="156">
        <v>0</v>
      </c>
      <c r="X45" s="155">
        <v>15</v>
      </c>
    </row>
    <row r="46" spans="1:24" x14ac:dyDescent="0.15">
      <c r="B46" s="46"/>
      <c r="C46" s="155"/>
      <c r="D46" s="46"/>
      <c r="E46" s="46"/>
      <c r="F46" s="46"/>
      <c r="G46" s="4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5"/>
    </row>
    <row r="47" spans="1:24" x14ac:dyDescent="0.15">
      <c r="A47" s="33" t="s">
        <v>76</v>
      </c>
      <c r="B47" s="46">
        <v>38</v>
      </c>
      <c r="C47" s="155">
        <v>1</v>
      </c>
      <c r="D47" s="46">
        <v>2</v>
      </c>
      <c r="E47" s="46">
        <v>0</v>
      </c>
      <c r="F47" s="46">
        <v>0</v>
      </c>
      <c r="G47" s="46">
        <v>0</v>
      </c>
      <c r="H47" s="156">
        <v>6</v>
      </c>
      <c r="I47" s="156">
        <v>0</v>
      </c>
      <c r="J47" s="156">
        <v>4</v>
      </c>
      <c r="K47" s="156">
        <v>4</v>
      </c>
      <c r="L47" s="156">
        <v>2</v>
      </c>
      <c r="M47" s="156">
        <v>0</v>
      </c>
      <c r="N47" s="156">
        <v>15</v>
      </c>
      <c r="O47" s="156">
        <v>3</v>
      </c>
      <c r="P47" s="156">
        <v>1</v>
      </c>
      <c r="Q47" s="156">
        <v>0</v>
      </c>
      <c r="R47" s="156">
        <v>0</v>
      </c>
      <c r="S47" s="156">
        <v>0</v>
      </c>
      <c r="T47" s="156">
        <v>0</v>
      </c>
      <c r="U47" s="156">
        <v>0</v>
      </c>
      <c r="V47" s="156">
        <v>0</v>
      </c>
      <c r="W47" s="156">
        <v>0</v>
      </c>
      <c r="X47" s="155">
        <v>2</v>
      </c>
    </row>
    <row r="48" spans="1:24" x14ac:dyDescent="0.15">
      <c r="B48" s="46"/>
      <c r="C48" s="155"/>
      <c r="D48" s="46"/>
      <c r="E48" s="46"/>
      <c r="F48" s="46"/>
      <c r="G48" s="4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5"/>
    </row>
    <row r="49" spans="1:24" x14ac:dyDescent="0.15">
      <c r="A49" s="33" t="s">
        <v>83</v>
      </c>
      <c r="B49" s="46">
        <v>62</v>
      </c>
      <c r="C49" s="155">
        <v>1</v>
      </c>
      <c r="D49" s="46">
        <v>8</v>
      </c>
      <c r="E49" s="46">
        <v>2</v>
      </c>
      <c r="F49" s="46">
        <v>0</v>
      </c>
      <c r="G49" s="46">
        <v>0</v>
      </c>
      <c r="H49" s="156">
        <v>2</v>
      </c>
      <c r="I49" s="156">
        <v>0</v>
      </c>
      <c r="J49" s="156">
        <v>7</v>
      </c>
      <c r="K49" s="156">
        <v>6</v>
      </c>
      <c r="L49" s="156">
        <v>6</v>
      </c>
      <c r="M49" s="156">
        <v>0</v>
      </c>
      <c r="N49" s="156">
        <v>23</v>
      </c>
      <c r="O49" s="156">
        <v>1</v>
      </c>
      <c r="P49" s="156">
        <v>4</v>
      </c>
      <c r="Q49" s="156">
        <v>0</v>
      </c>
      <c r="R49" s="156">
        <v>0</v>
      </c>
      <c r="S49" s="156">
        <v>1</v>
      </c>
      <c r="T49" s="156">
        <v>0</v>
      </c>
      <c r="U49" s="156">
        <v>0</v>
      </c>
      <c r="V49" s="156">
        <v>0</v>
      </c>
      <c r="W49" s="156">
        <v>1</v>
      </c>
      <c r="X49" s="155">
        <v>6</v>
      </c>
    </row>
    <row r="50" spans="1:24" x14ac:dyDescent="0.15">
      <c r="A50" s="154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154"/>
    </row>
    <row r="51" spans="1:24" x14ac:dyDescent="0.15">
      <c r="A51" s="33" t="s">
        <v>305</v>
      </c>
    </row>
    <row r="52" spans="1:24" x14ac:dyDescent="0.15">
      <c r="A52" s="33" t="s">
        <v>306</v>
      </c>
    </row>
  </sheetData>
  <mergeCells count="27">
    <mergeCell ref="U3:X3"/>
    <mergeCell ref="A4:A11"/>
    <mergeCell ref="B4:B11"/>
    <mergeCell ref="C4:I4"/>
    <mergeCell ref="J4:J11"/>
    <mergeCell ref="K4:K11"/>
    <mergeCell ref="L4:L11"/>
    <mergeCell ref="M4:M11"/>
    <mergeCell ref="N4:N11"/>
    <mergeCell ref="V4:V11"/>
    <mergeCell ref="W4:W11"/>
    <mergeCell ref="X4:X11"/>
    <mergeCell ref="C5:C11"/>
    <mergeCell ref="D5:I6"/>
    <mergeCell ref="D7:D11"/>
    <mergeCell ref="E7:E11"/>
    <mergeCell ref="F7:F11"/>
    <mergeCell ref="U4:U11"/>
    <mergeCell ref="T4:T11"/>
    <mergeCell ref="G7:G11"/>
    <mergeCell ref="H7:H11"/>
    <mergeCell ref="P4:P11"/>
    <mergeCell ref="Q4:Q11"/>
    <mergeCell ref="R4:R11"/>
    <mergeCell ref="S4:S11"/>
    <mergeCell ref="O4:O11"/>
    <mergeCell ref="I7:I11"/>
  </mergeCells>
  <phoneticPr fontId="7"/>
  <pageMargins left="0.25" right="0.25" top="0.75" bottom="0.75" header="0.3" footer="0.3"/>
  <pageSetup paperSize="9" scale="9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FCC14-4CDA-43FD-AAA5-BCC9B5792427}">
  <dimension ref="A1:F19"/>
  <sheetViews>
    <sheetView showGridLines="0" zoomScale="190" zoomScaleNormal="190" workbookViewId="0"/>
  </sheetViews>
  <sheetFormatPr defaultColWidth="15.3984375" defaultRowHeight="7.15" x14ac:dyDescent="0.15"/>
  <cols>
    <col min="1" max="1" width="6.265625" style="37" customWidth="1"/>
    <col min="2" max="2" width="5.265625" style="37" customWidth="1"/>
    <col min="3" max="3" width="5.73046875" style="37" bestFit="1" customWidth="1"/>
    <col min="4" max="4" width="5.265625" style="37" customWidth="1"/>
    <col min="5" max="5" width="4.73046875" style="37" bestFit="1" customWidth="1"/>
    <col min="6" max="6" width="15.3984375" style="37" customWidth="1"/>
    <col min="7" max="16384" width="15.3984375" style="37"/>
  </cols>
  <sheetData>
    <row r="1" spans="1:6" s="36" customFormat="1" ht="14.25" x14ac:dyDescent="0.3">
      <c r="A1" s="35" t="s">
        <v>298</v>
      </c>
      <c r="B1" s="30"/>
      <c r="C1" s="30"/>
    </row>
    <row r="2" spans="1:6" x14ac:dyDescent="0.15">
      <c r="A2" s="25"/>
    </row>
    <row r="3" spans="1:6" x14ac:dyDescent="0.15">
      <c r="A3" s="25"/>
      <c r="B3" s="25"/>
      <c r="C3" s="25"/>
    </row>
    <row r="4" spans="1:6" x14ac:dyDescent="0.15">
      <c r="A4" s="174" t="s">
        <v>379</v>
      </c>
      <c r="B4" s="173" t="s">
        <v>380</v>
      </c>
      <c r="C4" s="172" t="s">
        <v>381</v>
      </c>
    </row>
    <row r="5" spans="1:6" ht="6.4" customHeight="1" x14ac:dyDescent="0.15">
      <c r="A5" s="72"/>
      <c r="B5" s="55"/>
      <c r="C5" s="73"/>
    </row>
    <row r="6" spans="1:6" ht="6.4" customHeight="1" x14ac:dyDescent="0.15">
      <c r="A6" s="51" t="s">
        <v>312</v>
      </c>
      <c r="B6" s="170">
        <v>208</v>
      </c>
      <c r="C6" s="50">
        <v>12529</v>
      </c>
    </row>
    <row r="7" spans="1:6" ht="6.4" customHeight="1" x14ac:dyDescent="0.15">
      <c r="A7" s="310"/>
      <c r="B7" s="170"/>
      <c r="C7" s="50"/>
    </row>
    <row r="8" spans="1:6" ht="6.4" customHeight="1" x14ac:dyDescent="0.15">
      <c r="A8" s="176">
        <v>2</v>
      </c>
      <c r="B8" s="177">
        <v>243</v>
      </c>
      <c r="C8" s="178">
        <v>12772</v>
      </c>
    </row>
    <row r="9" spans="1:6" ht="6.4" customHeight="1" x14ac:dyDescent="0.15">
      <c r="A9" s="51"/>
      <c r="B9" s="170"/>
      <c r="C9" s="50"/>
    </row>
    <row r="10" spans="1:6" ht="6.4" customHeight="1" x14ac:dyDescent="0.15">
      <c r="A10" s="176">
        <v>3</v>
      </c>
      <c r="B10" s="177">
        <v>202</v>
      </c>
      <c r="C10" s="178">
        <v>12974</v>
      </c>
    </row>
    <row r="11" spans="1:6" ht="6.4" customHeight="1" x14ac:dyDescent="0.15">
      <c r="A11" s="51"/>
      <c r="B11" s="170"/>
      <c r="C11" s="50"/>
      <c r="F11" s="50"/>
    </row>
    <row r="12" spans="1:6" ht="6.4" customHeight="1" x14ac:dyDescent="0.15">
      <c r="A12" s="51">
        <v>4</v>
      </c>
      <c r="B12" s="170">
        <v>204</v>
      </c>
      <c r="C12" s="175">
        <v>13178</v>
      </c>
    </row>
    <row r="13" spans="1:6" ht="6.4" customHeight="1" x14ac:dyDescent="0.15">
      <c r="A13" s="51"/>
      <c r="B13" s="170"/>
      <c r="C13" s="50"/>
    </row>
    <row r="14" spans="1:6" ht="6.4" customHeight="1" x14ac:dyDescent="0.15">
      <c r="A14" s="117">
        <v>5</v>
      </c>
      <c r="B14" s="170">
        <v>198</v>
      </c>
      <c r="C14" s="50">
        <v>13376</v>
      </c>
    </row>
    <row r="15" spans="1:6" ht="6.4" customHeight="1" x14ac:dyDescent="0.15">
      <c r="A15" s="51"/>
      <c r="B15" s="170"/>
      <c r="C15" s="50"/>
    </row>
    <row r="16" spans="1:6" ht="6.4" customHeight="1" x14ac:dyDescent="0.15">
      <c r="A16" s="117">
        <v>6</v>
      </c>
      <c r="B16" s="170">
        <v>191</v>
      </c>
      <c r="C16" s="50">
        <v>13567</v>
      </c>
    </row>
    <row r="17" spans="1:3" ht="6.4" customHeight="1" x14ac:dyDescent="0.15">
      <c r="A17" s="179"/>
      <c r="B17" s="171"/>
      <c r="C17" s="180"/>
    </row>
    <row r="18" spans="1:3" x14ac:dyDescent="0.15">
      <c r="A18" s="25" t="s">
        <v>297</v>
      </c>
      <c r="B18" s="25"/>
      <c r="C18" s="76"/>
    </row>
    <row r="19" spans="1:3" x14ac:dyDescent="0.15">
      <c r="A19" s="25"/>
      <c r="B19" s="25"/>
      <c r="C19" s="25"/>
    </row>
  </sheetData>
  <phoneticPr fontId="7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07FCE-754F-4B5A-9BE3-C89D8315ED1D}">
  <dimension ref="A1:G18"/>
  <sheetViews>
    <sheetView showGridLines="0" zoomScale="160" zoomScaleNormal="160" workbookViewId="0"/>
  </sheetViews>
  <sheetFormatPr defaultColWidth="15.3984375" defaultRowHeight="7.15" x14ac:dyDescent="0.15"/>
  <cols>
    <col min="1" max="1" width="6.796875" style="37" customWidth="1"/>
    <col min="2" max="2" width="5.265625" style="37" customWidth="1"/>
    <col min="3" max="3" width="5.73046875" style="37" bestFit="1" customWidth="1"/>
    <col min="4" max="4" width="5.265625" style="37" customWidth="1"/>
    <col min="5" max="5" width="4.73046875" style="37" bestFit="1" customWidth="1"/>
    <col min="6" max="6" width="15.3984375" style="37" customWidth="1"/>
    <col min="7" max="16384" width="15.3984375" style="37"/>
  </cols>
  <sheetData>
    <row r="1" spans="1:7" ht="14.25" x14ac:dyDescent="0.3">
      <c r="A1" s="35" t="s">
        <v>300</v>
      </c>
      <c r="B1" s="25"/>
      <c r="C1" s="25"/>
    </row>
    <row r="2" spans="1:7" x14ac:dyDescent="0.15">
      <c r="A2" s="25"/>
      <c r="B2" s="25"/>
      <c r="C2" s="25"/>
    </row>
    <row r="3" spans="1:7" x14ac:dyDescent="0.15">
      <c r="A3" s="25"/>
      <c r="B3" s="25"/>
      <c r="C3" s="25"/>
      <c r="D3" s="25"/>
      <c r="E3" s="25"/>
    </row>
    <row r="4" spans="1:7" x14ac:dyDescent="0.15">
      <c r="A4" s="174" t="s">
        <v>379</v>
      </c>
      <c r="B4" s="173" t="s">
        <v>382</v>
      </c>
      <c r="C4" s="173" t="s">
        <v>383</v>
      </c>
      <c r="D4" s="173" t="s">
        <v>384</v>
      </c>
      <c r="E4" s="172" t="s">
        <v>385</v>
      </c>
    </row>
    <row r="5" spans="1:7" x14ac:dyDescent="0.15">
      <c r="A5" s="181"/>
      <c r="B5" s="78"/>
      <c r="C5" s="78"/>
      <c r="D5" s="78"/>
      <c r="E5" s="25"/>
    </row>
    <row r="6" spans="1:7" x14ac:dyDescent="0.15">
      <c r="A6" s="117" t="s">
        <v>313</v>
      </c>
      <c r="B6" s="183">
        <v>82234</v>
      </c>
      <c r="C6" s="182">
        <v>12041</v>
      </c>
      <c r="D6" s="182">
        <v>46682</v>
      </c>
      <c r="E6" s="175">
        <v>23511</v>
      </c>
    </row>
    <row r="7" spans="1:7" x14ac:dyDescent="0.15">
      <c r="A7" s="54"/>
      <c r="B7" s="78"/>
      <c r="C7" s="78"/>
      <c r="D7" s="78"/>
      <c r="E7" s="25"/>
    </row>
    <row r="8" spans="1:7" x14ac:dyDescent="0.15">
      <c r="A8" s="117">
        <v>2</v>
      </c>
      <c r="B8" s="183">
        <v>82914</v>
      </c>
      <c r="C8" s="182">
        <v>12041</v>
      </c>
      <c r="D8" s="182">
        <v>47060</v>
      </c>
      <c r="E8" s="175">
        <v>23813</v>
      </c>
    </row>
    <row r="9" spans="1:7" x14ac:dyDescent="0.15">
      <c r="A9" s="54"/>
      <c r="B9" s="184"/>
      <c r="C9" s="78"/>
      <c r="D9" s="78"/>
      <c r="E9" s="25"/>
    </row>
    <row r="10" spans="1:7" x14ac:dyDescent="0.15">
      <c r="A10" s="185">
        <v>3</v>
      </c>
      <c r="B10" s="186">
        <v>83482</v>
      </c>
      <c r="C10" s="182">
        <v>12041</v>
      </c>
      <c r="D10" s="187">
        <v>47359</v>
      </c>
      <c r="E10" s="188">
        <v>24082</v>
      </c>
    </row>
    <row r="11" spans="1:7" x14ac:dyDescent="0.15">
      <c r="A11" s="117"/>
      <c r="B11" s="183"/>
      <c r="C11" s="182"/>
      <c r="D11" s="182"/>
      <c r="E11" s="175"/>
      <c r="F11" s="53"/>
    </row>
    <row r="12" spans="1:7" x14ac:dyDescent="0.15">
      <c r="A12" s="185">
        <v>4</v>
      </c>
      <c r="B12" s="186">
        <v>83986</v>
      </c>
      <c r="C12" s="182">
        <v>12041</v>
      </c>
      <c r="D12" s="187">
        <v>47560</v>
      </c>
      <c r="E12" s="188">
        <v>24385</v>
      </c>
      <c r="F12" s="53"/>
      <c r="G12" s="53"/>
    </row>
    <row r="13" spans="1:7" ht="6.75" customHeight="1" x14ac:dyDescent="0.15">
      <c r="A13" s="117"/>
      <c r="B13" s="181"/>
      <c r="C13" s="181"/>
      <c r="D13" s="181"/>
      <c r="E13" s="310"/>
    </row>
    <row r="14" spans="1:7" x14ac:dyDescent="0.15">
      <c r="A14" s="117">
        <v>5</v>
      </c>
      <c r="B14" s="182">
        <v>84499</v>
      </c>
      <c r="C14" s="182">
        <v>12041</v>
      </c>
      <c r="D14" s="183">
        <v>47757</v>
      </c>
      <c r="E14" s="175">
        <v>24701</v>
      </c>
      <c r="F14" s="53"/>
    </row>
    <row r="15" spans="1:7" x14ac:dyDescent="0.15">
      <c r="A15" s="54"/>
      <c r="B15" s="78"/>
      <c r="C15" s="78"/>
      <c r="D15" s="78"/>
      <c r="E15" s="25"/>
    </row>
    <row r="16" spans="1:7" x14ac:dyDescent="0.15">
      <c r="A16" s="117">
        <v>6</v>
      </c>
      <c r="B16" s="183">
        <v>84756</v>
      </c>
      <c r="C16" s="182">
        <v>12041</v>
      </c>
      <c r="D16" s="182">
        <v>47946</v>
      </c>
      <c r="E16" s="175">
        <v>24769</v>
      </c>
    </row>
    <row r="17" spans="1:5" x14ac:dyDescent="0.15">
      <c r="A17" s="56"/>
      <c r="B17" s="56"/>
      <c r="C17" s="171"/>
      <c r="D17" s="171"/>
      <c r="E17" s="77"/>
    </row>
    <row r="18" spans="1:5" x14ac:dyDescent="0.15">
      <c r="A18" s="25" t="s">
        <v>299</v>
      </c>
      <c r="B18" s="25"/>
      <c r="C18" s="25"/>
      <c r="D18" s="25"/>
      <c r="E18" s="25"/>
    </row>
  </sheetData>
  <phoneticPr fontId="7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5FBC-EE1A-4181-A9E4-1F233B65D0A8}">
  <dimension ref="A1:E24"/>
  <sheetViews>
    <sheetView showGridLines="0" zoomScale="160" zoomScaleNormal="160" workbookViewId="0"/>
  </sheetViews>
  <sheetFormatPr defaultColWidth="15.3984375" defaultRowHeight="7.15" x14ac:dyDescent="0.15"/>
  <cols>
    <col min="1" max="1" width="6.86328125" style="37" customWidth="1"/>
    <col min="2" max="3" width="6.59765625" style="37" customWidth="1"/>
    <col min="4" max="5" width="6.46484375" style="37" customWidth="1"/>
    <col min="6" max="16384" width="15.3984375" style="37"/>
  </cols>
  <sheetData>
    <row r="1" spans="1:5" s="36" customFormat="1" ht="14.25" x14ac:dyDescent="0.3">
      <c r="A1" s="35" t="s">
        <v>237</v>
      </c>
      <c r="B1" s="30"/>
      <c r="C1" s="30"/>
    </row>
    <row r="2" spans="1:5" x14ac:dyDescent="0.15">
      <c r="A2" s="25"/>
      <c r="B2" s="25"/>
    </row>
    <row r="3" spans="1:5" x14ac:dyDescent="0.15">
      <c r="A3" s="77"/>
      <c r="B3" s="77"/>
      <c r="C3" s="112"/>
      <c r="D3" s="247"/>
      <c r="E3" s="247"/>
    </row>
    <row r="4" spans="1:5" x14ac:dyDescent="0.15">
      <c r="A4" s="174" t="s">
        <v>238</v>
      </c>
      <c r="B4" s="174" t="s">
        <v>84</v>
      </c>
      <c r="C4" s="174" t="s">
        <v>85</v>
      </c>
      <c r="D4" s="174" t="s">
        <v>86</v>
      </c>
      <c r="E4" s="190" t="s">
        <v>87</v>
      </c>
    </row>
    <row r="5" spans="1:5" x14ac:dyDescent="0.15">
      <c r="A5" s="117"/>
      <c r="B5" s="193"/>
      <c r="C5" s="193"/>
      <c r="D5" s="193"/>
      <c r="E5" s="194"/>
    </row>
    <row r="6" spans="1:5" x14ac:dyDescent="0.15">
      <c r="A6" s="117" t="s">
        <v>313</v>
      </c>
      <c r="B6" s="193">
        <v>471</v>
      </c>
      <c r="C6" s="193">
        <v>427</v>
      </c>
      <c r="D6" s="193">
        <v>249</v>
      </c>
      <c r="E6" s="194">
        <v>58.3</v>
      </c>
    </row>
    <row r="7" spans="1:5" x14ac:dyDescent="0.15">
      <c r="A7" s="117"/>
      <c r="B7" s="193"/>
      <c r="C7" s="193"/>
      <c r="D7" s="193"/>
      <c r="E7" s="194"/>
    </row>
    <row r="8" spans="1:5" x14ac:dyDescent="0.15">
      <c r="A8" s="117">
        <v>2</v>
      </c>
      <c r="B8" s="193">
        <v>454</v>
      </c>
      <c r="C8" s="193">
        <v>418</v>
      </c>
      <c r="D8" s="193">
        <v>309</v>
      </c>
      <c r="E8" s="194">
        <v>73.900000000000006</v>
      </c>
    </row>
    <row r="9" spans="1:5" x14ac:dyDescent="0.15">
      <c r="A9" s="117"/>
      <c r="B9" s="193"/>
      <c r="C9" s="193"/>
      <c r="D9" s="193"/>
      <c r="E9" s="194"/>
    </row>
    <row r="10" spans="1:5" x14ac:dyDescent="0.15">
      <c r="A10" s="117">
        <v>3</v>
      </c>
      <c r="B10" s="193">
        <v>457</v>
      </c>
      <c r="C10" s="193">
        <v>411</v>
      </c>
      <c r="D10" s="193">
        <v>286</v>
      </c>
      <c r="E10" s="194">
        <v>69.599999999999994</v>
      </c>
    </row>
    <row r="11" spans="1:5" x14ac:dyDescent="0.15">
      <c r="A11" s="181"/>
      <c r="B11" s="193"/>
      <c r="C11" s="193"/>
      <c r="D11" s="193"/>
      <c r="E11" s="194"/>
    </row>
    <row r="12" spans="1:5" x14ac:dyDescent="0.15">
      <c r="A12" s="118" t="s">
        <v>386</v>
      </c>
      <c r="B12" s="191">
        <v>365</v>
      </c>
      <c r="C12" s="191">
        <v>325</v>
      </c>
      <c r="D12" s="191">
        <v>186</v>
      </c>
      <c r="E12" s="192">
        <v>57.2</v>
      </c>
    </row>
    <row r="13" spans="1:5" x14ac:dyDescent="0.15">
      <c r="A13" s="45"/>
      <c r="B13" s="45"/>
      <c r="C13" s="45"/>
      <c r="D13" s="45"/>
    </row>
    <row r="14" spans="1:5" x14ac:dyDescent="0.15">
      <c r="A14" s="117">
        <v>5</v>
      </c>
      <c r="B14" s="193">
        <v>364</v>
      </c>
      <c r="C14" s="193">
        <v>322</v>
      </c>
      <c r="D14" s="193">
        <v>192</v>
      </c>
      <c r="E14" s="194">
        <v>59.6</v>
      </c>
    </row>
    <row r="15" spans="1:5" x14ac:dyDescent="0.15">
      <c r="A15" s="45"/>
      <c r="B15" s="45"/>
      <c r="C15" s="45"/>
      <c r="D15" s="45"/>
    </row>
    <row r="16" spans="1:5" x14ac:dyDescent="0.15">
      <c r="A16" s="117">
        <v>6</v>
      </c>
      <c r="B16" s="193">
        <v>331</v>
      </c>
      <c r="C16" s="193">
        <v>292</v>
      </c>
      <c r="D16" s="193">
        <v>204</v>
      </c>
      <c r="E16" s="194">
        <v>69.900000000000006</v>
      </c>
    </row>
    <row r="17" spans="1:5" x14ac:dyDescent="0.15">
      <c r="A17" s="189"/>
      <c r="B17" s="189"/>
      <c r="C17" s="189"/>
      <c r="D17" s="189"/>
      <c r="E17" s="112"/>
    </row>
    <row r="20" spans="1:5" x14ac:dyDescent="0.15">
      <c r="E20" s="116"/>
    </row>
    <row r="21" spans="1:5" x14ac:dyDescent="0.15">
      <c r="E21" s="116"/>
    </row>
    <row r="22" spans="1:5" x14ac:dyDescent="0.15">
      <c r="E22" s="116"/>
    </row>
    <row r="23" spans="1:5" x14ac:dyDescent="0.15">
      <c r="E23" s="116"/>
    </row>
    <row r="24" spans="1:5" x14ac:dyDescent="0.15">
      <c r="E24" s="116"/>
    </row>
  </sheetData>
  <mergeCells count="1">
    <mergeCell ref="D3:E3"/>
  </mergeCells>
  <phoneticPr fontId="7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91F78-DDF0-4272-AB07-219D5B3A1138}">
  <sheetPr codeName="Sheet17"/>
  <dimension ref="A1:H42"/>
  <sheetViews>
    <sheetView showGridLines="0" zoomScaleNormal="100" workbookViewId="0">
      <selection activeCell="K30" sqref="K30"/>
    </sheetView>
  </sheetViews>
  <sheetFormatPr defaultColWidth="9" defaultRowHeight="7.15" x14ac:dyDescent="0.15"/>
  <cols>
    <col min="1" max="1" width="13.73046875" style="80" customWidth="1"/>
    <col min="2" max="2" width="6.1328125" style="81" customWidth="1"/>
    <col min="3" max="3" width="6.73046875" style="80" customWidth="1"/>
    <col min="4" max="4" width="6.59765625" style="80" customWidth="1"/>
    <col min="5" max="5" width="2.59765625" style="79" customWidth="1"/>
    <col min="6" max="6" width="23.3984375" style="79" bestFit="1" customWidth="1"/>
    <col min="7" max="8" width="6.59765625" style="79" customWidth="1"/>
    <col min="9" max="16384" width="9" style="79"/>
  </cols>
  <sheetData>
    <row r="1" spans="1:8" s="108" customFormat="1" ht="14.25" x14ac:dyDescent="0.3">
      <c r="A1" s="111" t="s">
        <v>319</v>
      </c>
      <c r="B1" s="110"/>
      <c r="C1" s="109"/>
      <c r="D1" s="109"/>
    </row>
    <row r="2" spans="1:8" x14ac:dyDescent="0.15">
      <c r="G2" s="80"/>
      <c r="H2" s="80"/>
    </row>
    <row r="3" spans="1:8" x14ac:dyDescent="0.15">
      <c r="A3" s="80" t="s">
        <v>218</v>
      </c>
      <c r="B3" s="98"/>
      <c r="F3" s="80" t="s">
        <v>88</v>
      </c>
      <c r="G3" s="80"/>
      <c r="H3" s="80"/>
    </row>
    <row r="4" spans="1:8" x14ac:dyDescent="0.15">
      <c r="A4" s="107"/>
      <c r="C4" s="105" t="s">
        <v>89</v>
      </c>
      <c r="D4" s="104" t="s">
        <v>90</v>
      </c>
      <c r="F4" s="106"/>
      <c r="G4" s="105" t="s">
        <v>89</v>
      </c>
      <c r="H4" s="104" t="s">
        <v>90</v>
      </c>
    </row>
    <row r="5" spans="1:8" x14ac:dyDescent="0.15">
      <c r="C5" s="100"/>
      <c r="D5" s="102" t="s">
        <v>320</v>
      </c>
      <c r="F5" s="103" t="s">
        <v>219</v>
      </c>
      <c r="G5" s="100"/>
      <c r="H5" s="102" t="s">
        <v>320</v>
      </c>
    </row>
    <row r="6" spans="1:8" ht="9" customHeight="1" x14ac:dyDescent="0.15">
      <c r="A6" s="283" t="s">
        <v>220</v>
      </c>
      <c r="B6" s="283"/>
      <c r="C6" s="100" t="s">
        <v>221</v>
      </c>
      <c r="D6" s="99" t="s">
        <v>91</v>
      </c>
      <c r="F6" s="101" t="s">
        <v>222</v>
      </c>
      <c r="G6" s="100" t="s">
        <v>221</v>
      </c>
      <c r="H6" s="99" t="s">
        <v>91</v>
      </c>
    </row>
    <row r="7" spans="1:8" ht="19.5" customHeight="1" x14ac:dyDescent="0.15">
      <c r="A7" s="83"/>
      <c r="B7" s="98"/>
      <c r="C7" s="96" t="s">
        <v>321</v>
      </c>
      <c r="D7" s="95" t="s">
        <v>92</v>
      </c>
      <c r="F7" s="97"/>
      <c r="G7" s="96" t="s">
        <v>321</v>
      </c>
      <c r="H7" s="95" t="s">
        <v>92</v>
      </c>
    </row>
    <row r="8" spans="1:8" x14ac:dyDescent="0.15">
      <c r="A8" s="80" t="s">
        <v>93</v>
      </c>
      <c r="B8" s="85" t="s">
        <v>94</v>
      </c>
      <c r="C8" s="195" t="s">
        <v>322</v>
      </c>
      <c r="D8" s="23">
        <v>1877</v>
      </c>
      <c r="F8" s="94" t="s">
        <v>95</v>
      </c>
      <c r="G8" s="196">
        <v>1986</v>
      </c>
      <c r="H8" s="93">
        <v>2160.4</v>
      </c>
    </row>
    <row r="9" spans="1:8" x14ac:dyDescent="0.15">
      <c r="A9" s="80" t="s">
        <v>96</v>
      </c>
      <c r="B9" s="85" t="s">
        <v>97</v>
      </c>
      <c r="C9" s="197" t="s">
        <v>323</v>
      </c>
      <c r="D9" s="24">
        <v>70.400000000000006</v>
      </c>
      <c r="F9" s="91" t="s">
        <v>98</v>
      </c>
      <c r="G9" s="198">
        <v>324.3</v>
      </c>
      <c r="H9" s="92" t="s">
        <v>324</v>
      </c>
    </row>
    <row r="10" spans="1:8" x14ac:dyDescent="0.15">
      <c r="A10" s="80" t="s">
        <v>99</v>
      </c>
      <c r="B10" s="85" t="s">
        <v>100</v>
      </c>
      <c r="C10" s="197" t="s">
        <v>325</v>
      </c>
      <c r="D10" s="87">
        <v>39.9</v>
      </c>
      <c r="F10" s="91" t="s">
        <v>101</v>
      </c>
      <c r="G10" s="198">
        <v>1661.7</v>
      </c>
      <c r="H10" s="92" t="s">
        <v>324</v>
      </c>
    </row>
    <row r="11" spans="1:8" x14ac:dyDescent="0.15">
      <c r="A11" s="80" t="s">
        <v>102</v>
      </c>
      <c r="B11" s="85" t="s">
        <v>100</v>
      </c>
      <c r="C11" s="197" t="s">
        <v>326</v>
      </c>
      <c r="D11" s="87">
        <v>60.9</v>
      </c>
      <c r="F11" s="91" t="s">
        <v>103</v>
      </c>
      <c r="G11" s="198">
        <v>417.4</v>
      </c>
      <c r="H11" s="90">
        <v>411.2</v>
      </c>
    </row>
    <row r="12" spans="1:8" x14ac:dyDescent="0.15">
      <c r="A12" s="80" t="s">
        <v>104</v>
      </c>
      <c r="B12" s="85" t="s">
        <v>100</v>
      </c>
      <c r="C12" s="197" t="s">
        <v>327</v>
      </c>
      <c r="D12" s="87">
        <v>31.6</v>
      </c>
      <c r="F12" s="91" t="s">
        <v>105</v>
      </c>
      <c r="G12" s="198">
        <v>318</v>
      </c>
      <c r="H12" s="92" t="s">
        <v>324</v>
      </c>
    </row>
    <row r="13" spans="1:8" x14ac:dyDescent="0.15">
      <c r="A13" s="80" t="s">
        <v>106</v>
      </c>
      <c r="B13" s="85" t="s">
        <v>100</v>
      </c>
      <c r="C13" s="197" t="s">
        <v>328</v>
      </c>
      <c r="D13" s="87">
        <v>244.9</v>
      </c>
      <c r="F13" s="91" t="s">
        <v>107</v>
      </c>
      <c r="G13" s="198">
        <v>90.5</v>
      </c>
      <c r="H13" s="92" t="s">
        <v>324</v>
      </c>
    </row>
    <row r="14" spans="1:8" x14ac:dyDescent="0.15">
      <c r="A14" s="80" t="s">
        <v>108</v>
      </c>
      <c r="B14" s="85" t="s">
        <v>100</v>
      </c>
      <c r="C14" s="197" t="s">
        <v>329</v>
      </c>
      <c r="D14" s="87">
        <v>9.5</v>
      </c>
      <c r="F14" s="91" t="s">
        <v>109</v>
      </c>
      <c r="G14" s="198">
        <v>8.8000000000000007</v>
      </c>
      <c r="H14" s="92" t="s">
        <v>324</v>
      </c>
    </row>
    <row r="15" spans="1:8" x14ac:dyDescent="0.15">
      <c r="A15" s="80" t="s">
        <v>110</v>
      </c>
      <c r="B15" s="85" t="s">
        <v>111</v>
      </c>
      <c r="C15" s="197" t="s">
        <v>330</v>
      </c>
      <c r="D15" s="199">
        <v>2224</v>
      </c>
      <c r="F15" s="91" t="s">
        <v>112</v>
      </c>
      <c r="G15" s="198">
        <v>54.5</v>
      </c>
      <c r="H15" s="90">
        <v>47.9</v>
      </c>
    </row>
    <row r="16" spans="1:8" x14ac:dyDescent="0.15">
      <c r="A16" s="80" t="s">
        <v>113</v>
      </c>
      <c r="B16" s="85" t="s">
        <v>111</v>
      </c>
      <c r="C16" s="200" t="s">
        <v>331</v>
      </c>
      <c r="D16" s="201">
        <v>489</v>
      </c>
      <c r="F16" s="91" t="s">
        <v>114</v>
      </c>
      <c r="G16" s="198">
        <v>5.3</v>
      </c>
      <c r="H16" s="90">
        <v>6.5</v>
      </c>
    </row>
    <row r="17" spans="1:8" x14ac:dyDescent="0.15">
      <c r="A17" s="80" t="s">
        <v>115</v>
      </c>
      <c r="B17" s="85" t="s">
        <v>111</v>
      </c>
      <c r="C17" s="197" t="s">
        <v>332</v>
      </c>
      <c r="D17" s="201">
        <v>239</v>
      </c>
      <c r="F17" s="91" t="s">
        <v>116</v>
      </c>
      <c r="G17" s="198">
        <v>64.2</v>
      </c>
      <c r="H17" s="90">
        <v>55.4</v>
      </c>
    </row>
    <row r="18" spans="1:8" x14ac:dyDescent="0.15">
      <c r="A18" s="80" t="s">
        <v>117</v>
      </c>
      <c r="B18" s="85" t="s">
        <v>111</v>
      </c>
      <c r="C18" s="197" t="s">
        <v>333</v>
      </c>
      <c r="D18" s="201">
        <v>986</v>
      </c>
      <c r="E18" s="80"/>
      <c r="F18" s="91" t="s">
        <v>118</v>
      </c>
      <c r="G18" s="198">
        <v>2.7</v>
      </c>
      <c r="H18" s="90">
        <v>2.4</v>
      </c>
    </row>
    <row r="19" spans="1:8" x14ac:dyDescent="0.15">
      <c r="A19" s="80" t="s">
        <v>119</v>
      </c>
      <c r="B19" s="85" t="s">
        <v>111</v>
      </c>
      <c r="C19" s="197" t="s">
        <v>334</v>
      </c>
      <c r="D19" s="201">
        <v>7.4</v>
      </c>
      <c r="E19" s="80"/>
      <c r="F19" s="91" t="s">
        <v>120</v>
      </c>
      <c r="G19" s="198">
        <v>283.7</v>
      </c>
      <c r="H19" s="90">
        <v>247</v>
      </c>
    </row>
    <row r="20" spans="1:8" x14ac:dyDescent="0.15">
      <c r="A20" s="80" t="s">
        <v>121</v>
      </c>
      <c r="B20" s="85" t="s">
        <v>111</v>
      </c>
      <c r="C20" s="197" t="s">
        <v>335</v>
      </c>
      <c r="D20" s="201">
        <v>8.1999999999999993</v>
      </c>
      <c r="F20" s="91" t="s">
        <v>122</v>
      </c>
      <c r="G20" s="198">
        <v>80.099999999999994</v>
      </c>
      <c r="H20" s="90">
        <v>77.599999999999994</v>
      </c>
    </row>
    <row r="21" spans="1:8" x14ac:dyDescent="0.15">
      <c r="A21" s="80" t="s">
        <v>123</v>
      </c>
      <c r="B21" s="85" t="s">
        <v>111</v>
      </c>
      <c r="C21" s="197" t="s">
        <v>336</v>
      </c>
      <c r="D21" s="201">
        <v>1.08</v>
      </c>
      <c r="F21" s="91" t="s">
        <v>124</v>
      </c>
      <c r="G21" s="198">
        <v>185.6</v>
      </c>
      <c r="H21" s="92">
        <v>169.4</v>
      </c>
    </row>
    <row r="22" spans="1:8" x14ac:dyDescent="0.15">
      <c r="A22" s="80" t="s">
        <v>125</v>
      </c>
      <c r="B22" s="85" t="s">
        <v>126</v>
      </c>
      <c r="C22" s="200" t="s">
        <v>337</v>
      </c>
      <c r="D22" s="201">
        <v>483</v>
      </c>
      <c r="F22" s="91" t="s">
        <v>127</v>
      </c>
      <c r="G22" s="198">
        <v>108.7</v>
      </c>
      <c r="H22" s="92">
        <v>88.4</v>
      </c>
    </row>
    <row r="23" spans="1:8" x14ac:dyDescent="0.15">
      <c r="A23" s="80" t="s">
        <v>128</v>
      </c>
      <c r="B23" s="85" t="s">
        <v>129</v>
      </c>
      <c r="C23" s="197" t="s">
        <v>338</v>
      </c>
      <c r="D23" s="201">
        <v>6.2</v>
      </c>
      <c r="F23" s="91" t="s">
        <v>130</v>
      </c>
      <c r="G23" s="198">
        <v>16.399999999999999</v>
      </c>
      <c r="H23" s="90">
        <v>13.6</v>
      </c>
    </row>
    <row r="24" spans="1:8" x14ac:dyDescent="0.15">
      <c r="A24" s="80" t="s">
        <v>131</v>
      </c>
      <c r="B24" s="85" t="s">
        <v>132</v>
      </c>
      <c r="C24" s="197" t="s">
        <v>339</v>
      </c>
      <c r="D24" s="202">
        <v>6.7</v>
      </c>
      <c r="F24" s="91" t="s">
        <v>133</v>
      </c>
      <c r="G24" s="198">
        <v>8.4</v>
      </c>
      <c r="H24" s="90">
        <v>9.8000000000000007</v>
      </c>
    </row>
    <row r="25" spans="1:8" x14ac:dyDescent="0.15">
      <c r="A25" s="80" t="s">
        <v>134</v>
      </c>
      <c r="B25" s="85" t="s">
        <v>129</v>
      </c>
      <c r="C25" s="197" t="s">
        <v>340</v>
      </c>
      <c r="D25" s="202">
        <v>236</v>
      </c>
      <c r="F25" s="91" t="s">
        <v>135</v>
      </c>
      <c r="G25" s="198">
        <v>65.5</v>
      </c>
      <c r="H25" s="90">
        <v>58.4</v>
      </c>
    </row>
    <row r="26" spans="1:8" x14ac:dyDescent="0.15">
      <c r="A26" s="80" t="s">
        <v>136</v>
      </c>
      <c r="B26" s="85" t="s">
        <v>111</v>
      </c>
      <c r="C26" s="197" t="s">
        <v>341</v>
      </c>
      <c r="D26" s="203">
        <v>1</v>
      </c>
      <c r="F26" s="91" t="s">
        <v>137</v>
      </c>
      <c r="G26" s="198">
        <v>91.5</v>
      </c>
      <c r="H26" s="90">
        <v>107.1</v>
      </c>
    </row>
    <row r="27" spans="1:8" x14ac:dyDescent="0.15">
      <c r="A27" s="80" t="s">
        <v>138</v>
      </c>
      <c r="B27" s="85" t="s">
        <v>111</v>
      </c>
      <c r="C27" s="197" t="s">
        <v>342</v>
      </c>
      <c r="D27" s="201">
        <v>1.2</v>
      </c>
      <c r="F27" s="91" t="s">
        <v>139</v>
      </c>
      <c r="G27" s="198">
        <v>41.2</v>
      </c>
      <c r="H27" s="90">
        <v>40.200000000000003</v>
      </c>
    </row>
    <row r="28" spans="1:8" x14ac:dyDescent="0.15">
      <c r="A28" s="80" t="s">
        <v>140</v>
      </c>
      <c r="B28" s="85" t="s">
        <v>141</v>
      </c>
      <c r="C28" s="197" t="s">
        <v>343</v>
      </c>
      <c r="D28" s="201">
        <v>30.2</v>
      </c>
      <c r="F28" s="91" t="s">
        <v>142</v>
      </c>
      <c r="G28" s="198">
        <v>125</v>
      </c>
      <c r="H28" s="90">
        <v>127.4</v>
      </c>
    </row>
    <row r="29" spans="1:8" x14ac:dyDescent="0.15">
      <c r="A29" s="86" t="s">
        <v>143</v>
      </c>
      <c r="B29" s="85" t="s">
        <v>111</v>
      </c>
      <c r="C29" s="197" t="s">
        <v>344</v>
      </c>
      <c r="D29" s="201">
        <v>1.1000000000000001</v>
      </c>
      <c r="F29" s="91" t="s">
        <v>144</v>
      </c>
      <c r="G29" s="198">
        <v>10.9</v>
      </c>
      <c r="H29" s="90">
        <v>11.9</v>
      </c>
    </row>
    <row r="30" spans="1:8" x14ac:dyDescent="0.15">
      <c r="A30" s="80" t="s">
        <v>145</v>
      </c>
      <c r="B30" s="85" t="s">
        <v>129</v>
      </c>
      <c r="C30" s="197" t="s">
        <v>345</v>
      </c>
      <c r="D30" s="201">
        <v>5.3</v>
      </c>
      <c r="F30" s="91" t="s">
        <v>146</v>
      </c>
      <c r="G30" s="198">
        <v>29</v>
      </c>
      <c r="H30" s="90">
        <v>25</v>
      </c>
    </row>
    <row r="31" spans="1:8" x14ac:dyDescent="0.15">
      <c r="A31" s="80" t="s">
        <v>147</v>
      </c>
      <c r="B31" s="85" t="s">
        <v>129</v>
      </c>
      <c r="C31" s="204" t="s">
        <v>346</v>
      </c>
      <c r="D31" s="205">
        <v>269.7</v>
      </c>
      <c r="F31" s="91" t="s">
        <v>148</v>
      </c>
      <c r="G31" s="198">
        <v>596.70000000000005</v>
      </c>
      <c r="H31" s="90">
        <v>598.6</v>
      </c>
    </row>
    <row r="32" spans="1:8" x14ac:dyDescent="0.15">
      <c r="A32" s="86" t="s">
        <v>149</v>
      </c>
      <c r="B32" s="85" t="s">
        <v>111</v>
      </c>
      <c r="C32" s="197" t="s">
        <v>347</v>
      </c>
      <c r="D32" s="203">
        <v>5.5</v>
      </c>
      <c r="F32" s="89" t="s">
        <v>150</v>
      </c>
      <c r="G32" s="206">
        <v>64.8</v>
      </c>
      <c r="H32" s="88">
        <v>62.6</v>
      </c>
    </row>
    <row r="33" spans="1:4" x14ac:dyDescent="0.15">
      <c r="A33" s="80" t="s">
        <v>151</v>
      </c>
      <c r="B33" s="85" t="s">
        <v>111</v>
      </c>
      <c r="C33" s="197" t="s">
        <v>348</v>
      </c>
      <c r="D33" s="201">
        <v>87</v>
      </c>
    </row>
    <row r="34" spans="1:4" x14ac:dyDescent="0.15">
      <c r="A34" s="80" t="s">
        <v>152</v>
      </c>
      <c r="B34" s="85" t="s">
        <v>111</v>
      </c>
      <c r="C34" s="197" t="s">
        <v>349</v>
      </c>
      <c r="D34" s="201">
        <v>332</v>
      </c>
    </row>
    <row r="35" spans="1:4" x14ac:dyDescent="0.15">
      <c r="A35" s="80" t="s">
        <v>153</v>
      </c>
      <c r="B35" s="85" t="s">
        <v>100</v>
      </c>
      <c r="C35" s="197" t="s">
        <v>350</v>
      </c>
      <c r="D35" s="201">
        <v>17.8</v>
      </c>
    </row>
    <row r="36" spans="1:4" x14ac:dyDescent="0.15">
      <c r="A36" s="80" t="s">
        <v>154</v>
      </c>
      <c r="B36" s="85" t="s">
        <v>100</v>
      </c>
      <c r="C36" s="197" t="s">
        <v>351</v>
      </c>
      <c r="D36" s="201">
        <v>3.4</v>
      </c>
    </row>
    <row r="37" spans="1:4" x14ac:dyDescent="0.15">
      <c r="A37" s="80" t="s">
        <v>155</v>
      </c>
      <c r="B37" s="85" t="s">
        <v>100</v>
      </c>
      <c r="C37" s="197" t="s">
        <v>352</v>
      </c>
      <c r="D37" s="207">
        <v>11</v>
      </c>
    </row>
    <row r="38" spans="1:4" x14ac:dyDescent="0.15">
      <c r="A38" s="80" t="s">
        <v>156</v>
      </c>
      <c r="B38" s="85" t="s">
        <v>157</v>
      </c>
      <c r="C38" s="197" t="s">
        <v>353</v>
      </c>
      <c r="D38" s="208">
        <v>28.9</v>
      </c>
    </row>
    <row r="39" spans="1:4" x14ac:dyDescent="0.15">
      <c r="A39" s="80" t="s">
        <v>223</v>
      </c>
      <c r="B39" s="85" t="s">
        <v>157</v>
      </c>
      <c r="C39" s="197" t="s">
        <v>354</v>
      </c>
      <c r="D39" s="209">
        <v>56</v>
      </c>
    </row>
    <row r="40" spans="1:4" x14ac:dyDescent="0.15">
      <c r="A40" s="80" t="s">
        <v>158</v>
      </c>
      <c r="B40" s="85" t="s">
        <v>157</v>
      </c>
      <c r="C40" s="197" t="s">
        <v>355</v>
      </c>
      <c r="D40" s="84" t="s">
        <v>224</v>
      </c>
    </row>
    <row r="41" spans="1:4" x14ac:dyDescent="0.15">
      <c r="A41" s="86" t="s">
        <v>159</v>
      </c>
      <c r="B41" s="85" t="s">
        <v>157</v>
      </c>
      <c r="C41" s="197" t="s">
        <v>356</v>
      </c>
      <c r="D41" s="208">
        <v>40.1</v>
      </c>
    </row>
    <row r="42" spans="1:4" x14ac:dyDescent="0.15">
      <c r="A42" s="83" t="s">
        <v>301</v>
      </c>
      <c r="B42" s="82" t="s">
        <v>157</v>
      </c>
      <c r="C42" s="210" t="s">
        <v>357</v>
      </c>
      <c r="D42" s="211">
        <v>54.7</v>
      </c>
    </row>
  </sheetData>
  <mergeCells count="1">
    <mergeCell ref="A6:B6"/>
  </mergeCells>
  <phoneticPr fontId="7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5</vt:i4>
      </vt:variant>
    </vt:vector>
  </HeadingPairs>
  <TitlesOfParts>
    <vt:vector size="18" baseType="lpstr">
      <vt:lpstr>目次</vt:lpstr>
      <vt:lpstr>22-1-1 </vt:lpstr>
      <vt:lpstr>22-1-2</vt:lpstr>
      <vt:lpstr>22-2</vt:lpstr>
      <vt:lpstr>22-3-1</vt:lpstr>
      <vt:lpstr>22-3-2</vt:lpstr>
      <vt:lpstr>22-4-1</vt:lpstr>
      <vt:lpstr>22-4-2</vt:lpstr>
      <vt:lpstr>22-5</vt:lpstr>
      <vt:lpstr>22-6-1</vt:lpstr>
      <vt:lpstr>22-6-2 </vt:lpstr>
      <vt:lpstr>22-7</vt:lpstr>
      <vt:lpstr>22-8</vt:lpstr>
      <vt:lpstr>'22-1-2'!Print_Area</vt:lpstr>
      <vt:lpstr>'22-6-1'!Print_Area</vt:lpstr>
      <vt:lpstr>'22-6-2 '!Print_Area</vt:lpstr>
      <vt:lpstr>'22-7'!Print_Area</vt:lpstr>
      <vt:lpstr>目次!Print_Area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2021-01-29T00:40:06Z</cp:lastPrinted>
  <dcterms:created xsi:type="dcterms:W3CDTF">2004-08-18T07:50:08Z</dcterms:created>
  <dcterms:modified xsi:type="dcterms:W3CDTF">2026-02-26T09:06:14Z</dcterms:modified>
</cp:coreProperties>
</file>