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5DC45684-761E-4D6A-B346-207D00C96F14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1(No.1、No.2)" sheetId="38" r:id="rId1"/>
    <sheet name="23-1(No.3)" sheetId="39" r:id="rId2"/>
    <sheet name="23-1(No.4～No.6)" sheetId="4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40" l="1"/>
  <c r="T59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T46" i="40"/>
  <c r="T44" i="40"/>
  <c r="T42" i="40"/>
  <c r="T40" i="40" s="1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T34" i="40"/>
  <c r="T33" i="40"/>
  <c r="T32" i="40"/>
  <c r="T31" i="40"/>
  <c r="T30" i="40"/>
  <c r="T29" i="40"/>
  <c r="T28" i="40"/>
  <c r="T27" i="40"/>
  <c r="T26" i="40"/>
  <c r="T25" i="40"/>
  <c r="T24" i="40"/>
  <c r="T23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T10" i="40"/>
  <c r="T9" i="40"/>
  <c r="T8" i="40"/>
  <c r="T7" i="40"/>
  <c r="T6" i="40"/>
  <c r="S4" i="40"/>
  <c r="R4" i="40"/>
  <c r="Q4" i="40"/>
  <c r="P4" i="40"/>
  <c r="O4" i="40"/>
  <c r="N4" i="40"/>
  <c r="M4" i="40"/>
  <c r="L4" i="40"/>
  <c r="K4" i="40"/>
  <c r="J4" i="40"/>
  <c r="I4" i="40"/>
  <c r="H4" i="40"/>
  <c r="G4" i="40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4" i="39"/>
  <c r="S12" i="39"/>
  <c r="S11" i="39"/>
  <c r="S10" i="39"/>
  <c r="S9" i="39"/>
  <c r="S8" i="39"/>
  <c r="S4" i="39" s="1"/>
  <c r="S7" i="39"/>
  <c r="S6" i="39"/>
  <c r="R4" i="39"/>
  <c r="Q4" i="39"/>
  <c r="P4" i="39"/>
  <c r="O4" i="39"/>
  <c r="N4" i="39"/>
  <c r="M4" i="39"/>
  <c r="L4" i="39"/>
  <c r="K4" i="39"/>
  <c r="J4" i="39"/>
  <c r="I4" i="39"/>
  <c r="H4" i="39"/>
  <c r="G4" i="39"/>
  <c r="F4" i="39"/>
  <c r="S48" i="38"/>
  <c r="S47" i="38"/>
  <c r="S45" i="38"/>
  <c r="S44" i="38"/>
  <c r="S43" i="38"/>
  <c r="S42" i="38"/>
  <c r="S41" i="38"/>
  <c r="S40" i="38"/>
  <c r="S39" i="38"/>
  <c r="S38" i="38"/>
  <c r="S37" i="38"/>
  <c r="S35" i="38"/>
  <c r="S33" i="38"/>
  <c r="S32" i="38"/>
  <c r="S31" i="38"/>
  <c r="S30" i="38"/>
  <c r="S29" i="38"/>
  <c r="S28" i="38"/>
  <c r="S27" i="38"/>
  <c r="S26" i="38"/>
  <c r="S25" i="38"/>
  <c r="S24" i="38"/>
  <c r="S23" i="38"/>
  <c r="S21" i="38"/>
  <c r="S19" i="38"/>
  <c r="S18" i="38"/>
  <c r="R17" i="38"/>
  <c r="Q17" i="38"/>
  <c r="P17" i="38"/>
  <c r="P11" i="38" s="1"/>
  <c r="P6" i="38" s="1"/>
  <c r="O17" i="38"/>
  <c r="O11" i="38" s="1"/>
  <c r="O6" i="38" s="1"/>
  <c r="N17" i="38"/>
  <c r="M17" i="38"/>
  <c r="M11" i="38" s="1"/>
  <c r="M6" i="38" s="1"/>
  <c r="L17" i="38"/>
  <c r="L11" i="38" s="1"/>
  <c r="L6" i="38" s="1"/>
  <c r="K17" i="38"/>
  <c r="J17" i="38"/>
  <c r="I17" i="38"/>
  <c r="H17" i="38"/>
  <c r="H11" i="38" s="1"/>
  <c r="H6" i="38" s="1"/>
  <c r="G17" i="38"/>
  <c r="G11" i="38" s="1"/>
  <c r="G6" i="38" s="1"/>
  <c r="F17" i="38"/>
  <c r="S16" i="38"/>
  <c r="S15" i="38"/>
  <c r="S14" i="38"/>
  <c r="S13" i="38"/>
  <c r="S17" i="38" s="1"/>
  <c r="S11" i="38" s="1"/>
  <c r="S6" i="38" s="1"/>
  <c r="R11" i="38"/>
  <c r="R6" i="38" s="1"/>
  <c r="Q11" i="38"/>
  <c r="Q6" i="38" s="1"/>
  <c r="N11" i="38"/>
  <c r="N6" i="38" s="1"/>
  <c r="K11" i="38"/>
  <c r="J11" i="38"/>
  <c r="J6" i="38" s="1"/>
  <c r="I11" i="38"/>
  <c r="I6" i="38" s="1"/>
  <c r="F11" i="38"/>
  <c r="F6" i="38" s="1"/>
  <c r="K6" i="38"/>
  <c r="T4" i="40" l="1"/>
  <c r="L5" i="38"/>
  <c r="N5" i="38"/>
  <c r="F5" i="38"/>
  <c r="P5" i="38"/>
  <c r="G5" i="38"/>
  <c r="Q5" i="38"/>
  <c r="H5" i="38"/>
  <c r="I5" i="38"/>
  <c r="M5" i="38"/>
  <c r="S5" i="38"/>
  <c r="O5" i="38"/>
  <c r="R5" i="38"/>
  <c r="J5" i="38"/>
  <c r="K5" i="38"/>
</calcChain>
</file>

<file path=xl/sharedStrings.xml><?xml version="1.0" encoding="utf-8"?>
<sst xmlns="http://schemas.openxmlformats.org/spreadsheetml/2006/main" count="684" uniqueCount="155">
  <si>
    <t>業        種        等</t>
  </si>
  <si>
    <t>魚沼</t>
    <rPh sb="0" eb="2">
      <t>ウオヌマ</t>
    </rPh>
    <phoneticPr fontId="1"/>
  </si>
  <si>
    <t>南魚沼</t>
    <rPh sb="0" eb="3">
      <t>ミナミウオヌマ</t>
    </rPh>
    <phoneticPr fontId="1"/>
  </si>
  <si>
    <t>柏崎</t>
    <rPh sb="0" eb="2">
      <t>カシワザキ</t>
    </rPh>
    <phoneticPr fontId="1"/>
  </si>
  <si>
    <t>佐　渡</t>
    <rPh sb="0" eb="1">
      <t>タスク</t>
    </rPh>
    <rPh sb="2" eb="3">
      <t>ワタリ</t>
    </rPh>
    <phoneticPr fontId="1"/>
  </si>
  <si>
    <t>合  計</t>
    <rPh sb="0" eb="1">
      <t>ゴウ</t>
    </rPh>
    <phoneticPr fontId="1"/>
  </si>
  <si>
    <t xml:space="preserve"> 仕出し屋 ・弁当屋</t>
  </si>
  <si>
    <t xml:space="preserve"> 旅             館</t>
  </si>
  <si>
    <t xml:space="preserve"> そ     の      他</t>
  </si>
  <si>
    <t xml:space="preserve"> 小             計</t>
  </si>
  <si>
    <t>-</t>
  </si>
  <si>
    <t>新潟市</t>
    <rPh sb="0" eb="3">
      <t>ニイガタシ</t>
    </rPh>
    <phoneticPr fontId="1"/>
  </si>
  <si>
    <t>村上</t>
  </si>
  <si>
    <t>新発田</t>
  </si>
  <si>
    <t>新津</t>
  </si>
  <si>
    <t>三条</t>
  </si>
  <si>
    <t>長岡</t>
  </si>
  <si>
    <t>十日町</t>
  </si>
  <si>
    <t>上越</t>
  </si>
  <si>
    <t>糸魚川</t>
  </si>
  <si>
    <t>佐渡</t>
    <rPh sb="0" eb="2">
      <t>サド</t>
    </rPh>
    <phoneticPr fontId="1"/>
  </si>
  <si>
    <t>合計</t>
    <rPh sb="0" eb="1">
      <t>ゴウ</t>
    </rPh>
    <phoneticPr fontId="1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</si>
  <si>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</si>
  <si>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魚沼</t>
    <rPh sb="0" eb="2">
      <t>ウオヌマ</t>
    </rPh>
    <phoneticPr fontId="4"/>
  </si>
  <si>
    <t>南魚沼</t>
    <rPh sb="0" eb="3">
      <t>ミナミウオヌマ</t>
    </rPh>
    <phoneticPr fontId="4"/>
  </si>
  <si>
    <t>柏崎</t>
  </si>
  <si>
    <t>食</t>
  </si>
  <si>
    <t>業</t>
  </si>
  <si>
    <t xml:space="preserve"> 総                          数</t>
  </si>
  <si>
    <t xml:space="preserve"> 許       可        取       消</t>
  </si>
  <si>
    <t xml:space="preserve"> 営       業        禁       止</t>
  </si>
  <si>
    <t xml:space="preserve"> 営       業        停       止</t>
  </si>
  <si>
    <t xml:space="preserve"> 改       善        命       令</t>
  </si>
  <si>
    <t xml:space="preserve"> 物     品     の     廃     棄</t>
  </si>
  <si>
    <t xml:space="preserve"> そ    の    他   の   処    分</t>
  </si>
  <si>
    <t xml:space="preserve"> 告                          発</t>
  </si>
  <si>
    <t>新潟市</t>
    <phoneticPr fontId="1"/>
  </si>
  <si>
    <t>村  上</t>
    <phoneticPr fontId="1"/>
  </si>
  <si>
    <t>新発田</t>
    <phoneticPr fontId="1"/>
  </si>
  <si>
    <t>新  津</t>
    <phoneticPr fontId="1"/>
  </si>
  <si>
    <t>三  条</t>
    <phoneticPr fontId="1"/>
  </si>
  <si>
    <t>長  岡</t>
    <phoneticPr fontId="1"/>
  </si>
  <si>
    <t>十日町</t>
    <phoneticPr fontId="1"/>
  </si>
  <si>
    <t>上  越</t>
    <phoneticPr fontId="1"/>
  </si>
  <si>
    <t>糸魚川</t>
    <phoneticPr fontId="1"/>
  </si>
  <si>
    <t>23  食品衛生</t>
    <rPh sb="4" eb="6">
      <t>ショクヒン</t>
    </rPh>
    <rPh sb="6" eb="8">
      <t>エイセイ</t>
    </rPh>
    <phoneticPr fontId="1"/>
  </si>
  <si>
    <t>23-1  食品関係営業施設数・監視数・行政処分等の件数、保健所別</t>
    <phoneticPr fontId="1"/>
  </si>
  <si>
    <t>-</t>
    <phoneticPr fontId="1"/>
  </si>
  <si>
    <t>No.1食品関係営業施設数（全体）</t>
    <rPh sb="4" eb="6">
      <t>ショクヒン</t>
    </rPh>
    <rPh sb="6" eb="8">
      <t>カンケイ</t>
    </rPh>
    <rPh sb="8" eb="10">
      <t>エイギョウ</t>
    </rPh>
    <rPh sb="10" eb="13">
      <t>シセツスウ</t>
    </rPh>
    <rPh sb="14" eb="16">
      <t>ゼンタイ</t>
    </rPh>
    <phoneticPr fontId="1"/>
  </si>
  <si>
    <t>旧食品衛生法に基づく許可業種</t>
    <rPh sb="0" eb="6">
      <t>キュウショクヒンエイセイホウ</t>
    </rPh>
    <rPh sb="7" eb="8">
      <t>モト</t>
    </rPh>
    <rPh sb="10" eb="12">
      <t>キョカ</t>
    </rPh>
    <rPh sb="12" eb="14">
      <t>ギョウシュ</t>
    </rPh>
    <phoneticPr fontId="4"/>
  </si>
  <si>
    <t>改正食品衛生法に基づく許可業種</t>
    <rPh sb="0" eb="2">
      <t>カイセイ</t>
    </rPh>
    <rPh sb="2" eb="4">
      <t>ショクヒン</t>
    </rPh>
    <rPh sb="4" eb="7">
      <t>エイセイホウ</t>
    </rPh>
    <rPh sb="8" eb="9">
      <t>モト</t>
    </rPh>
    <rPh sb="11" eb="13">
      <t>キョカ</t>
    </rPh>
    <rPh sb="13" eb="15">
      <t>ギョウシュ</t>
    </rPh>
    <phoneticPr fontId="4"/>
  </si>
  <si>
    <t>食品衛生法に基づく届出業種</t>
    <rPh sb="0" eb="2">
      <t>ショクヒン</t>
    </rPh>
    <rPh sb="2" eb="5">
      <t>エイセイホウ</t>
    </rPh>
    <rPh sb="6" eb="7">
      <t>モト</t>
    </rPh>
    <rPh sb="9" eb="11">
      <t>トドケデ</t>
    </rPh>
    <rPh sb="11" eb="13">
      <t>ギョウシュ</t>
    </rPh>
    <phoneticPr fontId="4"/>
  </si>
  <si>
    <t>No.2 旧食品衛生法に基づく許可業種内訳</t>
    <rPh sb="5" eb="6">
      <t>キュウ</t>
    </rPh>
    <rPh sb="6" eb="8">
      <t>ショクヒン</t>
    </rPh>
    <rPh sb="8" eb="11">
      <t>エイセイホウ</t>
    </rPh>
    <rPh sb="12" eb="13">
      <t>モト</t>
    </rPh>
    <rPh sb="15" eb="17">
      <t>キョカ</t>
    </rPh>
    <rPh sb="17" eb="19">
      <t>ギョウシュ</t>
    </rPh>
    <rPh sb="19" eb="21">
      <t>ウチワケ</t>
    </rPh>
    <phoneticPr fontId="1"/>
  </si>
  <si>
    <t>総　　　　　　数</t>
    <rPh sb="0" eb="1">
      <t>ソウ</t>
    </rPh>
    <rPh sb="7" eb="8">
      <t>スウ</t>
    </rPh>
    <phoneticPr fontId="4"/>
  </si>
  <si>
    <t>飲</t>
  </si>
  <si>
    <t xml:space="preserve"> 一般食堂・レストラン</t>
    <phoneticPr fontId="1"/>
  </si>
  <si>
    <t>店</t>
  </si>
  <si>
    <t>営</t>
  </si>
  <si>
    <t>菓子（パンを含む）製造業</t>
    <phoneticPr fontId="4"/>
  </si>
  <si>
    <t>乳     処     理      業</t>
    <phoneticPr fontId="4"/>
  </si>
  <si>
    <t>特 別 牛 乳   搾取処理業</t>
    <rPh sb="10" eb="11">
      <t>サク</t>
    </rPh>
    <rPh sb="11" eb="12">
      <t>トリ</t>
    </rPh>
    <phoneticPr fontId="1"/>
  </si>
  <si>
    <t>乳   製   品    製 造 業</t>
    <phoneticPr fontId="1"/>
  </si>
  <si>
    <t>集         乳         業</t>
    <phoneticPr fontId="4"/>
  </si>
  <si>
    <t>魚   介   類    販 売 業</t>
    <phoneticPr fontId="1"/>
  </si>
  <si>
    <t>魚 介 類 せり売り  営 業</t>
    <phoneticPr fontId="1"/>
  </si>
  <si>
    <t>魚肉ねり製品    製 造 業</t>
    <phoneticPr fontId="1"/>
  </si>
  <si>
    <t>食 品 の  冷凍又は冷蔵業</t>
    <phoneticPr fontId="1"/>
  </si>
  <si>
    <t>缶詰又は瓶詰食品 製 造 業</t>
    <rPh sb="0" eb="1">
      <t>カン</t>
    </rPh>
    <rPh sb="4" eb="5">
      <t>ビン</t>
    </rPh>
    <phoneticPr fontId="1"/>
  </si>
  <si>
    <t>喫    茶    店   営   業</t>
    <phoneticPr fontId="1"/>
  </si>
  <si>
    <t>あ   ん   類    製 造 業</t>
    <phoneticPr fontId="1"/>
  </si>
  <si>
    <t>アイスクリーム類 製 造 業</t>
    <phoneticPr fontId="1"/>
  </si>
  <si>
    <t>食    肉    処   理   業</t>
    <phoneticPr fontId="1"/>
  </si>
  <si>
    <t>食    肉    販   売   業</t>
    <phoneticPr fontId="1"/>
  </si>
  <si>
    <t>食  肉  製  品  製 造 業</t>
    <phoneticPr fontId="1"/>
  </si>
  <si>
    <t>乳 酸 菌 飲 料  製 造 業</t>
    <phoneticPr fontId="4"/>
  </si>
  <si>
    <t>食  用  油  脂  製 造 業</t>
    <rPh sb="0" eb="1">
      <t>ショク</t>
    </rPh>
    <rPh sb="3" eb="4">
      <t>ヨウ</t>
    </rPh>
    <rPh sb="6" eb="7">
      <t>アブラ</t>
    </rPh>
    <rPh sb="9" eb="10">
      <t>アブラ</t>
    </rPh>
    <rPh sb="12" eb="13">
      <t>セイ</t>
    </rPh>
    <rPh sb="14" eb="15">
      <t>ヅクリ</t>
    </rPh>
    <rPh sb="16" eb="17">
      <t>ギョウ</t>
    </rPh>
    <phoneticPr fontId="1"/>
  </si>
  <si>
    <t>ﾏｰｶﾞﾘﾝ又はｼｮｰﾄﾆﾝｸﾞ 製造業</t>
    <rPh sb="6" eb="7">
      <t>マタ</t>
    </rPh>
    <phoneticPr fontId="1"/>
  </si>
  <si>
    <t>み    そ    製   造   業</t>
    <rPh sb="10" eb="11">
      <t>セイ</t>
    </rPh>
    <rPh sb="14" eb="15">
      <t>ヅクリ</t>
    </rPh>
    <rPh sb="18" eb="19">
      <t>ギョウ</t>
    </rPh>
    <phoneticPr fontId="1"/>
  </si>
  <si>
    <t>醤    油    製   造   業</t>
    <rPh sb="0" eb="1">
      <t>ビシオ</t>
    </rPh>
    <rPh sb="5" eb="6">
      <t>アブラ</t>
    </rPh>
    <rPh sb="10" eb="11">
      <t>セイ</t>
    </rPh>
    <rPh sb="14" eb="15">
      <t>ヅクリ</t>
    </rPh>
    <rPh sb="18" eb="19">
      <t>ギョウ</t>
    </rPh>
    <phoneticPr fontId="1"/>
  </si>
  <si>
    <t>ソ ー ス 類     製 造 業</t>
    <rPh sb="6" eb="7">
      <t>ルイ</t>
    </rPh>
    <rPh sb="12" eb="13">
      <t>セイ</t>
    </rPh>
    <rPh sb="14" eb="15">
      <t>ヅクリ</t>
    </rPh>
    <rPh sb="16" eb="17">
      <t>ギョウ</t>
    </rPh>
    <phoneticPr fontId="1"/>
  </si>
  <si>
    <t>酒    類    製   造   業</t>
    <rPh sb="0" eb="1">
      <t>サケ</t>
    </rPh>
    <rPh sb="5" eb="6">
      <t>ルイ</t>
    </rPh>
    <rPh sb="10" eb="11">
      <t>セイ</t>
    </rPh>
    <rPh sb="14" eb="15">
      <t>ヅクリ</t>
    </rPh>
    <rPh sb="18" eb="19">
      <t>ギョウ</t>
    </rPh>
    <phoneticPr fontId="1"/>
  </si>
  <si>
    <t>豆    腐    製   造   業</t>
    <rPh sb="0" eb="1">
      <t>マメ</t>
    </rPh>
    <rPh sb="5" eb="6">
      <t>フ</t>
    </rPh>
    <rPh sb="10" eb="11">
      <t>セイ</t>
    </rPh>
    <rPh sb="14" eb="15">
      <t>ヅクリ</t>
    </rPh>
    <rPh sb="18" eb="19">
      <t>ギョウ</t>
    </rPh>
    <phoneticPr fontId="1"/>
  </si>
  <si>
    <t>納    豆    製   造   業</t>
    <rPh sb="0" eb="1">
      <t>オサメ</t>
    </rPh>
    <rPh sb="5" eb="6">
      <t>マメ</t>
    </rPh>
    <rPh sb="10" eb="11">
      <t>セイ</t>
    </rPh>
    <rPh sb="14" eb="15">
      <t>ヅクリ</t>
    </rPh>
    <rPh sb="18" eb="19">
      <t>ギョウ</t>
    </rPh>
    <phoneticPr fontId="1"/>
  </si>
  <si>
    <t>め   ん   類    製 造 業</t>
    <rPh sb="8" eb="9">
      <t>ルイ</t>
    </rPh>
    <rPh sb="13" eb="14">
      <t>セイ</t>
    </rPh>
    <rPh sb="15" eb="16">
      <t>ヅクリ</t>
    </rPh>
    <rPh sb="17" eb="18">
      <t>ギョウ</t>
    </rPh>
    <phoneticPr fontId="1"/>
  </si>
  <si>
    <t>そ  う  ざ  い  製 造 業</t>
    <rPh sb="12" eb="13">
      <t>セイ</t>
    </rPh>
    <rPh sb="14" eb="15">
      <t>ヅクリ</t>
    </rPh>
    <rPh sb="16" eb="17">
      <t>ギョウ</t>
    </rPh>
    <phoneticPr fontId="1"/>
  </si>
  <si>
    <t>添加物製造業(法第13条第1項の規定により規格が定められたものに限る)</t>
    <rPh sb="0" eb="1">
      <t>テン</t>
    </rPh>
    <rPh sb="1" eb="2">
      <t>カ</t>
    </rPh>
    <rPh sb="2" eb="3">
      <t>モノ</t>
    </rPh>
    <rPh sb="3" eb="4">
      <t>セイ</t>
    </rPh>
    <rPh sb="4" eb="5">
      <t>ヅクリ</t>
    </rPh>
    <rPh sb="5" eb="6">
      <t>ギョウ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1" eb="23">
      <t>キカク</t>
    </rPh>
    <rPh sb="24" eb="25">
      <t>サダ</t>
    </rPh>
    <rPh sb="32" eb="33">
      <t>カギ</t>
    </rPh>
    <phoneticPr fontId="1"/>
  </si>
  <si>
    <t>食品の放射線    照 射 業</t>
    <rPh sb="0" eb="1">
      <t>ショク</t>
    </rPh>
    <rPh sb="1" eb="2">
      <t>ヒン</t>
    </rPh>
    <rPh sb="3" eb="4">
      <t>ホウ</t>
    </rPh>
    <rPh sb="4" eb="5">
      <t>イ</t>
    </rPh>
    <rPh sb="5" eb="6">
      <t>セン</t>
    </rPh>
    <rPh sb="10" eb="11">
      <t>ショウ</t>
    </rPh>
    <rPh sb="12" eb="13">
      <t>イ</t>
    </rPh>
    <rPh sb="14" eb="15">
      <t>ギョウ</t>
    </rPh>
    <phoneticPr fontId="1"/>
  </si>
  <si>
    <t>清 涼 飲 料 水  製 造 業</t>
    <rPh sb="0" eb="1">
      <t>キヨシ</t>
    </rPh>
    <rPh sb="2" eb="3">
      <t>リョウ</t>
    </rPh>
    <rPh sb="4" eb="5">
      <t>イン</t>
    </rPh>
    <rPh sb="6" eb="7">
      <t>リョウ</t>
    </rPh>
    <rPh sb="8" eb="9">
      <t>ミズ</t>
    </rPh>
    <rPh sb="11" eb="12">
      <t>セイ</t>
    </rPh>
    <rPh sb="13" eb="14">
      <t>ヅクリ</t>
    </rPh>
    <rPh sb="15" eb="16">
      <t>ギョウ</t>
    </rPh>
    <phoneticPr fontId="1"/>
  </si>
  <si>
    <t>氷    雪    製   造   業</t>
    <rPh sb="0" eb="1">
      <t>コオリ</t>
    </rPh>
    <rPh sb="5" eb="6">
      <t>ユキ</t>
    </rPh>
    <rPh sb="10" eb="11">
      <t>セイ</t>
    </rPh>
    <rPh sb="14" eb="15">
      <t>ヅクリ</t>
    </rPh>
    <rPh sb="18" eb="19">
      <t>ギョウ</t>
    </rPh>
    <phoneticPr fontId="1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</si>
  <si>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4"/>
  </si>
  <si>
    <t>No.3 改正食品衛生法に基づく許可業種内訳</t>
    <rPh sb="5" eb="7">
      <t>カイセイ</t>
    </rPh>
    <rPh sb="7" eb="9">
      <t>ショクヒン</t>
    </rPh>
    <rPh sb="9" eb="12">
      <t>エイセイホウ</t>
    </rPh>
    <rPh sb="13" eb="14">
      <t>モト</t>
    </rPh>
    <rPh sb="16" eb="18">
      <t>キョカ</t>
    </rPh>
    <rPh sb="18" eb="20">
      <t>ギョウシュ</t>
    </rPh>
    <rPh sb="20" eb="22">
      <t>ウチワケ</t>
    </rPh>
    <phoneticPr fontId="1"/>
  </si>
  <si>
    <t>　業　　　　種　　　　等</t>
    <phoneticPr fontId="1"/>
  </si>
  <si>
    <t xml:space="preserve"> 総                   数</t>
    <rPh sb="1" eb="2">
      <t>ソウ</t>
    </rPh>
    <rPh sb="21" eb="22">
      <t>スウ</t>
    </rPh>
    <phoneticPr fontId="1"/>
  </si>
  <si>
    <t>飲    食    店   営   業</t>
    <rPh sb="0" eb="1">
      <t>イン</t>
    </rPh>
    <rPh sb="5" eb="6">
      <t>ショク</t>
    </rPh>
    <rPh sb="10" eb="11">
      <t>ミセ</t>
    </rPh>
    <rPh sb="14" eb="15">
      <t>エイ</t>
    </rPh>
    <rPh sb="18" eb="19">
      <t>ギョウ</t>
    </rPh>
    <phoneticPr fontId="1"/>
  </si>
  <si>
    <t>調理機能を有する自動販売機</t>
    <rPh sb="0" eb="2">
      <t>チョウリ</t>
    </rPh>
    <rPh sb="2" eb="4">
      <t>キノウ</t>
    </rPh>
    <rPh sb="5" eb="6">
      <t>ユウ</t>
    </rPh>
    <rPh sb="8" eb="10">
      <t>ジドウ</t>
    </rPh>
    <rPh sb="10" eb="13">
      <t>ハンバイキ</t>
    </rPh>
    <phoneticPr fontId="1"/>
  </si>
  <si>
    <t>魚 介 類競り売り  営 業</t>
    <rPh sb="5" eb="6">
      <t>セ</t>
    </rPh>
    <phoneticPr fontId="1"/>
  </si>
  <si>
    <t>集         乳         業</t>
    <phoneticPr fontId="1"/>
  </si>
  <si>
    <t>乳     処     理      業</t>
    <phoneticPr fontId="1"/>
  </si>
  <si>
    <t>菓    子    製   造   業</t>
    <rPh sb="0" eb="1">
      <t>カ</t>
    </rPh>
    <rPh sb="5" eb="6">
      <t>コ</t>
    </rPh>
    <phoneticPr fontId="1"/>
  </si>
  <si>
    <t>水  産  製  品  製 造 業</t>
    <rPh sb="0" eb="1">
      <t>ミズ</t>
    </rPh>
    <rPh sb="3" eb="4">
      <t>サン</t>
    </rPh>
    <rPh sb="6" eb="7">
      <t>セイ</t>
    </rPh>
    <phoneticPr fontId="1"/>
  </si>
  <si>
    <t>液    卵    製   造   業</t>
    <rPh sb="0" eb="1">
      <t>エキ</t>
    </rPh>
    <rPh sb="5" eb="6">
      <t>タマゴ</t>
    </rPh>
    <rPh sb="10" eb="11">
      <t>セイ</t>
    </rPh>
    <rPh sb="14" eb="15">
      <t>ヅクリ</t>
    </rPh>
    <rPh sb="18" eb="19">
      <t>ギョウ</t>
    </rPh>
    <phoneticPr fontId="1"/>
  </si>
  <si>
    <t>みそ又はしょうゆ 製 造 業</t>
    <rPh sb="2" eb="3">
      <t>マタ</t>
    </rPh>
    <rPh sb="9" eb="10">
      <t>セイ</t>
    </rPh>
    <rPh sb="11" eb="12">
      <t>ヅクリ</t>
    </rPh>
    <rPh sb="13" eb="14">
      <t>ギョウ</t>
    </rPh>
    <phoneticPr fontId="1"/>
  </si>
  <si>
    <t>麺    類    製   造   業</t>
    <rPh sb="0" eb="1">
      <t>メン</t>
    </rPh>
    <rPh sb="5" eb="6">
      <t>ルイ</t>
    </rPh>
    <rPh sb="10" eb="11">
      <t>セイ</t>
    </rPh>
    <rPh sb="14" eb="15">
      <t>ヅクリ</t>
    </rPh>
    <rPh sb="18" eb="19">
      <t>ギョウ</t>
    </rPh>
    <phoneticPr fontId="1"/>
  </si>
  <si>
    <t>複合型そうざい  製 造 業</t>
    <rPh sb="0" eb="3">
      <t>フクゴウガタ</t>
    </rPh>
    <phoneticPr fontId="1"/>
  </si>
  <si>
    <t>冷  凍  食  品  製 造 業</t>
    <rPh sb="0" eb="1">
      <t>レイ</t>
    </rPh>
    <rPh sb="3" eb="4">
      <t>トウ</t>
    </rPh>
    <rPh sb="6" eb="7">
      <t>ショク</t>
    </rPh>
    <rPh sb="9" eb="10">
      <t>シナ</t>
    </rPh>
    <rPh sb="12" eb="13">
      <t>セイ</t>
    </rPh>
    <rPh sb="14" eb="15">
      <t>ヅクリ</t>
    </rPh>
    <rPh sb="16" eb="17">
      <t>ギョウ</t>
    </rPh>
    <phoneticPr fontId="1"/>
  </si>
  <si>
    <t>複合型冷凍食品  製 造 業</t>
    <rPh sb="0" eb="3">
      <t>フクゴウガタ</t>
    </rPh>
    <rPh sb="3" eb="5">
      <t>レイトウ</t>
    </rPh>
    <rPh sb="5" eb="7">
      <t>ショクヒン</t>
    </rPh>
    <phoneticPr fontId="1"/>
  </si>
  <si>
    <t>漬    物    製   造   業</t>
    <rPh sb="0" eb="1">
      <t>ヅケ</t>
    </rPh>
    <rPh sb="5" eb="6">
      <t>ブツ</t>
    </rPh>
    <rPh sb="10" eb="11">
      <t>セイ</t>
    </rPh>
    <rPh sb="14" eb="15">
      <t>ヅクリ</t>
    </rPh>
    <rPh sb="18" eb="19">
      <t>ギョウ</t>
    </rPh>
    <phoneticPr fontId="1"/>
  </si>
  <si>
    <t>密封包装食品    製 造 業</t>
    <rPh sb="0" eb="2">
      <t>ミップウ</t>
    </rPh>
    <rPh sb="2" eb="3">
      <t>ツツミ</t>
    </rPh>
    <rPh sb="3" eb="4">
      <t>ソウ</t>
    </rPh>
    <rPh sb="4" eb="6">
      <t>ショクヒン</t>
    </rPh>
    <rPh sb="10" eb="11">
      <t>セイ</t>
    </rPh>
    <rPh sb="12" eb="13">
      <t>ヅクリ</t>
    </rPh>
    <rPh sb="14" eb="15">
      <t>ギョウ</t>
    </rPh>
    <phoneticPr fontId="1"/>
  </si>
  <si>
    <t>食  品  の   小 分 け 業</t>
    <rPh sb="0" eb="1">
      <t>ショク</t>
    </rPh>
    <rPh sb="3" eb="4">
      <t>ヒン</t>
    </rPh>
    <rPh sb="10" eb="11">
      <t>ショウ</t>
    </rPh>
    <rPh sb="12" eb="13">
      <t>ブン</t>
    </rPh>
    <rPh sb="16" eb="17">
      <t>ギョウ</t>
    </rPh>
    <phoneticPr fontId="1"/>
  </si>
  <si>
    <t>添   加   物    製 造 業</t>
    <rPh sb="0" eb="1">
      <t>テン</t>
    </rPh>
    <rPh sb="4" eb="5">
      <t>カ</t>
    </rPh>
    <rPh sb="8" eb="9">
      <t>モノ</t>
    </rPh>
    <rPh sb="13" eb="14">
      <t>セイ</t>
    </rPh>
    <rPh sb="15" eb="16">
      <t>ヅクリ</t>
    </rPh>
    <rPh sb="17" eb="18">
      <t>ギョウ</t>
    </rPh>
    <phoneticPr fontId="1"/>
  </si>
  <si>
    <t>NO.4 食品衛生法に基づく届出業種内訳</t>
    <rPh sb="5" eb="7">
      <t>ショクヒン</t>
    </rPh>
    <rPh sb="7" eb="10">
      <t>エイセイホウ</t>
    </rPh>
    <rPh sb="11" eb="12">
      <t>モト</t>
    </rPh>
    <rPh sb="14" eb="16">
      <t>トドケデ</t>
    </rPh>
    <rPh sb="16" eb="18">
      <t>ギョウシュ</t>
    </rPh>
    <rPh sb="18" eb="20">
      <t>ウチワケ</t>
    </rPh>
    <phoneticPr fontId="4"/>
  </si>
  <si>
    <t>　業　　　　種　　　　等</t>
    <phoneticPr fontId="4"/>
  </si>
  <si>
    <t xml:space="preserve">  総               数</t>
    <rPh sb="2" eb="3">
      <t>ソウ</t>
    </rPh>
    <rPh sb="18" eb="19">
      <t>スウ</t>
    </rPh>
    <phoneticPr fontId="4"/>
  </si>
  <si>
    <t>旧許可業種</t>
    <rPh sb="0" eb="1">
      <t>キュウ</t>
    </rPh>
    <rPh sb="1" eb="3">
      <t>キョカ</t>
    </rPh>
    <rPh sb="3" eb="5">
      <t>ギョウシュ</t>
    </rPh>
    <phoneticPr fontId="4"/>
  </si>
  <si>
    <t>魚介類販売業(包装済みの魚介類のみの販売)</t>
    <rPh sb="0" eb="3">
      <t>ギョカイルイ</t>
    </rPh>
    <rPh sb="3" eb="6">
      <t>ハンバイギョウ</t>
    </rPh>
    <rPh sb="12" eb="14">
      <t>ギョカイ</t>
    </rPh>
    <rPh sb="14" eb="15">
      <t>ルイ</t>
    </rPh>
    <rPh sb="18" eb="20">
      <t>ハンバイ</t>
    </rPh>
    <phoneticPr fontId="4"/>
  </si>
  <si>
    <t>食肉販売業(包装済みの食肉のみの販売)</t>
    <rPh sb="0" eb="1">
      <t>ショク</t>
    </rPh>
    <rPh sb="1" eb="2">
      <t>ニク</t>
    </rPh>
    <rPh sb="2" eb="5">
      <t>ハンバイギョウ</t>
    </rPh>
    <rPh sb="11" eb="12">
      <t>ショク</t>
    </rPh>
    <rPh sb="12" eb="13">
      <t>ニク</t>
    </rPh>
    <rPh sb="16" eb="18">
      <t>ハンバイ</t>
    </rPh>
    <phoneticPr fontId="4"/>
  </si>
  <si>
    <t>乳    類     販 売 業</t>
    <rPh sb="0" eb="1">
      <t>チチ</t>
    </rPh>
    <rPh sb="5" eb="6">
      <t>タグイ</t>
    </rPh>
    <rPh sb="11" eb="12">
      <t>ハン</t>
    </rPh>
    <rPh sb="13" eb="14">
      <t>バイ</t>
    </rPh>
    <rPh sb="15" eb="16">
      <t>ギョウ</t>
    </rPh>
    <phoneticPr fontId="4"/>
  </si>
  <si>
    <t>氷    雪     販 売 業</t>
    <rPh sb="0" eb="1">
      <t>コオリ</t>
    </rPh>
    <rPh sb="5" eb="6">
      <t>ユキ</t>
    </rPh>
    <rPh sb="11" eb="12">
      <t>ハン</t>
    </rPh>
    <rPh sb="13" eb="14">
      <t>バイ</t>
    </rPh>
    <rPh sb="15" eb="16">
      <t>ギョウ</t>
    </rPh>
    <phoneticPr fontId="4"/>
  </si>
  <si>
    <t>コップ式自動販売機(自動洗浄・屋内設置)</t>
    <rPh sb="3" eb="4">
      <t>シキ</t>
    </rPh>
    <rPh sb="4" eb="6">
      <t>ジドウ</t>
    </rPh>
    <rPh sb="6" eb="9">
      <t>ハンバイキ</t>
    </rPh>
    <rPh sb="10" eb="12">
      <t>ジドウ</t>
    </rPh>
    <rPh sb="12" eb="14">
      <t>センジョウ</t>
    </rPh>
    <rPh sb="15" eb="17">
      <t>オクナイ</t>
    </rPh>
    <rPh sb="17" eb="19">
      <t>セッチ</t>
    </rPh>
    <phoneticPr fontId="4"/>
  </si>
  <si>
    <t>販　売　業</t>
    <rPh sb="0" eb="1">
      <t>ハン</t>
    </rPh>
    <rPh sb="2" eb="3">
      <t>ウ</t>
    </rPh>
    <rPh sb="4" eb="5">
      <t>ギョウ</t>
    </rPh>
    <phoneticPr fontId="4"/>
  </si>
  <si>
    <t>弁    当     販 売 業</t>
    <rPh sb="0" eb="1">
      <t>ベン</t>
    </rPh>
    <rPh sb="5" eb="6">
      <t>トウ</t>
    </rPh>
    <rPh sb="11" eb="12">
      <t>ハン</t>
    </rPh>
    <rPh sb="13" eb="14">
      <t>バイ</t>
    </rPh>
    <rPh sb="15" eb="16">
      <t>ギョウ</t>
    </rPh>
    <phoneticPr fontId="4"/>
  </si>
  <si>
    <t>野 菜 果 物  販 売 業</t>
    <rPh sb="0" eb="1">
      <t>ノ</t>
    </rPh>
    <rPh sb="2" eb="3">
      <t>ナ</t>
    </rPh>
    <rPh sb="4" eb="5">
      <t>カ</t>
    </rPh>
    <rPh sb="6" eb="7">
      <t>モノ</t>
    </rPh>
    <rPh sb="9" eb="10">
      <t>ハン</t>
    </rPh>
    <rPh sb="11" eb="12">
      <t>バイ</t>
    </rPh>
    <rPh sb="13" eb="14">
      <t>ギョウ</t>
    </rPh>
    <phoneticPr fontId="4"/>
  </si>
  <si>
    <t>米  穀  類   販 売 業</t>
    <rPh sb="0" eb="1">
      <t>コメ</t>
    </rPh>
    <rPh sb="3" eb="4">
      <t>コク</t>
    </rPh>
    <rPh sb="6" eb="7">
      <t>ルイ</t>
    </rPh>
    <rPh sb="10" eb="11">
      <t>ハン</t>
    </rPh>
    <rPh sb="12" eb="13">
      <t>バイ</t>
    </rPh>
    <rPh sb="14" eb="15">
      <t>ギョウ</t>
    </rPh>
    <phoneticPr fontId="4"/>
  </si>
  <si>
    <t>通信販売･訪問販売による販売業</t>
    <rPh sb="0" eb="2">
      <t>ツウシン</t>
    </rPh>
    <rPh sb="2" eb="4">
      <t>ハンバイ</t>
    </rPh>
    <rPh sb="5" eb="7">
      <t>ホウモン</t>
    </rPh>
    <rPh sb="7" eb="9">
      <t>ハンバイ</t>
    </rPh>
    <rPh sb="12" eb="15">
      <t>ハンバイギョウ</t>
    </rPh>
    <phoneticPr fontId="4"/>
  </si>
  <si>
    <t>コンビニエンス ストア</t>
    <phoneticPr fontId="4"/>
  </si>
  <si>
    <t>百貨店、 総合スーパー</t>
    <rPh sb="0" eb="3">
      <t>ヒャッカテン</t>
    </rPh>
    <rPh sb="5" eb="7">
      <t>ソウゴウ</t>
    </rPh>
    <phoneticPr fontId="4"/>
  </si>
  <si>
    <t>自動販売機による販売業(コップ式自動販売機(自動洗浄・屋内設置)を除く)</t>
    <rPh sb="0" eb="2">
      <t>ジドウ</t>
    </rPh>
    <rPh sb="2" eb="5">
      <t>ハンバイキ</t>
    </rPh>
    <rPh sb="8" eb="11">
      <t>ハンバイギョウ</t>
    </rPh>
    <rPh sb="15" eb="16">
      <t>シキ</t>
    </rPh>
    <rPh sb="16" eb="18">
      <t>ジドウ</t>
    </rPh>
    <rPh sb="18" eb="21">
      <t>ハンバイキ</t>
    </rPh>
    <rPh sb="22" eb="24">
      <t>ジドウ</t>
    </rPh>
    <rPh sb="24" eb="26">
      <t>センジョウ</t>
    </rPh>
    <rPh sb="27" eb="29">
      <t>オクナイ</t>
    </rPh>
    <rPh sb="29" eb="31">
      <t>セッチ</t>
    </rPh>
    <rPh sb="33" eb="34">
      <t>ノゾ</t>
    </rPh>
    <phoneticPr fontId="4"/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</si>
  <si>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4"/>
  </si>
  <si>
    <t>製　造 ・ 加　工　業</t>
    <rPh sb="0" eb="1">
      <t>セイ</t>
    </rPh>
    <rPh sb="2" eb="3">
      <t>ヅクリ</t>
    </rPh>
    <rPh sb="6" eb="7">
      <t>カ</t>
    </rPh>
    <rPh sb="8" eb="9">
      <t>コウ</t>
    </rPh>
    <rPh sb="10" eb="11">
      <t>ギョウ</t>
    </rPh>
    <phoneticPr fontId="4"/>
  </si>
  <si>
    <t>添加物製造･加工業(法第13条第1項の規定により規格が定められた添加物の製造を除く)</t>
    <rPh sb="0" eb="3">
      <t>テンカブツ</t>
    </rPh>
    <rPh sb="3" eb="5">
      <t>セイゾウ</t>
    </rPh>
    <rPh sb="6" eb="9">
      <t>カコウギョウ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キカク</t>
    </rPh>
    <rPh sb="27" eb="28">
      <t>サダ</t>
    </rPh>
    <rPh sb="32" eb="35">
      <t>テンカブツ</t>
    </rPh>
    <rPh sb="36" eb="38">
      <t>セイゾウ</t>
    </rPh>
    <rPh sb="39" eb="40">
      <t>ノゾ</t>
    </rPh>
    <phoneticPr fontId="4"/>
  </si>
  <si>
    <t>いわゆる健康食品の製造・加工業</t>
    <rPh sb="4" eb="8">
      <t>ケンコウショクヒン</t>
    </rPh>
    <rPh sb="9" eb="11">
      <t>セイゾウ</t>
    </rPh>
    <rPh sb="12" eb="15">
      <t>カコウギョウ</t>
    </rPh>
    <phoneticPr fontId="4"/>
  </si>
  <si>
    <t>コーヒー製造・加工業(飲料の製造を除く)</t>
    <rPh sb="4" eb="6">
      <t>セイゾウ</t>
    </rPh>
    <rPh sb="7" eb="10">
      <t>カコウギョウ</t>
    </rPh>
    <rPh sb="11" eb="13">
      <t>インリョウ</t>
    </rPh>
    <rPh sb="14" eb="16">
      <t>セイゾウ</t>
    </rPh>
    <rPh sb="17" eb="18">
      <t>ノゾ</t>
    </rPh>
    <phoneticPr fontId="4"/>
  </si>
  <si>
    <t>農産保存食料品製造・加工業</t>
    <rPh sb="0" eb="2">
      <t>ノウサン</t>
    </rPh>
    <rPh sb="2" eb="4">
      <t>ホゾン</t>
    </rPh>
    <rPh sb="4" eb="7">
      <t>ショクリョウヒン</t>
    </rPh>
    <rPh sb="7" eb="9">
      <t>セイゾウ</t>
    </rPh>
    <rPh sb="10" eb="13">
      <t>カコウギョウ</t>
    </rPh>
    <phoneticPr fontId="4"/>
  </si>
  <si>
    <t>調 味 料  製造・加工業</t>
    <rPh sb="0" eb="1">
      <t>チョウ</t>
    </rPh>
    <rPh sb="2" eb="3">
      <t>アジ</t>
    </rPh>
    <rPh sb="4" eb="5">
      <t>リョウ</t>
    </rPh>
    <rPh sb="7" eb="9">
      <t>セイゾウ</t>
    </rPh>
    <rPh sb="10" eb="13">
      <t>カコウギョウ</t>
    </rPh>
    <phoneticPr fontId="4"/>
  </si>
  <si>
    <t>糖  類    製造・加工業</t>
    <rPh sb="0" eb="1">
      <t>トウ</t>
    </rPh>
    <rPh sb="3" eb="4">
      <t>タグイ</t>
    </rPh>
    <rPh sb="8" eb="10">
      <t>セイゾウ</t>
    </rPh>
    <rPh sb="11" eb="14">
      <t>カコウギョウ</t>
    </rPh>
    <phoneticPr fontId="4"/>
  </si>
  <si>
    <t>精    穀  ・  製 粉 業</t>
    <rPh sb="0" eb="1">
      <t>セイ</t>
    </rPh>
    <rPh sb="5" eb="6">
      <t>コク</t>
    </rPh>
    <rPh sb="11" eb="12">
      <t>セイ</t>
    </rPh>
    <rPh sb="13" eb="14">
      <t>コナ</t>
    </rPh>
    <rPh sb="15" eb="16">
      <t>ギョウ</t>
    </rPh>
    <phoneticPr fontId="4"/>
  </si>
  <si>
    <t>製        茶        業</t>
    <rPh sb="0" eb="1">
      <t>セイ</t>
    </rPh>
    <rPh sb="9" eb="10">
      <t>チャ</t>
    </rPh>
    <rPh sb="18" eb="19">
      <t>ギョウ</t>
    </rPh>
    <phoneticPr fontId="4"/>
  </si>
  <si>
    <t>海  藻    製造・加工業</t>
    <rPh sb="0" eb="1">
      <t>ウミ</t>
    </rPh>
    <rPh sb="3" eb="4">
      <t>モ</t>
    </rPh>
    <rPh sb="8" eb="10">
      <t>セイゾウ</t>
    </rPh>
    <rPh sb="11" eb="14">
      <t>カコウギョウ</t>
    </rPh>
    <phoneticPr fontId="4"/>
  </si>
  <si>
    <t>卵 選 別      包 装 業</t>
    <rPh sb="0" eb="1">
      <t>タマゴ</t>
    </rPh>
    <rPh sb="2" eb="3">
      <t>セン</t>
    </rPh>
    <rPh sb="4" eb="5">
      <t>ベツ</t>
    </rPh>
    <rPh sb="11" eb="12">
      <t>ツツミ</t>
    </rPh>
    <rPh sb="13" eb="14">
      <t>ソウ</t>
    </rPh>
    <rPh sb="15" eb="16">
      <t>ギョウ</t>
    </rPh>
    <phoneticPr fontId="4"/>
  </si>
  <si>
    <t>その他の食料品 製造･加工業</t>
    <rPh sb="2" eb="3">
      <t>ホカ</t>
    </rPh>
    <rPh sb="4" eb="7">
      <t>ショクリョウヒン</t>
    </rPh>
    <rPh sb="8" eb="10">
      <t>セイゾウ</t>
    </rPh>
    <rPh sb="11" eb="14">
      <t>カコウギョウ</t>
    </rPh>
    <phoneticPr fontId="4"/>
  </si>
  <si>
    <t>上記以外のもの</t>
    <rPh sb="0" eb="2">
      <t>ジョウキ</t>
    </rPh>
    <rPh sb="2" eb="4">
      <t>イガイ</t>
    </rPh>
    <phoneticPr fontId="4"/>
  </si>
  <si>
    <t>行                 商</t>
    <rPh sb="0" eb="1">
      <t>ギョウ</t>
    </rPh>
    <rPh sb="18" eb="19">
      <t>ショウ</t>
    </rPh>
    <phoneticPr fontId="4"/>
  </si>
  <si>
    <t>集  団  給  食  施 設</t>
    <rPh sb="0" eb="1">
      <t>シュウ</t>
    </rPh>
    <rPh sb="3" eb="4">
      <t>ダン</t>
    </rPh>
    <rPh sb="6" eb="7">
      <t>キュウ</t>
    </rPh>
    <rPh sb="9" eb="10">
      <t>ショク</t>
    </rPh>
    <rPh sb="12" eb="13">
      <t>シ</t>
    </rPh>
    <rPh sb="14" eb="15">
      <t>セツ</t>
    </rPh>
    <phoneticPr fontId="4"/>
  </si>
  <si>
    <t>器具、容器包装の製造・加工業(合成樹脂が使用された器具又は容器包装の製造、加工に限る)</t>
    <rPh sb="0" eb="2">
      <t>キグ</t>
    </rPh>
    <rPh sb="3" eb="5">
      <t>ヨウキ</t>
    </rPh>
    <rPh sb="5" eb="7">
      <t>ホウソウ</t>
    </rPh>
    <rPh sb="8" eb="10">
      <t>セイゾウ</t>
    </rPh>
    <rPh sb="11" eb="13">
      <t>カコウ</t>
    </rPh>
    <phoneticPr fontId="4"/>
  </si>
  <si>
    <t>露店、仮設店舗等における飲食の提供のうち、営業とみなされないもの</t>
    <rPh sb="0" eb="2">
      <t>ロテン</t>
    </rPh>
    <rPh sb="3" eb="5">
      <t>カセツ</t>
    </rPh>
    <rPh sb="5" eb="7">
      <t>テンポ</t>
    </rPh>
    <rPh sb="7" eb="8">
      <t>トウ</t>
    </rPh>
    <phoneticPr fontId="4"/>
  </si>
  <si>
    <t>そ       の        他</t>
    <rPh sb="17" eb="18">
      <t>ホカ</t>
    </rPh>
    <phoneticPr fontId="4"/>
  </si>
  <si>
    <t>旧 食 品 衛 生 法   許 可 業 種</t>
    <rPh sb="0" eb="1">
      <t>キュウ</t>
    </rPh>
    <phoneticPr fontId="4"/>
  </si>
  <si>
    <t>改 正 食 品 衛 生 法   許 可 業 種</t>
    <rPh sb="0" eb="1">
      <t>カイ</t>
    </rPh>
    <rPh sb="2" eb="3">
      <t>タダシ</t>
    </rPh>
    <rPh sb="4" eb="5">
      <t>ショク</t>
    </rPh>
    <phoneticPr fontId="4"/>
  </si>
  <si>
    <t>食 品 衛 生 法   届 出 業 種</t>
    <rPh sb="12" eb="13">
      <t>トドケ</t>
    </rPh>
    <rPh sb="14" eb="15">
      <t>デ</t>
    </rPh>
    <phoneticPr fontId="4"/>
  </si>
  <si>
    <t>-</t>
    <phoneticPr fontId="4"/>
  </si>
  <si>
    <t>令和６年度</t>
    <rPh sb="0" eb="2">
      <t>レイワ</t>
    </rPh>
    <rPh sb="3" eb="5">
      <t>ネンド</t>
    </rPh>
    <rPh sb="4" eb="5">
      <t>ド</t>
    </rPh>
    <phoneticPr fontId="1"/>
  </si>
  <si>
    <t xml:space="preserve">  総             数</t>
    <phoneticPr fontId="4"/>
  </si>
  <si>
    <t>NO.5 監視数</t>
    <rPh sb="5" eb="7">
      <t>カンシ</t>
    </rPh>
    <rPh sb="7" eb="8">
      <t>スウ</t>
    </rPh>
    <phoneticPr fontId="4"/>
  </si>
  <si>
    <t>新発田</t>
    <rPh sb="0" eb="3">
      <t>シバタ</t>
    </rPh>
    <phoneticPr fontId="4"/>
  </si>
  <si>
    <t>NO.6 行政処分等の件数</t>
    <rPh sb="5" eb="7">
      <t>ギョウセイ</t>
    </rPh>
    <rPh sb="7" eb="9">
      <t>ショブン</t>
    </rPh>
    <rPh sb="9" eb="10">
      <t>トウ</t>
    </rPh>
    <rPh sb="11" eb="12">
      <t>ケン</t>
    </rPh>
    <rPh sb="12" eb="13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</si>
</sst>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b/>
      <sz val="22"/>
      <name val="ＭＳ 明朝"/>
      <family val="1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38" fontId="2" fillId="0" borderId="13" xfId="0" applyNumberFormat="1" applyFont="1" applyBorder="1" applyAlignment="1" applyProtection="1">
      <alignment horizontal="right"/>
      <protection locked="0"/>
    </xf>
    <xf numFmtId="38" fontId="2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38" fontId="2" fillId="0" borderId="1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38" fontId="2" fillId="0" borderId="9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9" fillId="0" borderId="0" xfId="0" applyFont="1"/>
    <xf numFmtId="38" fontId="2" fillId="0" borderId="8" xfId="0" applyNumberFormat="1" applyFont="1" applyBorder="1" applyAlignment="1" applyProtection="1">
      <alignment horizontal="right"/>
      <protection locked="0"/>
    </xf>
    <xf numFmtId="38" fontId="2" fillId="0" borderId="11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left"/>
    </xf>
    <xf numFmtId="38" fontId="2" fillId="0" borderId="0" xfId="2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38" fontId="9" fillId="0" borderId="0" xfId="0" applyNumberFormat="1" applyFont="1"/>
    <xf numFmtId="38" fontId="2" fillId="0" borderId="0" xfId="0" applyNumberFormat="1" applyFont="1"/>
    <xf numFmtId="0" fontId="8" fillId="0" borderId="0" xfId="1">
      <alignment vertic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0" fontId="2" fillId="0" borderId="6" xfId="0" applyFont="1" applyBorder="1" applyAlignment="1" applyProtection="1">
      <alignment horizontal="center" shrinkToFit="1"/>
      <protection locked="0"/>
    </xf>
    <xf numFmtId="0" fontId="2" fillId="0" borderId="13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3" xfId="0" applyFont="1" applyBorder="1" applyAlignment="1" applyProtection="1">
      <alignment horizontal="center" shrinkToFit="1"/>
      <protection locked="0"/>
    </xf>
    <xf numFmtId="38" fontId="2" fillId="0" borderId="0" xfId="0" applyNumberFormat="1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38" fontId="2" fillId="0" borderId="8" xfId="0" applyNumberFormat="1" applyFont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0" fontId="2" fillId="0" borderId="12" xfId="0" applyFont="1" applyBorder="1" applyAlignment="1" applyProtection="1">
      <alignment horizontal="center" shrinkToFit="1"/>
      <protection locked="0"/>
    </xf>
    <xf numFmtId="38" fontId="2" fillId="0" borderId="0" xfId="2" applyFont="1" applyFill="1" applyBorder="1" applyAlignment="1" applyProtection="1">
      <alignment horizontal="left"/>
      <protection locked="0"/>
    </xf>
    <xf numFmtId="38" fontId="2" fillId="0" borderId="0" xfId="2" applyFont="1" applyFill="1" applyBorder="1" applyAlignment="1" applyProtection="1">
      <alignment horizontal="center"/>
      <protection locked="0"/>
    </xf>
    <xf numFmtId="38" fontId="2" fillId="0" borderId="0" xfId="2" applyFont="1" applyFill="1" applyBorder="1" applyAlignment="1" applyProtection="1">
      <alignment horizontal="right"/>
      <protection locked="0"/>
    </xf>
    <xf numFmtId="38" fontId="9" fillId="0" borderId="0" xfId="2" applyFont="1" applyBorder="1"/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38" fontId="2" fillId="0" borderId="13" xfId="2" applyFont="1" applyFill="1" applyBorder="1" applyAlignment="1" applyProtection="1">
      <alignment horizontal="right"/>
      <protection locked="0"/>
    </xf>
    <xf numFmtId="38" fontId="2" fillId="0" borderId="5" xfId="2" applyFont="1" applyFill="1" applyBorder="1" applyAlignment="1" applyProtection="1">
      <alignment horizontal="right"/>
      <protection locked="0"/>
    </xf>
    <xf numFmtId="38" fontId="2" fillId="0" borderId="5" xfId="2" applyFont="1" applyFill="1" applyBorder="1" applyAlignment="1" applyProtection="1">
      <alignment horizontal="right" shrinkToFit="1"/>
      <protection locked="0"/>
    </xf>
    <xf numFmtId="38" fontId="2" fillId="0" borderId="13" xfId="2" applyFont="1" applyFill="1" applyBorder="1" applyAlignment="1" applyProtection="1">
      <alignment horizontal="right" shrinkToFit="1"/>
      <protection locked="0"/>
    </xf>
    <xf numFmtId="38" fontId="2" fillId="0" borderId="8" xfId="2" applyFont="1" applyFill="1" applyBorder="1" applyAlignment="1" applyProtection="1">
      <alignment horizontal="right"/>
      <protection locked="0"/>
    </xf>
    <xf numFmtId="38" fontId="2" fillId="0" borderId="10" xfId="2" applyFont="1" applyFill="1" applyBorder="1" applyAlignment="1" applyProtection="1">
      <alignment horizontal="right"/>
      <protection locked="0"/>
    </xf>
    <xf numFmtId="38" fontId="2" fillId="0" borderId="11" xfId="2" applyFont="1" applyFill="1" applyBorder="1" applyAlignment="1" applyProtection="1">
      <alignment horizontal="right"/>
      <protection locked="0"/>
    </xf>
    <xf numFmtId="38" fontId="2" fillId="0" borderId="8" xfId="2" quotePrefix="1" applyFont="1" applyFill="1" applyBorder="1" applyAlignment="1" applyProtection="1">
      <alignment horizontal="right"/>
      <protection locked="0"/>
    </xf>
    <xf numFmtId="38" fontId="2" fillId="0" borderId="7" xfId="2" applyFont="1" applyFill="1" applyBorder="1" applyAlignment="1" applyProtection="1">
      <alignment horizontal="right"/>
      <protection locked="0"/>
    </xf>
    <xf numFmtId="38" fontId="2" fillId="0" borderId="3" xfId="2" applyFont="1" applyFill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5"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F1F848E6-0C9B-4101-B995-64B4DD624DC4}"/>
    <cellStyle name="標準_22-1(No.3)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T79"/>
  <sheetViews>
    <sheetView showGridLines="0" tabSelected="1" zoomScale="140" zoomScaleNormal="140" workbookViewId="0">
      <selection activeCell="F8" sqref="F8"/>
    </sheetView>
  </sheetViews>
  <sheetFormatPr defaultColWidth="11.625" defaultRowHeight="7.15" x14ac:dyDescent="0.15"/>
  <cols>
    <col min="1" max="1" width="3.125" style="27" customWidth="1"/>
    <col min="2" max="2" width="2.5" style="1" customWidth="1"/>
    <col min="3" max="3" width="2.375" style="1" customWidth="1"/>
    <col min="4" max="4" width="1.875" style="1" customWidth="1"/>
    <col min="5" max="5" width="9.75" style="1" customWidth="1"/>
    <col min="6" max="18" width="5.625" style="1" customWidth="1"/>
    <col min="19" max="19" width="5.75" style="1" bestFit="1" customWidth="1"/>
    <col min="20" max="20" width="9.625" style="1" customWidth="1"/>
    <col min="21" max="256" width="11.625" style="1"/>
    <col min="257" max="257" width="3.125" style="1" customWidth="1"/>
    <col min="258" max="258" width="2.5" style="1" customWidth="1"/>
    <col min="259" max="259" width="2.375" style="1" customWidth="1"/>
    <col min="260" max="260" width="1.875" style="1" customWidth="1"/>
    <col min="261" max="261" width="9.75" style="1" customWidth="1"/>
    <col min="262" max="274" width="5.625" style="1" customWidth="1"/>
    <col min="275" max="275" width="5.75" style="1" bestFit="1" customWidth="1"/>
    <col min="276" max="276" width="9.625" style="1" customWidth="1"/>
    <col min="277" max="512" width="11.625" style="1"/>
    <col min="513" max="513" width="3.125" style="1" customWidth="1"/>
    <col min="514" max="514" width="2.5" style="1" customWidth="1"/>
    <col min="515" max="515" width="2.375" style="1" customWidth="1"/>
    <col min="516" max="516" width="1.875" style="1" customWidth="1"/>
    <col min="517" max="517" width="9.75" style="1" customWidth="1"/>
    <col min="518" max="530" width="5.625" style="1" customWidth="1"/>
    <col min="531" max="531" width="5.75" style="1" bestFit="1" customWidth="1"/>
    <col min="532" max="532" width="9.625" style="1" customWidth="1"/>
    <col min="533" max="768" width="11.625" style="1"/>
    <col min="769" max="769" width="3.125" style="1" customWidth="1"/>
    <col min="770" max="770" width="2.5" style="1" customWidth="1"/>
    <col min="771" max="771" width="2.375" style="1" customWidth="1"/>
    <col min="772" max="772" width="1.875" style="1" customWidth="1"/>
    <col min="773" max="773" width="9.75" style="1" customWidth="1"/>
    <col min="774" max="786" width="5.625" style="1" customWidth="1"/>
    <col min="787" max="787" width="5.75" style="1" bestFit="1" customWidth="1"/>
    <col min="788" max="788" width="9.625" style="1" customWidth="1"/>
    <col min="789" max="1024" width="11.625" style="1"/>
    <col min="1025" max="1025" width="3.125" style="1" customWidth="1"/>
    <col min="1026" max="1026" width="2.5" style="1" customWidth="1"/>
    <col min="1027" max="1027" width="2.375" style="1" customWidth="1"/>
    <col min="1028" max="1028" width="1.875" style="1" customWidth="1"/>
    <col min="1029" max="1029" width="9.75" style="1" customWidth="1"/>
    <col min="1030" max="1042" width="5.625" style="1" customWidth="1"/>
    <col min="1043" max="1043" width="5.75" style="1" bestFit="1" customWidth="1"/>
    <col min="1044" max="1044" width="9.625" style="1" customWidth="1"/>
    <col min="1045" max="1280" width="11.625" style="1"/>
    <col min="1281" max="1281" width="3.125" style="1" customWidth="1"/>
    <col min="1282" max="1282" width="2.5" style="1" customWidth="1"/>
    <col min="1283" max="1283" width="2.375" style="1" customWidth="1"/>
    <col min="1284" max="1284" width="1.875" style="1" customWidth="1"/>
    <col min="1285" max="1285" width="9.75" style="1" customWidth="1"/>
    <col min="1286" max="1298" width="5.625" style="1" customWidth="1"/>
    <col min="1299" max="1299" width="5.75" style="1" bestFit="1" customWidth="1"/>
    <col min="1300" max="1300" width="9.625" style="1" customWidth="1"/>
    <col min="1301" max="1536" width="11.625" style="1"/>
    <col min="1537" max="1537" width="3.125" style="1" customWidth="1"/>
    <col min="1538" max="1538" width="2.5" style="1" customWidth="1"/>
    <col min="1539" max="1539" width="2.375" style="1" customWidth="1"/>
    <col min="1540" max="1540" width="1.875" style="1" customWidth="1"/>
    <col min="1541" max="1541" width="9.75" style="1" customWidth="1"/>
    <col min="1542" max="1554" width="5.625" style="1" customWidth="1"/>
    <col min="1555" max="1555" width="5.75" style="1" bestFit="1" customWidth="1"/>
    <col min="1556" max="1556" width="9.625" style="1" customWidth="1"/>
    <col min="1557" max="1792" width="11.625" style="1"/>
    <col min="1793" max="1793" width="3.125" style="1" customWidth="1"/>
    <col min="1794" max="1794" width="2.5" style="1" customWidth="1"/>
    <col min="1795" max="1795" width="2.375" style="1" customWidth="1"/>
    <col min="1796" max="1796" width="1.875" style="1" customWidth="1"/>
    <col min="1797" max="1797" width="9.75" style="1" customWidth="1"/>
    <col min="1798" max="1810" width="5.625" style="1" customWidth="1"/>
    <col min="1811" max="1811" width="5.75" style="1" bestFit="1" customWidth="1"/>
    <col min="1812" max="1812" width="9.625" style="1" customWidth="1"/>
    <col min="1813" max="2048" width="11.625" style="1"/>
    <col min="2049" max="2049" width="3.125" style="1" customWidth="1"/>
    <col min="2050" max="2050" width="2.5" style="1" customWidth="1"/>
    <col min="2051" max="2051" width="2.375" style="1" customWidth="1"/>
    <col min="2052" max="2052" width="1.875" style="1" customWidth="1"/>
    <col min="2053" max="2053" width="9.75" style="1" customWidth="1"/>
    <col min="2054" max="2066" width="5.625" style="1" customWidth="1"/>
    <col min="2067" max="2067" width="5.75" style="1" bestFit="1" customWidth="1"/>
    <col min="2068" max="2068" width="9.625" style="1" customWidth="1"/>
    <col min="2069" max="2304" width="11.625" style="1"/>
    <col min="2305" max="2305" width="3.125" style="1" customWidth="1"/>
    <col min="2306" max="2306" width="2.5" style="1" customWidth="1"/>
    <col min="2307" max="2307" width="2.375" style="1" customWidth="1"/>
    <col min="2308" max="2308" width="1.875" style="1" customWidth="1"/>
    <col min="2309" max="2309" width="9.75" style="1" customWidth="1"/>
    <col min="2310" max="2322" width="5.625" style="1" customWidth="1"/>
    <col min="2323" max="2323" width="5.75" style="1" bestFit="1" customWidth="1"/>
    <col min="2324" max="2324" width="9.625" style="1" customWidth="1"/>
    <col min="2325" max="2560" width="11.625" style="1"/>
    <col min="2561" max="2561" width="3.125" style="1" customWidth="1"/>
    <col min="2562" max="2562" width="2.5" style="1" customWidth="1"/>
    <col min="2563" max="2563" width="2.375" style="1" customWidth="1"/>
    <col min="2564" max="2564" width="1.875" style="1" customWidth="1"/>
    <col min="2565" max="2565" width="9.75" style="1" customWidth="1"/>
    <col min="2566" max="2578" width="5.625" style="1" customWidth="1"/>
    <col min="2579" max="2579" width="5.75" style="1" bestFit="1" customWidth="1"/>
    <col min="2580" max="2580" width="9.625" style="1" customWidth="1"/>
    <col min="2581" max="2816" width="11.625" style="1"/>
    <col min="2817" max="2817" width="3.125" style="1" customWidth="1"/>
    <col min="2818" max="2818" width="2.5" style="1" customWidth="1"/>
    <col min="2819" max="2819" width="2.375" style="1" customWidth="1"/>
    <col min="2820" max="2820" width="1.875" style="1" customWidth="1"/>
    <col min="2821" max="2821" width="9.75" style="1" customWidth="1"/>
    <col min="2822" max="2834" width="5.625" style="1" customWidth="1"/>
    <col min="2835" max="2835" width="5.75" style="1" bestFit="1" customWidth="1"/>
    <col min="2836" max="2836" width="9.625" style="1" customWidth="1"/>
    <col min="2837" max="3072" width="11.625" style="1"/>
    <col min="3073" max="3073" width="3.125" style="1" customWidth="1"/>
    <col min="3074" max="3074" width="2.5" style="1" customWidth="1"/>
    <col min="3075" max="3075" width="2.375" style="1" customWidth="1"/>
    <col min="3076" max="3076" width="1.875" style="1" customWidth="1"/>
    <col min="3077" max="3077" width="9.75" style="1" customWidth="1"/>
    <col min="3078" max="3090" width="5.625" style="1" customWidth="1"/>
    <col min="3091" max="3091" width="5.75" style="1" bestFit="1" customWidth="1"/>
    <col min="3092" max="3092" width="9.625" style="1" customWidth="1"/>
    <col min="3093" max="3328" width="11.625" style="1"/>
    <col min="3329" max="3329" width="3.125" style="1" customWidth="1"/>
    <col min="3330" max="3330" width="2.5" style="1" customWidth="1"/>
    <col min="3331" max="3331" width="2.375" style="1" customWidth="1"/>
    <col min="3332" max="3332" width="1.875" style="1" customWidth="1"/>
    <col min="3333" max="3333" width="9.75" style="1" customWidth="1"/>
    <col min="3334" max="3346" width="5.625" style="1" customWidth="1"/>
    <col min="3347" max="3347" width="5.75" style="1" bestFit="1" customWidth="1"/>
    <col min="3348" max="3348" width="9.625" style="1" customWidth="1"/>
    <col min="3349" max="3584" width="11.625" style="1"/>
    <col min="3585" max="3585" width="3.125" style="1" customWidth="1"/>
    <col min="3586" max="3586" width="2.5" style="1" customWidth="1"/>
    <col min="3587" max="3587" width="2.375" style="1" customWidth="1"/>
    <col min="3588" max="3588" width="1.875" style="1" customWidth="1"/>
    <col min="3589" max="3589" width="9.75" style="1" customWidth="1"/>
    <col min="3590" max="3602" width="5.625" style="1" customWidth="1"/>
    <col min="3603" max="3603" width="5.75" style="1" bestFit="1" customWidth="1"/>
    <col min="3604" max="3604" width="9.625" style="1" customWidth="1"/>
    <col min="3605" max="3840" width="11.625" style="1"/>
    <col min="3841" max="3841" width="3.125" style="1" customWidth="1"/>
    <col min="3842" max="3842" width="2.5" style="1" customWidth="1"/>
    <col min="3843" max="3843" width="2.375" style="1" customWidth="1"/>
    <col min="3844" max="3844" width="1.875" style="1" customWidth="1"/>
    <col min="3845" max="3845" width="9.75" style="1" customWidth="1"/>
    <col min="3846" max="3858" width="5.625" style="1" customWidth="1"/>
    <col min="3859" max="3859" width="5.75" style="1" bestFit="1" customWidth="1"/>
    <col min="3860" max="3860" width="9.625" style="1" customWidth="1"/>
    <col min="3861" max="4096" width="11.625" style="1"/>
    <col min="4097" max="4097" width="3.125" style="1" customWidth="1"/>
    <col min="4098" max="4098" width="2.5" style="1" customWidth="1"/>
    <col min="4099" max="4099" width="2.375" style="1" customWidth="1"/>
    <col min="4100" max="4100" width="1.875" style="1" customWidth="1"/>
    <col min="4101" max="4101" width="9.75" style="1" customWidth="1"/>
    <col min="4102" max="4114" width="5.625" style="1" customWidth="1"/>
    <col min="4115" max="4115" width="5.75" style="1" bestFit="1" customWidth="1"/>
    <col min="4116" max="4116" width="9.625" style="1" customWidth="1"/>
    <col min="4117" max="4352" width="11.625" style="1"/>
    <col min="4353" max="4353" width="3.125" style="1" customWidth="1"/>
    <col min="4354" max="4354" width="2.5" style="1" customWidth="1"/>
    <col min="4355" max="4355" width="2.375" style="1" customWidth="1"/>
    <col min="4356" max="4356" width="1.875" style="1" customWidth="1"/>
    <col min="4357" max="4357" width="9.75" style="1" customWidth="1"/>
    <col min="4358" max="4370" width="5.625" style="1" customWidth="1"/>
    <col min="4371" max="4371" width="5.75" style="1" bestFit="1" customWidth="1"/>
    <col min="4372" max="4372" width="9.625" style="1" customWidth="1"/>
    <col min="4373" max="4608" width="11.625" style="1"/>
    <col min="4609" max="4609" width="3.125" style="1" customWidth="1"/>
    <col min="4610" max="4610" width="2.5" style="1" customWidth="1"/>
    <col min="4611" max="4611" width="2.375" style="1" customWidth="1"/>
    <col min="4612" max="4612" width="1.875" style="1" customWidth="1"/>
    <col min="4613" max="4613" width="9.75" style="1" customWidth="1"/>
    <col min="4614" max="4626" width="5.625" style="1" customWidth="1"/>
    <col min="4627" max="4627" width="5.75" style="1" bestFit="1" customWidth="1"/>
    <col min="4628" max="4628" width="9.625" style="1" customWidth="1"/>
    <col min="4629" max="4864" width="11.625" style="1"/>
    <col min="4865" max="4865" width="3.125" style="1" customWidth="1"/>
    <col min="4866" max="4866" width="2.5" style="1" customWidth="1"/>
    <col min="4867" max="4867" width="2.375" style="1" customWidth="1"/>
    <col min="4868" max="4868" width="1.875" style="1" customWidth="1"/>
    <col min="4869" max="4869" width="9.75" style="1" customWidth="1"/>
    <col min="4870" max="4882" width="5.625" style="1" customWidth="1"/>
    <col min="4883" max="4883" width="5.75" style="1" bestFit="1" customWidth="1"/>
    <col min="4884" max="4884" width="9.625" style="1" customWidth="1"/>
    <col min="4885" max="5120" width="11.625" style="1"/>
    <col min="5121" max="5121" width="3.125" style="1" customWidth="1"/>
    <col min="5122" max="5122" width="2.5" style="1" customWidth="1"/>
    <col min="5123" max="5123" width="2.375" style="1" customWidth="1"/>
    <col min="5124" max="5124" width="1.875" style="1" customWidth="1"/>
    <col min="5125" max="5125" width="9.75" style="1" customWidth="1"/>
    <col min="5126" max="5138" width="5.625" style="1" customWidth="1"/>
    <col min="5139" max="5139" width="5.75" style="1" bestFit="1" customWidth="1"/>
    <col min="5140" max="5140" width="9.625" style="1" customWidth="1"/>
    <col min="5141" max="5376" width="11.625" style="1"/>
    <col min="5377" max="5377" width="3.125" style="1" customWidth="1"/>
    <col min="5378" max="5378" width="2.5" style="1" customWidth="1"/>
    <col min="5379" max="5379" width="2.375" style="1" customWidth="1"/>
    <col min="5380" max="5380" width="1.875" style="1" customWidth="1"/>
    <col min="5381" max="5381" width="9.75" style="1" customWidth="1"/>
    <col min="5382" max="5394" width="5.625" style="1" customWidth="1"/>
    <col min="5395" max="5395" width="5.75" style="1" bestFit="1" customWidth="1"/>
    <col min="5396" max="5396" width="9.625" style="1" customWidth="1"/>
    <col min="5397" max="5632" width="11.625" style="1"/>
    <col min="5633" max="5633" width="3.125" style="1" customWidth="1"/>
    <col min="5634" max="5634" width="2.5" style="1" customWidth="1"/>
    <col min="5635" max="5635" width="2.375" style="1" customWidth="1"/>
    <col min="5636" max="5636" width="1.875" style="1" customWidth="1"/>
    <col min="5637" max="5637" width="9.75" style="1" customWidth="1"/>
    <col min="5638" max="5650" width="5.625" style="1" customWidth="1"/>
    <col min="5651" max="5651" width="5.75" style="1" bestFit="1" customWidth="1"/>
    <col min="5652" max="5652" width="9.625" style="1" customWidth="1"/>
    <col min="5653" max="5888" width="11.625" style="1"/>
    <col min="5889" max="5889" width="3.125" style="1" customWidth="1"/>
    <col min="5890" max="5890" width="2.5" style="1" customWidth="1"/>
    <col min="5891" max="5891" width="2.375" style="1" customWidth="1"/>
    <col min="5892" max="5892" width="1.875" style="1" customWidth="1"/>
    <col min="5893" max="5893" width="9.75" style="1" customWidth="1"/>
    <col min="5894" max="5906" width="5.625" style="1" customWidth="1"/>
    <col min="5907" max="5907" width="5.75" style="1" bestFit="1" customWidth="1"/>
    <col min="5908" max="5908" width="9.625" style="1" customWidth="1"/>
    <col min="5909" max="6144" width="11.625" style="1"/>
    <col min="6145" max="6145" width="3.125" style="1" customWidth="1"/>
    <col min="6146" max="6146" width="2.5" style="1" customWidth="1"/>
    <col min="6147" max="6147" width="2.375" style="1" customWidth="1"/>
    <col min="6148" max="6148" width="1.875" style="1" customWidth="1"/>
    <col min="6149" max="6149" width="9.75" style="1" customWidth="1"/>
    <col min="6150" max="6162" width="5.625" style="1" customWidth="1"/>
    <col min="6163" max="6163" width="5.75" style="1" bestFit="1" customWidth="1"/>
    <col min="6164" max="6164" width="9.625" style="1" customWidth="1"/>
    <col min="6165" max="6400" width="11.625" style="1"/>
    <col min="6401" max="6401" width="3.125" style="1" customWidth="1"/>
    <col min="6402" max="6402" width="2.5" style="1" customWidth="1"/>
    <col min="6403" max="6403" width="2.375" style="1" customWidth="1"/>
    <col min="6404" max="6404" width="1.875" style="1" customWidth="1"/>
    <col min="6405" max="6405" width="9.75" style="1" customWidth="1"/>
    <col min="6406" max="6418" width="5.625" style="1" customWidth="1"/>
    <col min="6419" max="6419" width="5.75" style="1" bestFit="1" customWidth="1"/>
    <col min="6420" max="6420" width="9.625" style="1" customWidth="1"/>
    <col min="6421" max="6656" width="11.625" style="1"/>
    <col min="6657" max="6657" width="3.125" style="1" customWidth="1"/>
    <col min="6658" max="6658" width="2.5" style="1" customWidth="1"/>
    <col min="6659" max="6659" width="2.375" style="1" customWidth="1"/>
    <col min="6660" max="6660" width="1.875" style="1" customWidth="1"/>
    <col min="6661" max="6661" width="9.75" style="1" customWidth="1"/>
    <col min="6662" max="6674" width="5.625" style="1" customWidth="1"/>
    <col min="6675" max="6675" width="5.75" style="1" bestFit="1" customWidth="1"/>
    <col min="6676" max="6676" width="9.625" style="1" customWidth="1"/>
    <col min="6677" max="6912" width="11.625" style="1"/>
    <col min="6913" max="6913" width="3.125" style="1" customWidth="1"/>
    <col min="6914" max="6914" width="2.5" style="1" customWidth="1"/>
    <col min="6915" max="6915" width="2.375" style="1" customWidth="1"/>
    <col min="6916" max="6916" width="1.875" style="1" customWidth="1"/>
    <col min="6917" max="6917" width="9.75" style="1" customWidth="1"/>
    <col min="6918" max="6930" width="5.625" style="1" customWidth="1"/>
    <col min="6931" max="6931" width="5.75" style="1" bestFit="1" customWidth="1"/>
    <col min="6932" max="6932" width="9.625" style="1" customWidth="1"/>
    <col min="6933" max="7168" width="11.625" style="1"/>
    <col min="7169" max="7169" width="3.125" style="1" customWidth="1"/>
    <col min="7170" max="7170" width="2.5" style="1" customWidth="1"/>
    <col min="7171" max="7171" width="2.375" style="1" customWidth="1"/>
    <col min="7172" max="7172" width="1.875" style="1" customWidth="1"/>
    <col min="7173" max="7173" width="9.75" style="1" customWidth="1"/>
    <col min="7174" max="7186" width="5.625" style="1" customWidth="1"/>
    <col min="7187" max="7187" width="5.75" style="1" bestFit="1" customWidth="1"/>
    <col min="7188" max="7188" width="9.625" style="1" customWidth="1"/>
    <col min="7189" max="7424" width="11.625" style="1"/>
    <col min="7425" max="7425" width="3.125" style="1" customWidth="1"/>
    <col min="7426" max="7426" width="2.5" style="1" customWidth="1"/>
    <col min="7427" max="7427" width="2.375" style="1" customWidth="1"/>
    <col min="7428" max="7428" width="1.875" style="1" customWidth="1"/>
    <col min="7429" max="7429" width="9.75" style="1" customWidth="1"/>
    <col min="7430" max="7442" width="5.625" style="1" customWidth="1"/>
    <col min="7443" max="7443" width="5.75" style="1" bestFit="1" customWidth="1"/>
    <col min="7444" max="7444" width="9.625" style="1" customWidth="1"/>
    <col min="7445" max="7680" width="11.625" style="1"/>
    <col min="7681" max="7681" width="3.125" style="1" customWidth="1"/>
    <col min="7682" max="7682" width="2.5" style="1" customWidth="1"/>
    <col min="7683" max="7683" width="2.375" style="1" customWidth="1"/>
    <col min="7684" max="7684" width="1.875" style="1" customWidth="1"/>
    <col min="7685" max="7685" width="9.75" style="1" customWidth="1"/>
    <col min="7686" max="7698" width="5.625" style="1" customWidth="1"/>
    <col min="7699" max="7699" width="5.75" style="1" bestFit="1" customWidth="1"/>
    <col min="7700" max="7700" width="9.625" style="1" customWidth="1"/>
    <col min="7701" max="7936" width="11.625" style="1"/>
    <col min="7937" max="7937" width="3.125" style="1" customWidth="1"/>
    <col min="7938" max="7938" width="2.5" style="1" customWidth="1"/>
    <col min="7939" max="7939" width="2.375" style="1" customWidth="1"/>
    <col min="7940" max="7940" width="1.875" style="1" customWidth="1"/>
    <col min="7941" max="7941" width="9.75" style="1" customWidth="1"/>
    <col min="7942" max="7954" width="5.625" style="1" customWidth="1"/>
    <col min="7955" max="7955" width="5.75" style="1" bestFit="1" customWidth="1"/>
    <col min="7956" max="7956" width="9.625" style="1" customWidth="1"/>
    <col min="7957" max="8192" width="11.625" style="1"/>
    <col min="8193" max="8193" width="3.125" style="1" customWidth="1"/>
    <col min="8194" max="8194" width="2.5" style="1" customWidth="1"/>
    <col min="8195" max="8195" width="2.375" style="1" customWidth="1"/>
    <col min="8196" max="8196" width="1.875" style="1" customWidth="1"/>
    <col min="8197" max="8197" width="9.75" style="1" customWidth="1"/>
    <col min="8198" max="8210" width="5.625" style="1" customWidth="1"/>
    <col min="8211" max="8211" width="5.75" style="1" bestFit="1" customWidth="1"/>
    <col min="8212" max="8212" width="9.625" style="1" customWidth="1"/>
    <col min="8213" max="8448" width="11.625" style="1"/>
    <col min="8449" max="8449" width="3.125" style="1" customWidth="1"/>
    <col min="8450" max="8450" width="2.5" style="1" customWidth="1"/>
    <col min="8451" max="8451" width="2.375" style="1" customWidth="1"/>
    <col min="8452" max="8452" width="1.875" style="1" customWidth="1"/>
    <col min="8453" max="8453" width="9.75" style="1" customWidth="1"/>
    <col min="8454" max="8466" width="5.625" style="1" customWidth="1"/>
    <col min="8467" max="8467" width="5.75" style="1" bestFit="1" customWidth="1"/>
    <col min="8468" max="8468" width="9.625" style="1" customWidth="1"/>
    <col min="8469" max="8704" width="11.625" style="1"/>
    <col min="8705" max="8705" width="3.125" style="1" customWidth="1"/>
    <col min="8706" max="8706" width="2.5" style="1" customWidth="1"/>
    <col min="8707" max="8707" width="2.375" style="1" customWidth="1"/>
    <col min="8708" max="8708" width="1.875" style="1" customWidth="1"/>
    <col min="8709" max="8709" width="9.75" style="1" customWidth="1"/>
    <col min="8710" max="8722" width="5.625" style="1" customWidth="1"/>
    <col min="8723" max="8723" width="5.75" style="1" bestFit="1" customWidth="1"/>
    <col min="8724" max="8724" width="9.625" style="1" customWidth="1"/>
    <col min="8725" max="8960" width="11.625" style="1"/>
    <col min="8961" max="8961" width="3.125" style="1" customWidth="1"/>
    <col min="8962" max="8962" width="2.5" style="1" customWidth="1"/>
    <col min="8963" max="8963" width="2.375" style="1" customWidth="1"/>
    <col min="8964" max="8964" width="1.875" style="1" customWidth="1"/>
    <col min="8965" max="8965" width="9.75" style="1" customWidth="1"/>
    <col min="8966" max="8978" width="5.625" style="1" customWidth="1"/>
    <col min="8979" max="8979" width="5.75" style="1" bestFit="1" customWidth="1"/>
    <col min="8980" max="8980" width="9.625" style="1" customWidth="1"/>
    <col min="8981" max="9216" width="11.625" style="1"/>
    <col min="9217" max="9217" width="3.125" style="1" customWidth="1"/>
    <col min="9218" max="9218" width="2.5" style="1" customWidth="1"/>
    <col min="9219" max="9219" width="2.375" style="1" customWidth="1"/>
    <col min="9220" max="9220" width="1.875" style="1" customWidth="1"/>
    <col min="9221" max="9221" width="9.75" style="1" customWidth="1"/>
    <col min="9222" max="9234" width="5.625" style="1" customWidth="1"/>
    <col min="9235" max="9235" width="5.75" style="1" bestFit="1" customWidth="1"/>
    <col min="9236" max="9236" width="9.625" style="1" customWidth="1"/>
    <col min="9237" max="9472" width="11.625" style="1"/>
    <col min="9473" max="9473" width="3.125" style="1" customWidth="1"/>
    <col min="9474" max="9474" width="2.5" style="1" customWidth="1"/>
    <col min="9475" max="9475" width="2.375" style="1" customWidth="1"/>
    <col min="9476" max="9476" width="1.875" style="1" customWidth="1"/>
    <col min="9477" max="9477" width="9.75" style="1" customWidth="1"/>
    <col min="9478" max="9490" width="5.625" style="1" customWidth="1"/>
    <col min="9491" max="9491" width="5.75" style="1" bestFit="1" customWidth="1"/>
    <col min="9492" max="9492" width="9.625" style="1" customWidth="1"/>
    <col min="9493" max="9728" width="11.625" style="1"/>
    <col min="9729" max="9729" width="3.125" style="1" customWidth="1"/>
    <col min="9730" max="9730" width="2.5" style="1" customWidth="1"/>
    <col min="9731" max="9731" width="2.375" style="1" customWidth="1"/>
    <col min="9732" max="9732" width="1.875" style="1" customWidth="1"/>
    <col min="9733" max="9733" width="9.75" style="1" customWidth="1"/>
    <col min="9734" max="9746" width="5.625" style="1" customWidth="1"/>
    <col min="9747" max="9747" width="5.75" style="1" bestFit="1" customWidth="1"/>
    <col min="9748" max="9748" width="9.625" style="1" customWidth="1"/>
    <col min="9749" max="9984" width="11.625" style="1"/>
    <col min="9985" max="9985" width="3.125" style="1" customWidth="1"/>
    <col min="9986" max="9986" width="2.5" style="1" customWidth="1"/>
    <col min="9987" max="9987" width="2.375" style="1" customWidth="1"/>
    <col min="9988" max="9988" width="1.875" style="1" customWidth="1"/>
    <col min="9989" max="9989" width="9.75" style="1" customWidth="1"/>
    <col min="9990" max="10002" width="5.625" style="1" customWidth="1"/>
    <col min="10003" max="10003" width="5.75" style="1" bestFit="1" customWidth="1"/>
    <col min="10004" max="10004" width="9.625" style="1" customWidth="1"/>
    <col min="10005" max="10240" width="11.625" style="1"/>
    <col min="10241" max="10241" width="3.125" style="1" customWidth="1"/>
    <col min="10242" max="10242" width="2.5" style="1" customWidth="1"/>
    <col min="10243" max="10243" width="2.375" style="1" customWidth="1"/>
    <col min="10244" max="10244" width="1.875" style="1" customWidth="1"/>
    <col min="10245" max="10245" width="9.75" style="1" customWidth="1"/>
    <col min="10246" max="10258" width="5.625" style="1" customWidth="1"/>
    <col min="10259" max="10259" width="5.75" style="1" bestFit="1" customWidth="1"/>
    <col min="10260" max="10260" width="9.625" style="1" customWidth="1"/>
    <col min="10261" max="10496" width="11.625" style="1"/>
    <col min="10497" max="10497" width="3.125" style="1" customWidth="1"/>
    <col min="10498" max="10498" width="2.5" style="1" customWidth="1"/>
    <col min="10499" max="10499" width="2.375" style="1" customWidth="1"/>
    <col min="10500" max="10500" width="1.875" style="1" customWidth="1"/>
    <col min="10501" max="10501" width="9.75" style="1" customWidth="1"/>
    <col min="10502" max="10514" width="5.625" style="1" customWidth="1"/>
    <col min="10515" max="10515" width="5.75" style="1" bestFit="1" customWidth="1"/>
    <col min="10516" max="10516" width="9.625" style="1" customWidth="1"/>
    <col min="10517" max="10752" width="11.625" style="1"/>
    <col min="10753" max="10753" width="3.125" style="1" customWidth="1"/>
    <col min="10754" max="10754" width="2.5" style="1" customWidth="1"/>
    <col min="10755" max="10755" width="2.375" style="1" customWidth="1"/>
    <col min="10756" max="10756" width="1.875" style="1" customWidth="1"/>
    <col min="10757" max="10757" width="9.75" style="1" customWidth="1"/>
    <col min="10758" max="10770" width="5.625" style="1" customWidth="1"/>
    <col min="10771" max="10771" width="5.75" style="1" bestFit="1" customWidth="1"/>
    <col min="10772" max="10772" width="9.625" style="1" customWidth="1"/>
    <col min="10773" max="11008" width="11.625" style="1"/>
    <col min="11009" max="11009" width="3.125" style="1" customWidth="1"/>
    <col min="11010" max="11010" width="2.5" style="1" customWidth="1"/>
    <col min="11011" max="11011" width="2.375" style="1" customWidth="1"/>
    <col min="11012" max="11012" width="1.875" style="1" customWidth="1"/>
    <col min="11013" max="11013" width="9.75" style="1" customWidth="1"/>
    <col min="11014" max="11026" width="5.625" style="1" customWidth="1"/>
    <col min="11027" max="11027" width="5.75" style="1" bestFit="1" customWidth="1"/>
    <col min="11028" max="11028" width="9.625" style="1" customWidth="1"/>
    <col min="11029" max="11264" width="11.625" style="1"/>
    <col min="11265" max="11265" width="3.125" style="1" customWidth="1"/>
    <col min="11266" max="11266" width="2.5" style="1" customWidth="1"/>
    <col min="11267" max="11267" width="2.375" style="1" customWidth="1"/>
    <col min="11268" max="11268" width="1.875" style="1" customWidth="1"/>
    <col min="11269" max="11269" width="9.75" style="1" customWidth="1"/>
    <col min="11270" max="11282" width="5.625" style="1" customWidth="1"/>
    <col min="11283" max="11283" width="5.75" style="1" bestFit="1" customWidth="1"/>
    <col min="11284" max="11284" width="9.625" style="1" customWidth="1"/>
    <col min="11285" max="11520" width="11.625" style="1"/>
    <col min="11521" max="11521" width="3.125" style="1" customWidth="1"/>
    <col min="11522" max="11522" width="2.5" style="1" customWidth="1"/>
    <col min="11523" max="11523" width="2.375" style="1" customWidth="1"/>
    <col min="11524" max="11524" width="1.875" style="1" customWidth="1"/>
    <col min="11525" max="11525" width="9.75" style="1" customWidth="1"/>
    <col min="11526" max="11538" width="5.625" style="1" customWidth="1"/>
    <col min="11539" max="11539" width="5.75" style="1" bestFit="1" customWidth="1"/>
    <col min="11540" max="11540" width="9.625" style="1" customWidth="1"/>
    <col min="11541" max="11776" width="11.625" style="1"/>
    <col min="11777" max="11777" width="3.125" style="1" customWidth="1"/>
    <col min="11778" max="11778" width="2.5" style="1" customWidth="1"/>
    <col min="11779" max="11779" width="2.375" style="1" customWidth="1"/>
    <col min="11780" max="11780" width="1.875" style="1" customWidth="1"/>
    <col min="11781" max="11781" width="9.75" style="1" customWidth="1"/>
    <col min="11782" max="11794" width="5.625" style="1" customWidth="1"/>
    <col min="11795" max="11795" width="5.75" style="1" bestFit="1" customWidth="1"/>
    <col min="11796" max="11796" width="9.625" style="1" customWidth="1"/>
    <col min="11797" max="12032" width="11.625" style="1"/>
    <col min="12033" max="12033" width="3.125" style="1" customWidth="1"/>
    <col min="12034" max="12034" width="2.5" style="1" customWidth="1"/>
    <col min="12035" max="12035" width="2.375" style="1" customWidth="1"/>
    <col min="12036" max="12036" width="1.875" style="1" customWidth="1"/>
    <col min="12037" max="12037" width="9.75" style="1" customWidth="1"/>
    <col min="12038" max="12050" width="5.625" style="1" customWidth="1"/>
    <col min="12051" max="12051" width="5.75" style="1" bestFit="1" customWidth="1"/>
    <col min="12052" max="12052" width="9.625" style="1" customWidth="1"/>
    <col min="12053" max="12288" width="11.625" style="1"/>
    <col min="12289" max="12289" width="3.125" style="1" customWidth="1"/>
    <col min="12290" max="12290" width="2.5" style="1" customWidth="1"/>
    <col min="12291" max="12291" width="2.375" style="1" customWidth="1"/>
    <col min="12292" max="12292" width="1.875" style="1" customWidth="1"/>
    <col min="12293" max="12293" width="9.75" style="1" customWidth="1"/>
    <col min="12294" max="12306" width="5.625" style="1" customWidth="1"/>
    <col min="12307" max="12307" width="5.75" style="1" bestFit="1" customWidth="1"/>
    <col min="12308" max="12308" width="9.625" style="1" customWidth="1"/>
    <col min="12309" max="12544" width="11.625" style="1"/>
    <col min="12545" max="12545" width="3.125" style="1" customWidth="1"/>
    <col min="12546" max="12546" width="2.5" style="1" customWidth="1"/>
    <col min="12547" max="12547" width="2.375" style="1" customWidth="1"/>
    <col min="12548" max="12548" width="1.875" style="1" customWidth="1"/>
    <col min="12549" max="12549" width="9.75" style="1" customWidth="1"/>
    <col min="12550" max="12562" width="5.625" style="1" customWidth="1"/>
    <col min="12563" max="12563" width="5.75" style="1" bestFit="1" customWidth="1"/>
    <col min="12564" max="12564" width="9.625" style="1" customWidth="1"/>
    <col min="12565" max="12800" width="11.625" style="1"/>
    <col min="12801" max="12801" width="3.125" style="1" customWidth="1"/>
    <col min="12802" max="12802" width="2.5" style="1" customWidth="1"/>
    <col min="12803" max="12803" width="2.375" style="1" customWidth="1"/>
    <col min="12804" max="12804" width="1.875" style="1" customWidth="1"/>
    <col min="12805" max="12805" width="9.75" style="1" customWidth="1"/>
    <col min="12806" max="12818" width="5.625" style="1" customWidth="1"/>
    <col min="12819" max="12819" width="5.75" style="1" bestFit="1" customWidth="1"/>
    <col min="12820" max="12820" width="9.625" style="1" customWidth="1"/>
    <col min="12821" max="13056" width="11.625" style="1"/>
    <col min="13057" max="13057" width="3.125" style="1" customWidth="1"/>
    <col min="13058" max="13058" width="2.5" style="1" customWidth="1"/>
    <col min="13059" max="13059" width="2.375" style="1" customWidth="1"/>
    <col min="13060" max="13060" width="1.875" style="1" customWidth="1"/>
    <col min="13061" max="13061" width="9.75" style="1" customWidth="1"/>
    <col min="13062" max="13074" width="5.625" style="1" customWidth="1"/>
    <col min="13075" max="13075" width="5.75" style="1" bestFit="1" customWidth="1"/>
    <col min="13076" max="13076" width="9.625" style="1" customWidth="1"/>
    <col min="13077" max="13312" width="11.625" style="1"/>
    <col min="13313" max="13313" width="3.125" style="1" customWidth="1"/>
    <col min="13314" max="13314" width="2.5" style="1" customWidth="1"/>
    <col min="13315" max="13315" width="2.375" style="1" customWidth="1"/>
    <col min="13316" max="13316" width="1.875" style="1" customWidth="1"/>
    <col min="13317" max="13317" width="9.75" style="1" customWidth="1"/>
    <col min="13318" max="13330" width="5.625" style="1" customWidth="1"/>
    <col min="13331" max="13331" width="5.75" style="1" bestFit="1" customWidth="1"/>
    <col min="13332" max="13332" width="9.625" style="1" customWidth="1"/>
    <col min="13333" max="13568" width="11.625" style="1"/>
    <col min="13569" max="13569" width="3.125" style="1" customWidth="1"/>
    <col min="13570" max="13570" width="2.5" style="1" customWidth="1"/>
    <col min="13571" max="13571" width="2.375" style="1" customWidth="1"/>
    <col min="13572" max="13572" width="1.875" style="1" customWidth="1"/>
    <col min="13573" max="13573" width="9.75" style="1" customWidth="1"/>
    <col min="13574" max="13586" width="5.625" style="1" customWidth="1"/>
    <col min="13587" max="13587" width="5.75" style="1" bestFit="1" customWidth="1"/>
    <col min="13588" max="13588" width="9.625" style="1" customWidth="1"/>
    <col min="13589" max="13824" width="11.625" style="1"/>
    <col min="13825" max="13825" width="3.125" style="1" customWidth="1"/>
    <col min="13826" max="13826" width="2.5" style="1" customWidth="1"/>
    <col min="13827" max="13827" width="2.375" style="1" customWidth="1"/>
    <col min="13828" max="13828" width="1.875" style="1" customWidth="1"/>
    <col min="13829" max="13829" width="9.75" style="1" customWidth="1"/>
    <col min="13830" max="13842" width="5.625" style="1" customWidth="1"/>
    <col min="13843" max="13843" width="5.75" style="1" bestFit="1" customWidth="1"/>
    <col min="13844" max="13844" width="9.625" style="1" customWidth="1"/>
    <col min="13845" max="14080" width="11.625" style="1"/>
    <col min="14081" max="14081" width="3.125" style="1" customWidth="1"/>
    <col min="14082" max="14082" width="2.5" style="1" customWidth="1"/>
    <col min="14083" max="14083" width="2.375" style="1" customWidth="1"/>
    <col min="14084" max="14084" width="1.875" style="1" customWidth="1"/>
    <col min="14085" max="14085" width="9.75" style="1" customWidth="1"/>
    <col min="14086" max="14098" width="5.625" style="1" customWidth="1"/>
    <col min="14099" max="14099" width="5.75" style="1" bestFit="1" customWidth="1"/>
    <col min="14100" max="14100" width="9.625" style="1" customWidth="1"/>
    <col min="14101" max="14336" width="11.625" style="1"/>
    <col min="14337" max="14337" width="3.125" style="1" customWidth="1"/>
    <col min="14338" max="14338" width="2.5" style="1" customWidth="1"/>
    <col min="14339" max="14339" width="2.375" style="1" customWidth="1"/>
    <col min="14340" max="14340" width="1.875" style="1" customWidth="1"/>
    <col min="14341" max="14341" width="9.75" style="1" customWidth="1"/>
    <col min="14342" max="14354" width="5.625" style="1" customWidth="1"/>
    <col min="14355" max="14355" width="5.75" style="1" bestFit="1" customWidth="1"/>
    <col min="14356" max="14356" width="9.625" style="1" customWidth="1"/>
    <col min="14357" max="14592" width="11.625" style="1"/>
    <col min="14593" max="14593" width="3.125" style="1" customWidth="1"/>
    <col min="14594" max="14594" width="2.5" style="1" customWidth="1"/>
    <col min="14595" max="14595" width="2.375" style="1" customWidth="1"/>
    <col min="14596" max="14596" width="1.875" style="1" customWidth="1"/>
    <col min="14597" max="14597" width="9.75" style="1" customWidth="1"/>
    <col min="14598" max="14610" width="5.625" style="1" customWidth="1"/>
    <col min="14611" max="14611" width="5.75" style="1" bestFit="1" customWidth="1"/>
    <col min="14612" max="14612" width="9.625" style="1" customWidth="1"/>
    <col min="14613" max="14848" width="11.625" style="1"/>
    <col min="14849" max="14849" width="3.125" style="1" customWidth="1"/>
    <col min="14850" max="14850" width="2.5" style="1" customWidth="1"/>
    <col min="14851" max="14851" width="2.375" style="1" customWidth="1"/>
    <col min="14852" max="14852" width="1.875" style="1" customWidth="1"/>
    <col min="14853" max="14853" width="9.75" style="1" customWidth="1"/>
    <col min="14854" max="14866" width="5.625" style="1" customWidth="1"/>
    <col min="14867" max="14867" width="5.75" style="1" bestFit="1" customWidth="1"/>
    <col min="14868" max="14868" width="9.625" style="1" customWidth="1"/>
    <col min="14869" max="15104" width="11.625" style="1"/>
    <col min="15105" max="15105" width="3.125" style="1" customWidth="1"/>
    <col min="15106" max="15106" width="2.5" style="1" customWidth="1"/>
    <col min="15107" max="15107" width="2.375" style="1" customWidth="1"/>
    <col min="15108" max="15108" width="1.875" style="1" customWidth="1"/>
    <col min="15109" max="15109" width="9.75" style="1" customWidth="1"/>
    <col min="15110" max="15122" width="5.625" style="1" customWidth="1"/>
    <col min="15123" max="15123" width="5.75" style="1" bestFit="1" customWidth="1"/>
    <col min="15124" max="15124" width="9.625" style="1" customWidth="1"/>
    <col min="15125" max="15360" width="11.625" style="1"/>
    <col min="15361" max="15361" width="3.125" style="1" customWidth="1"/>
    <col min="15362" max="15362" width="2.5" style="1" customWidth="1"/>
    <col min="15363" max="15363" width="2.375" style="1" customWidth="1"/>
    <col min="15364" max="15364" width="1.875" style="1" customWidth="1"/>
    <col min="15365" max="15365" width="9.75" style="1" customWidth="1"/>
    <col min="15366" max="15378" width="5.625" style="1" customWidth="1"/>
    <col min="15379" max="15379" width="5.75" style="1" bestFit="1" customWidth="1"/>
    <col min="15380" max="15380" width="9.625" style="1" customWidth="1"/>
    <col min="15381" max="15616" width="11.625" style="1"/>
    <col min="15617" max="15617" width="3.125" style="1" customWidth="1"/>
    <col min="15618" max="15618" width="2.5" style="1" customWidth="1"/>
    <col min="15619" max="15619" width="2.375" style="1" customWidth="1"/>
    <col min="15620" max="15620" width="1.875" style="1" customWidth="1"/>
    <col min="15621" max="15621" width="9.75" style="1" customWidth="1"/>
    <col min="15622" max="15634" width="5.625" style="1" customWidth="1"/>
    <col min="15635" max="15635" width="5.75" style="1" bestFit="1" customWidth="1"/>
    <col min="15636" max="15636" width="9.625" style="1" customWidth="1"/>
    <col min="15637" max="15872" width="11.625" style="1"/>
    <col min="15873" max="15873" width="3.125" style="1" customWidth="1"/>
    <col min="15874" max="15874" width="2.5" style="1" customWidth="1"/>
    <col min="15875" max="15875" width="2.375" style="1" customWidth="1"/>
    <col min="15876" max="15876" width="1.875" style="1" customWidth="1"/>
    <col min="15877" max="15877" width="9.75" style="1" customWidth="1"/>
    <col min="15878" max="15890" width="5.625" style="1" customWidth="1"/>
    <col min="15891" max="15891" width="5.75" style="1" bestFit="1" customWidth="1"/>
    <col min="15892" max="15892" width="9.625" style="1" customWidth="1"/>
    <col min="15893" max="16128" width="11.625" style="1"/>
    <col min="16129" max="16129" width="3.125" style="1" customWidth="1"/>
    <col min="16130" max="16130" width="2.5" style="1" customWidth="1"/>
    <col min="16131" max="16131" width="2.375" style="1" customWidth="1"/>
    <col min="16132" max="16132" width="1.875" style="1" customWidth="1"/>
    <col min="16133" max="16133" width="9.75" style="1" customWidth="1"/>
    <col min="16134" max="16146" width="5.625" style="1" customWidth="1"/>
    <col min="16147" max="16147" width="5.75" style="1" bestFit="1" customWidth="1"/>
    <col min="16148" max="16148" width="9.625" style="1" customWidth="1"/>
    <col min="16149" max="16384" width="11.625" style="1"/>
  </cols>
  <sheetData>
    <row r="1" spans="1:20" s="5" customFormat="1" ht="25.5" x14ac:dyDescent="0.45">
      <c r="A1" s="2" t="s">
        <v>45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s="8" customFormat="1" ht="30" customHeight="1" x14ac:dyDescent="0.3">
      <c r="A2" s="6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ht="15.75" customHeight="1" x14ac:dyDescent="0.15">
      <c r="A3" s="9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0" t="s">
        <v>150</v>
      </c>
      <c r="S3" s="91"/>
    </row>
    <row r="4" spans="1:20" ht="9" customHeight="1" x14ac:dyDescent="0.15">
      <c r="A4" s="41"/>
      <c r="B4" s="92"/>
      <c r="C4" s="92"/>
      <c r="D4" s="92"/>
      <c r="E4" s="93"/>
      <c r="F4" s="38" t="s">
        <v>36</v>
      </c>
      <c r="G4" s="38" t="s">
        <v>37</v>
      </c>
      <c r="H4" s="38" t="s">
        <v>38</v>
      </c>
      <c r="I4" s="38" t="s">
        <v>39</v>
      </c>
      <c r="J4" s="38" t="s">
        <v>40</v>
      </c>
      <c r="K4" s="38" t="s">
        <v>41</v>
      </c>
      <c r="L4" s="38" t="s">
        <v>1</v>
      </c>
      <c r="M4" s="38" t="s">
        <v>2</v>
      </c>
      <c r="N4" s="38" t="s">
        <v>42</v>
      </c>
      <c r="O4" s="38" t="s">
        <v>3</v>
      </c>
      <c r="P4" s="38" t="s">
        <v>43</v>
      </c>
      <c r="Q4" s="38" t="s">
        <v>44</v>
      </c>
      <c r="R4" s="38" t="s">
        <v>4</v>
      </c>
      <c r="S4" s="38" t="s">
        <v>5</v>
      </c>
    </row>
    <row r="5" spans="1:20" ht="9.9499999999999993" customHeight="1" x14ac:dyDescent="0.15">
      <c r="A5" s="94" t="s">
        <v>151</v>
      </c>
      <c r="B5" s="94"/>
      <c r="C5" s="94"/>
      <c r="D5" s="94"/>
      <c r="E5" s="95"/>
      <c r="F5" s="22">
        <f t="shared" ref="F5:S5" si="0">SUM(F6:F8)</f>
        <v>17009</v>
      </c>
      <c r="G5" s="22">
        <f t="shared" si="0"/>
        <v>1853</v>
      </c>
      <c r="H5" s="22">
        <f t="shared" si="0"/>
        <v>3883</v>
      </c>
      <c r="I5" s="22">
        <f t="shared" si="0"/>
        <v>1141</v>
      </c>
      <c r="J5" s="22">
        <f t="shared" si="0"/>
        <v>4652</v>
      </c>
      <c r="K5" s="22">
        <f t="shared" si="0"/>
        <v>6392</v>
      </c>
      <c r="L5" s="22">
        <f t="shared" si="0"/>
        <v>931</v>
      </c>
      <c r="M5" s="22">
        <f t="shared" si="0"/>
        <v>2946</v>
      </c>
      <c r="N5" s="22">
        <f t="shared" si="0"/>
        <v>1601</v>
      </c>
      <c r="O5" s="22">
        <f t="shared" si="0"/>
        <v>1716</v>
      </c>
      <c r="P5" s="22">
        <f t="shared" si="0"/>
        <v>5429</v>
      </c>
      <c r="Q5" s="22">
        <f t="shared" si="0"/>
        <v>1040</v>
      </c>
      <c r="R5" s="22">
        <f t="shared" si="0"/>
        <v>1890</v>
      </c>
      <c r="S5" s="23">
        <f t="shared" si="0"/>
        <v>50483</v>
      </c>
      <c r="T5" s="32"/>
    </row>
    <row r="6" spans="1:20" ht="9" customHeight="1" x14ac:dyDescent="0.15">
      <c r="A6" s="74" t="s">
        <v>49</v>
      </c>
      <c r="B6" s="74"/>
      <c r="C6" s="74"/>
      <c r="D6" s="74"/>
      <c r="E6" s="75"/>
      <c r="F6" s="22">
        <f>F11</f>
        <v>2567</v>
      </c>
      <c r="G6" s="22">
        <f t="shared" ref="G6:S6" si="1">G11</f>
        <v>256</v>
      </c>
      <c r="H6" s="22">
        <f t="shared" si="1"/>
        <v>499</v>
      </c>
      <c r="I6" s="22">
        <f t="shared" si="1"/>
        <v>200</v>
      </c>
      <c r="J6" s="22">
        <f t="shared" si="1"/>
        <v>630</v>
      </c>
      <c r="K6" s="22">
        <f t="shared" si="1"/>
        <v>1094</v>
      </c>
      <c r="L6" s="22">
        <f t="shared" si="1"/>
        <v>141</v>
      </c>
      <c r="M6" s="22">
        <f t="shared" si="1"/>
        <v>489</v>
      </c>
      <c r="N6" s="22">
        <f t="shared" si="1"/>
        <v>220</v>
      </c>
      <c r="O6" s="22">
        <f t="shared" si="1"/>
        <v>294</v>
      </c>
      <c r="P6" s="22">
        <f t="shared" si="1"/>
        <v>977</v>
      </c>
      <c r="Q6" s="22">
        <f t="shared" si="1"/>
        <v>169</v>
      </c>
      <c r="R6" s="22">
        <f t="shared" si="1"/>
        <v>293</v>
      </c>
      <c r="S6" s="23">
        <f t="shared" si="1"/>
        <v>7829</v>
      </c>
      <c r="T6" s="32"/>
    </row>
    <row r="7" spans="1:20" ht="9" customHeight="1" x14ac:dyDescent="0.15">
      <c r="A7" s="74" t="s">
        <v>50</v>
      </c>
      <c r="B7" s="74"/>
      <c r="C7" s="74"/>
      <c r="D7" s="74"/>
      <c r="E7" s="75"/>
      <c r="F7" s="22">
        <v>7545</v>
      </c>
      <c r="G7" s="22">
        <v>798</v>
      </c>
      <c r="H7" s="22">
        <v>1514</v>
      </c>
      <c r="I7" s="22">
        <v>409</v>
      </c>
      <c r="J7" s="22">
        <v>1940</v>
      </c>
      <c r="K7" s="22">
        <v>2887</v>
      </c>
      <c r="L7" s="22">
        <v>413</v>
      </c>
      <c r="M7" s="22">
        <v>1263</v>
      </c>
      <c r="N7" s="22">
        <v>741</v>
      </c>
      <c r="O7" s="22">
        <v>762</v>
      </c>
      <c r="P7" s="22">
        <v>2289</v>
      </c>
      <c r="Q7" s="22">
        <v>431</v>
      </c>
      <c r="R7" s="22">
        <v>859</v>
      </c>
      <c r="S7" s="23">
        <v>21851</v>
      </c>
      <c r="T7" s="32"/>
    </row>
    <row r="8" spans="1:20" ht="9" customHeight="1" x14ac:dyDescent="0.15">
      <c r="A8" s="74" t="s">
        <v>51</v>
      </c>
      <c r="B8" s="74"/>
      <c r="C8" s="74"/>
      <c r="D8" s="74"/>
      <c r="E8" s="75"/>
      <c r="F8" s="22">
        <v>6897</v>
      </c>
      <c r="G8" s="22">
        <v>799</v>
      </c>
      <c r="H8" s="22">
        <v>1870</v>
      </c>
      <c r="I8" s="22">
        <v>532</v>
      </c>
      <c r="J8" s="22">
        <v>2082</v>
      </c>
      <c r="K8" s="22">
        <v>2411</v>
      </c>
      <c r="L8" s="22">
        <v>377</v>
      </c>
      <c r="M8" s="22">
        <v>1194</v>
      </c>
      <c r="N8" s="22">
        <v>640</v>
      </c>
      <c r="O8" s="22">
        <v>660</v>
      </c>
      <c r="P8" s="22">
        <v>2163</v>
      </c>
      <c r="Q8" s="22">
        <v>440</v>
      </c>
      <c r="R8" s="22">
        <v>738</v>
      </c>
      <c r="S8" s="23">
        <v>20803</v>
      </c>
      <c r="T8" s="32"/>
    </row>
    <row r="9" spans="1:20" ht="15.75" customHeight="1" x14ac:dyDescent="0.15">
      <c r="A9" s="9" t="s">
        <v>52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"/>
      <c r="S9" s="14"/>
    </row>
    <row r="10" spans="1:20" ht="9" customHeight="1" x14ac:dyDescent="0.15">
      <c r="A10" s="86" t="s">
        <v>0</v>
      </c>
      <c r="B10" s="86"/>
      <c r="C10" s="86"/>
      <c r="D10" s="86"/>
      <c r="E10" s="87"/>
      <c r="F10" s="38" t="s">
        <v>36</v>
      </c>
      <c r="G10" s="38" t="s">
        <v>37</v>
      </c>
      <c r="H10" s="38" t="s">
        <v>38</v>
      </c>
      <c r="I10" s="38" t="s">
        <v>39</v>
      </c>
      <c r="J10" s="38" t="s">
        <v>40</v>
      </c>
      <c r="K10" s="38" t="s">
        <v>41</v>
      </c>
      <c r="L10" s="38" t="s">
        <v>1</v>
      </c>
      <c r="M10" s="38" t="s">
        <v>2</v>
      </c>
      <c r="N10" s="38" t="s">
        <v>42</v>
      </c>
      <c r="O10" s="38" t="s">
        <v>3</v>
      </c>
      <c r="P10" s="38" t="s">
        <v>43</v>
      </c>
      <c r="Q10" s="38" t="s">
        <v>44</v>
      </c>
      <c r="R10" s="38" t="s">
        <v>4</v>
      </c>
      <c r="S10" s="38" t="s">
        <v>5</v>
      </c>
    </row>
    <row r="11" spans="1:20" ht="9" customHeight="1" x14ac:dyDescent="0.15">
      <c r="A11" s="86" t="s">
        <v>53</v>
      </c>
      <c r="B11" s="86"/>
      <c r="C11" s="86"/>
      <c r="D11" s="86"/>
      <c r="E11" s="87"/>
      <c r="F11" s="64">
        <f t="shared" ref="F11:R11" si="2">SUM(F17,F18:F48)</f>
        <v>2567</v>
      </c>
      <c r="G11" s="64">
        <f>SUM(G17,G18:G48)</f>
        <v>256</v>
      </c>
      <c r="H11" s="64">
        <f t="shared" si="2"/>
        <v>499</v>
      </c>
      <c r="I11" s="64">
        <f t="shared" si="2"/>
        <v>200</v>
      </c>
      <c r="J11" s="64">
        <f t="shared" si="2"/>
        <v>630</v>
      </c>
      <c r="K11" s="64">
        <f t="shared" si="2"/>
        <v>1094</v>
      </c>
      <c r="L11" s="64">
        <f t="shared" si="2"/>
        <v>141</v>
      </c>
      <c r="M11" s="64">
        <f t="shared" si="2"/>
        <v>489</v>
      </c>
      <c r="N11" s="64">
        <f t="shared" si="2"/>
        <v>220</v>
      </c>
      <c r="O11" s="64">
        <f t="shared" si="2"/>
        <v>294</v>
      </c>
      <c r="P11" s="64">
        <f t="shared" si="2"/>
        <v>977</v>
      </c>
      <c r="Q11" s="65">
        <f t="shared" si="2"/>
        <v>169</v>
      </c>
      <c r="R11" s="64">
        <f t="shared" si="2"/>
        <v>293</v>
      </c>
      <c r="S11" s="64">
        <f>SUM(S17,S18:S48)</f>
        <v>7829</v>
      </c>
      <c r="T11" s="32"/>
    </row>
    <row r="12" spans="1:20" x14ac:dyDescent="0.15">
      <c r="A12" s="88"/>
      <c r="B12" s="88"/>
      <c r="C12" s="88"/>
      <c r="D12" s="88"/>
      <c r="E12" s="8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8"/>
      <c r="R12" s="13"/>
      <c r="S12" s="13"/>
    </row>
    <row r="13" spans="1:20" ht="9" customHeight="1" x14ac:dyDescent="0.15">
      <c r="A13" s="16" t="s">
        <v>54</v>
      </c>
      <c r="B13" s="80" t="s">
        <v>55</v>
      </c>
      <c r="C13" s="81"/>
      <c r="D13" s="81"/>
      <c r="E13" s="82"/>
      <c r="F13" s="23">
        <v>1431</v>
      </c>
      <c r="G13" s="23">
        <v>90</v>
      </c>
      <c r="H13" s="23">
        <v>241</v>
      </c>
      <c r="I13" s="23">
        <v>99</v>
      </c>
      <c r="J13" s="23">
        <v>272</v>
      </c>
      <c r="K13" s="23">
        <v>375</v>
      </c>
      <c r="L13" s="23">
        <v>59</v>
      </c>
      <c r="M13" s="23">
        <v>195</v>
      </c>
      <c r="N13" s="23">
        <v>104</v>
      </c>
      <c r="O13" s="23">
        <v>117</v>
      </c>
      <c r="P13" s="23">
        <v>441</v>
      </c>
      <c r="Q13" s="22">
        <v>44</v>
      </c>
      <c r="R13" s="23">
        <v>104</v>
      </c>
      <c r="S13" s="23">
        <f>SUM(F13:R13)</f>
        <v>3572</v>
      </c>
      <c r="T13" s="32"/>
    </row>
    <row r="14" spans="1:20" ht="9" customHeight="1" x14ac:dyDescent="0.15">
      <c r="A14" s="16" t="s">
        <v>26</v>
      </c>
      <c r="B14" s="80" t="s">
        <v>6</v>
      </c>
      <c r="C14" s="81"/>
      <c r="D14" s="81"/>
      <c r="E14" s="82"/>
      <c r="F14" s="23">
        <v>113</v>
      </c>
      <c r="G14" s="23">
        <v>9</v>
      </c>
      <c r="H14" s="23">
        <v>22</v>
      </c>
      <c r="I14" s="23">
        <v>11</v>
      </c>
      <c r="J14" s="23">
        <v>29</v>
      </c>
      <c r="K14" s="23">
        <v>48</v>
      </c>
      <c r="L14" s="23">
        <v>7</v>
      </c>
      <c r="M14" s="23">
        <v>10</v>
      </c>
      <c r="N14" s="23">
        <v>7</v>
      </c>
      <c r="O14" s="23">
        <v>8</v>
      </c>
      <c r="P14" s="23">
        <v>31</v>
      </c>
      <c r="Q14" s="22">
        <v>19</v>
      </c>
      <c r="R14" s="23">
        <v>15</v>
      </c>
      <c r="S14" s="23">
        <f>SUM(F14:R14)</f>
        <v>329</v>
      </c>
    </row>
    <row r="15" spans="1:20" ht="9" customHeight="1" x14ac:dyDescent="0.15">
      <c r="A15" s="16" t="s">
        <v>56</v>
      </c>
      <c r="B15" s="80" t="s">
        <v>7</v>
      </c>
      <c r="C15" s="81"/>
      <c r="D15" s="81"/>
      <c r="E15" s="82"/>
      <c r="F15" s="23">
        <v>36</v>
      </c>
      <c r="G15" s="23">
        <v>31</v>
      </c>
      <c r="H15" s="23">
        <v>23</v>
      </c>
      <c r="I15" s="23">
        <v>15</v>
      </c>
      <c r="J15" s="23">
        <v>21</v>
      </c>
      <c r="K15" s="23">
        <v>36</v>
      </c>
      <c r="L15" s="23">
        <v>16</v>
      </c>
      <c r="M15" s="23">
        <v>151</v>
      </c>
      <c r="N15" s="23">
        <v>15</v>
      </c>
      <c r="O15" s="23">
        <v>20</v>
      </c>
      <c r="P15" s="23">
        <v>82</v>
      </c>
      <c r="Q15" s="22">
        <v>12</v>
      </c>
      <c r="R15" s="23">
        <v>43</v>
      </c>
      <c r="S15" s="23">
        <f>SUM(F15:R15)</f>
        <v>501</v>
      </c>
    </row>
    <row r="16" spans="1:20" ht="9" customHeight="1" x14ac:dyDescent="0.15">
      <c r="A16" s="16" t="s">
        <v>57</v>
      </c>
      <c r="B16" s="80" t="s">
        <v>8</v>
      </c>
      <c r="C16" s="81"/>
      <c r="D16" s="81"/>
      <c r="E16" s="82"/>
      <c r="F16" s="23">
        <v>257</v>
      </c>
      <c r="G16" s="23">
        <v>21</v>
      </c>
      <c r="H16" s="23">
        <v>47</v>
      </c>
      <c r="I16" s="23">
        <v>15</v>
      </c>
      <c r="J16" s="23">
        <v>112</v>
      </c>
      <c r="K16" s="23">
        <v>221</v>
      </c>
      <c r="L16" s="23">
        <v>10</v>
      </c>
      <c r="M16" s="23">
        <v>38</v>
      </c>
      <c r="N16" s="23">
        <v>18</v>
      </c>
      <c r="O16" s="23">
        <v>39</v>
      </c>
      <c r="P16" s="23">
        <v>72</v>
      </c>
      <c r="Q16" s="22">
        <v>32</v>
      </c>
      <c r="R16" s="23">
        <v>20</v>
      </c>
      <c r="S16" s="23">
        <f>SUM(F16:R16)</f>
        <v>902</v>
      </c>
      <c r="T16" s="32"/>
    </row>
    <row r="17" spans="1:20" ht="9" customHeight="1" x14ac:dyDescent="0.15">
      <c r="A17" s="16" t="s">
        <v>27</v>
      </c>
      <c r="B17" s="83" t="s">
        <v>9</v>
      </c>
      <c r="C17" s="84"/>
      <c r="D17" s="84"/>
      <c r="E17" s="85"/>
      <c r="F17" s="15">
        <f>SUM(F13:F16)</f>
        <v>1837</v>
      </c>
      <c r="G17" s="15">
        <f>SUM(G13:G16)</f>
        <v>151</v>
      </c>
      <c r="H17" s="15">
        <f t="shared" ref="H17:S17" si="3">SUM(H13:H16)</f>
        <v>333</v>
      </c>
      <c r="I17" s="15">
        <f>SUM(I13:I16)</f>
        <v>140</v>
      </c>
      <c r="J17" s="15">
        <f t="shared" si="3"/>
        <v>434</v>
      </c>
      <c r="K17" s="15">
        <f t="shared" si="3"/>
        <v>680</v>
      </c>
      <c r="L17" s="15">
        <f t="shared" si="3"/>
        <v>92</v>
      </c>
      <c r="M17" s="15">
        <f t="shared" si="3"/>
        <v>394</v>
      </c>
      <c r="N17" s="15">
        <f t="shared" si="3"/>
        <v>144</v>
      </c>
      <c r="O17" s="15">
        <f t="shared" si="3"/>
        <v>184</v>
      </c>
      <c r="P17" s="15">
        <f t="shared" si="3"/>
        <v>626</v>
      </c>
      <c r="Q17" s="17">
        <f t="shared" si="3"/>
        <v>107</v>
      </c>
      <c r="R17" s="15">
        <f t="shared" si="3"/>
        <v>182</v>
      </c>
      <c r="S17" s="15">
        <f t="shared" si="3"/>
        <v>5304</v>
      </c>
      <c r="T17" s="32"/>
    </row>
    <row r="18" spans="1:20" ht="9" customHeight="1" x14ac:dyDescent="0.15">
      <c r="A18" s="74" t="s">
        <v>58</v>
      </c>
      <c r="B18" s="74"/>
      <c r="C18" s="74"/>
      <c r="D18" s="74"/>
      <c r="E18" s="75"/>
      <c r="F18" s="23">
        <v>299</v>
      </c>
      <c r="G18" s="23">
        <v>32</v>
      </c>
      <c r="H18" s="23">
        <v>68</v>
      </c>
      <c r="I18" s="23">
        <v>22</v>
      </c>
      <c r="J18" s="23">
        <v>66</v>
      </c>
      <c r="K18" s="23">
        <v>134</v>
      </c>
      <c r="L18" s="23">
        <v>11</v>
      </c>
      <c r="M18" s="23">
        <v>43</v>
      </c>
      <c r="N18" s="23">
        <v>24</v>
      </c>
      <c r="O18" s="23">
        <v>23</v>
      </c>
      <c r="P18" s="23">
        <v>97</v>
      </c>
      <c r="Q18" s="22">
        <v>18</v>
      </c>
      <c r="R18" s="23">
        <v>32</v>
      </c>
      <c r="S18" s="23">
        <f>SUM(F18:R18)</f>
        <v>869</v>
      </c>
    </row>
    <row r="19" spans="1:20" ht="9" customHeight="1" x14ac:dyDescent="0.15">
      <c r="A19" s="74" t="s">
        <v>59</v>
      </c>
      <c r="B19" s="74"/>
      <c r="C19" s="74"/>
      <c r="D19" s="74"/>
      <c r="E19" s="75"/>
      <c r="F19" s="22">
        <v>1</v>
      </c>
      <c r="G19" s="22" t="s">
        <v>149</v>
      </c>
      <c r="H19" s="23">
        <v>1</v>
      </c>
      <c r="I19" s="23" t="s">
        <v>149</v>
      </c>
      <c r="J19" s="22" t="s">
        <v>149</v>
      </c>
      <c r="K19" s="23">
        <v>1</v>
      </c>
      <c r="L19" s="22" t="s">
        <v>149</v>
      </c>
      <c r="M19" s="23" t="s">
        <v>149</v>
      </c>
      <c r="N19" s="23">
        <v>1</v>
      </c>
      <c r="O19" s="42" t="s">
        <v>47</v>
      </c>
      <c r="P19" s="23">
        <v>1</v>
      </c>
      <c r="Q19" s="42" t="s">
        <v>149</v>
      </c>
      <c r="R19" s="23">
        <v>1</v>
      </c>
      <c r="S19" s="23">
        <f>SUM(F19:R19)</f>
        <v>6</v>
      </c>
    </row>
    <row r="20" spans="1:20" ht="9" customHeight="1" x14ac:dyDescent="0.15">
      <c r="A20" s="74" t="s">
        <v>60</v>
      </c>
      <c r="B20" s="74"/>
      <c r="C20" s="74"/>
      <c r="D20" s="74"/>
      <c r="E20" s="75"/>
      <c r="F20" s="22" t="s">
        <v>149</v>
      </c>
      <c r="G20" s="22" t="s">
        <v>149</v>
      </c>
      <c r="H20" s="22" t="s">
        <v>149</v>
      </c>
      <c r="I20" s="22" t="s">
        <v>149</v>
      </c>
      <c r="J20" s="22" t="s">
        <v>47</v>
      </c>
      <c r="K20" s="22" t="s">
        <v>149</v>
      </c>
      <c r="L20" s="22" t="s">
        <v>149</v>
      </c>
      <c r="M20" s="22" t="s">
        <v>149</v>
      </c>
      <c r="N20" s="22" t="s">
        <v>149</v>
      </c>
      <c r="O20" s="42" t="s">
        <v>47</v>
      </c>
      <c r="P20" s="22" t="s">
        <v>149</v>
      </c>
      <c r="Q20" s="42" t="s">
        <v>149</v>
      </c>
      <c r="R20" s="22" t="s">
        <v>47</v>
      </c>
      <c r="S20" s="23" t="s">
        <v>149</v>
      </c>
    </row>
    <row r="21" spans="1:20" ht="9" customHeight="1" x14ac:dyDescent="0.15">
      <c r="A21" s="74" t="s">
        <v>61</v>
      </c>
      <c r="B21" s="74"/>
      <c r="C21" s="74"/>
      <c r="D21" s="74"/>
      <c r="E21" s="75"/>
      <c r="F21" s="23">
        <v>4</v>
      </c>
      <c r="G21" s="22" t="s">
        <v>149</v>
      </c>
      <c r="H21" s="23" t="s">
        <v>149</v>
      </c>
      <c r="I21" s="23" t="s">
        <v>149</v>
      </c>
      <c r="J21" s="23">
        <v>2</v>
      </c>
      <c r="K21" s="23">
        <v>4</v>
      </c>
      <c r="L21" s="22">
        <v>1</v>
      </c>
      <c r="M21" s="22" t="s">
        <v>149</v>
      </c>
      <c r="N21" s="23">
        <v>1</v>
      </c>
      <c r="O21" s="42" t="s">
        <v>47</v>
      </c>
      <c r="P21" s="23">
        <v>2</v>
      </c>
      <c r="Q21" s="42" t="s">
        <v>149</v>
      </c>
      <c r="R21" s="23">
        <v>2</v>
      </c>
      <c r="S21" s="23">
        <f t="shared" ref="S21:S48" si="4">SUM(F21:R21)</f>
        <v>16</v>
      </c>
    </row>
    <row r="22" spans="1:20" ht="9" customHeight="1" x14ac:dyDescent="0.15">
      <c r="A22" s="74" t="s">
        <v>62</v>
      </c>
      <c r="B22" s="74"/>
      <c r="C22" s="74"/>
      <c r="D22" s="74"/>
      <c r="E22" s="75"/>
      <c r="F22" s="22" t="s">
        <v>149</v>
      </c>
      <c r="G22" s="22" t="s">
        <v>149</v>
      </c>
      <c r="H22" s="23" t="s">
        <v>149</v>
      </c>
      <c r="I22" s="23" t="s">
        <v>149</v>
      </c>
      <c r="J22" s="22" t="s">
        <v>47</v>
      </c>
      <c r="K22" s="22" t="s">
        <v>149</v>
      </c>
      <c r="L22" s="22" t="s">
        <v>149</v>
      </c>
      <c r="M22" s="23" t="s">
        <v>149</v>
      </c>
      <c r="N22" s="22" t="s">
        <v>47</v>
      </c>
      <c r="O22" s="42" t="s">
        <v>47</v>
      </c>
      <c r="P22" s="22" t="s">
        <v>47</v>
      </c>
      <c r="Q22" s="42" t="s">
        <v>149</v>
      </c>
      <c r="R22" s="22" t="s">
        <v>47</v>
      </c>
      <c r="S22" s="23" t="s">
        <v>149</v>
      </c>
    </row>
    <row r="23" spans="1:20" ht="9" customHeight="1" x14ac:dyDescent="0.15">
      <c r="A23" s="74" t="s">
        <v>63</v>
      </c>
      <c r="B23" s="74"/>
      <c r="C23" s="74"/>
      <c r="D23" s="74"/>
      <c r="E23" s="75"/>
      <c r="F23" s="23">
        <v>91</v>
      </c>
      <c r="G23" s="23">
        <v>19</v>
      </c>
      <c r="H23" s="23">
        <v>22</v>
      </c>
      <c r="I23" s="23">
        <v>14</v>
      </c>
      <c r="J23" s="23">
        <v>39</v>
      </c>
      <c r="K23" s="23">
        <v>74</v>
      </c>
      <c r="L23" s="23">
        <v>9</v>
      </c>
      <c r="M23" s="23">
        <v>4</v>
      </c>
      <c r="N23" s="23">
        <v>11</v>
      </c>
      <c r="O23" s="23">
        <v>22</v>
      </c>
      <c r="P23" s="23">
        <v>76</v>
      </c>
      <c r="Q23" s="22">
        <v>11</v>
      </c>
      <c r="R23" s="23">
        <v>13</v>
      </c>
      <c r="S23" s="23">
        <f t="shared" si="4"/>
        <v>405</v>
      </c>
    </row>
    <row r="24" spans="1:20" ht="9" customHeight="1" x14ac:dyDescent="0.15">
      <c r="A24" s="74" t="s">
        <v>64</v>
      </c>
      <c r="B24" s="74"/>
      <c r="C24" s="74"/>
      <c r="D24" s="74"/>
      <c r="E24" s="75"/>
      <c r="F24" s="23">
        <v>2</v>
      </c>
      <c r="G24" s="23">
        <v>1</v>
      </c>
      <c r="H24" s="23">
        <v>1</v>
      </c>
      <c r="I24" s="23" t="s">
        <v>149</v>
      </c>
      <c r="J24" s="23">
        <v>1</v>
      </c>
      <c r="K24" s="23">
        <v>4</v>
      </c>
      <c r="L24" s="23">
        <v>1</v>
      </c>
      <c r="M24" s="23" t="s">
        <v>149</v>
      </c>
      <c r="N24" s="23" t="s">
        <v>149</v>
      </c>
      <c r="O24" s="23">
        <v>1</v>
      </c>
      <c r="P24" s="23">
        <v>2</v>
      </c>
      <c r="Q24" s="22">
        <v>1</v>
      </c>
      <c r="R24" s="23" t="s">
        <v>149</v>
      </c>
      <c r="S24" s="23">
        <f t="shared" si="4"/>
        <v>14</v>
      </c>
    </row>
    <row r="25" spans="1:20" ht="9" customHeight="1" x14ac:dyDescent="0.15">
      <c r="A25" s="74" t="s">
        <v>65</v>
      </c>
      <c r="B25" s="74"/>
      <c r="C25" s="74"/>
      <c r="D25" s="74"/>
      <c r="E25" s="75"/>
      <c r="F25" s="23">
        <v>2</v>
      </c>
      <c r="G25" s="23" t="s">
        <v>149</v>
      </c>
      <c r="H25" s="22" t="s">
        <v>149</v>
      </c>
      <c r="I25" s="22" t="s">
        <v>149</v>
      </c>
      <c r="J25" s="22" t="s">
        <v>149</v>
      </c>
      <c r="K25" s="23" t="s">
        <v>149</v>
      </c>
      <c r="L25" s="22" t="s">
        <v>47</v>
      </c>
      <c r="M25" s="22" t="s">
        <v>47</v>
      </c>
      <c r="N25" s="22" t="s">
        <v>149</v>
      </c>
      <c r="O25" s="22" t="s">
        <v>47</v>
      </c>
      <c r="P25" s="23">
        <v>1</v>
      </c>
      <c r="Q25" s="22" t="s">
        <v>149</v>
      </c>
      <c r="R25" s="23" t="s">
        <v>149</v>
      </c>
      <c r="S25" s="23">
        <f t="shared" si="4"/>
        <v>3</v>
      </c>
    </row>
    <row r="26" spans="1:20" ht="9" customHeight="1" x14ac:dyDescent="0.15">
      <c r="A26" s="74" t="s">
        <v>66</v>
      </c>
      <c r="B26" s="74"/>
      <c r="C26" s="74"/>
      <c r="D26" s="74"/>
      <c r="E26" s="75"/>
      <c r="F26" s="23">
        <v>3</v>
      </c>
      <c r="G26" s="23">
        <v>1</v>
      </c>
      <c r="H26" s="23">
        <v>2</v>
      </c>
      <c r="I26" s="23" t="s">
        <v>149</v>
      </c>
      <c r="J26" s="23">
        <v>1</v>
      </c>
      <c r="K26" s="23">
        <v>4</v>
      </c>
      <c r="L26" s="23" t="s">
        <v>47</v>
      </c>
      <c r="M26" s="22" t="s">
        <v>47</v>
      </c>
      <c r="N26" s="23">
        <v>1</v>
      </c>
      <c r="O26" s="22" t="s">
        <v>47</v>
      </c>
      <c r="P26" s="23">
        <v>4</v>
      </c>
      <c r="Q26" s="22" t="s">
        <v>149</v>
      </c>
      <c r="R26" s="23" t="s">
        <v>149</v>
      </c>
      <c r="S26" s="23">
        <f t="shared" si="4"/>
        <v>16</v>
      </c>
    </row>
    <row r="27" spans="1:20" ht="9" customHeight="1" x14ac:dyDescent="0.15">
      <c r="A27" s="74" t="s">
        <v>67</v>
      </c>
      <c r="B27" s="74"/>
      <c r="C27" s="74"/>
      <c r="D27" s="74"/>
      <c r="E27" s="75"/>
      <c r="F27" s="23">
        <v>12</v>
      </c>
      <c r="G27" s="23">
        <v>4</v>
      </c>
      <c r="H27" s="23">
        <v>3</v>
      </c>
      <c r="I27" s="23">
        <v>3</v>
      </c>
      <c r="J27" s="23">
        <v>3</v>
      </c>
      <c r="K27" s="23">
        <v>10</v>
      </c>
      <c r="L27" s="23">
        <v>2</v>
      </c>
      <c r="M27" s="23">
        <v>2</v>
      </c>
      <c r="N27" s="23">
        <v>4</v>
      </c>
      <c r="O27" s="23" t="s">
        <v>149</v>
      </c>
      <c r="P27" s="23">
        <v>9</v>
      </c>
      <c r="Q27" s="22">
        <v>2</v>
      </c>
      <c r="R27" s="23">
        <v>3</v>
      </c>
      <c r="S27" s="23">
        <f t="shared" si="4"/>
        <v>57</v>
      </c>
    </row>
    <row r="28" spans="1:20" ht="9" customHeight="1" x14ac:dyDescent="0.15">
      <c r="A28" s="74" t="s">
        <v>68</v>
      </c>
      <c r="B28" s="74"/>
      <c r="C28" s="74"/>
      <c r="D28" s="74"/>
      <c r="E28" s="75"/>
      <c r="F28" s="23">
        <v>43</v>
      </c>
      <c r="G28" s="23">
        <v>3</v>
      </c>
      <c r="H28" s="23">
        <v>4</v>
      </c>
      <c r="I28" s="23">
        <v>3</v>
      </c>
      <c r="J28" s="23">
        <v>8</v>
      </c>
      <c r="K28" s="23">
        <v>53</v>
      </c>
      <c r="L28" s="23">
        <v>7</v>
      </c>
      <c r="M28" s="23">
        <v>5</v>
      </c>
      <c r="N28" s="23">
        <v>5</v>
      </c>
      <c r="O28" s="23">
        <v>39</v>
      </c>
      <c r="P28" s="23">
        <v>56</v>
      </c>
      <c r="Q28" s="22">
        <v>1</v>
      </c>
      <c r="R28" s="23">
        <v>12</v>
      </c>
      <c r="S28" s="23">
        <f t="shared" si="4"/>
        <v>239</v>
      </c>
    </row>
    <row r="29" spans="1:20" ht="9" customHeight="1" x14ac:dyDescent="0.15">
      <c r="A29" s="74" t="s">
        <v>69</v>
      </c>
      <c r="B29" s="74"/>
      <c r="C29" s="74"/>
      <c r="D29" s="74"/>
      <c r="E29" s="75"/>
      <c r="F29" s="23">
        <v>3</v>
      </c>
      <c r="G29" s="23" t="s">
        <v>149</v>
      </c>
      <c r="H29" s="23">
        <v>2</v>
      </c>
      <c r="I29" s="23" t="s">
        <v>149</v>
      </c>
      <c r="J29" s="23">
        <v>1</v>
      </c>
      <c r="K29" s="23">
        <v>1</v>
      </c>
      <c r="L29" s="23" t="s">
        <v>149</v>
      </c>
      <c r="M29" s="23" t="s">
        <v>149</v>
      </c>
      <c r="N29" s="22" t="s">
        <v>47</v>
      </c>
      <c r="O29" s="23" t="s">
        <v>149</v>
      </c>
      <c r="P29" s="23">
        <v>1</v>
      </c>
      <c r="Q29" s="22">
        <v>1</v>
      </c>
      <c r="R29" s="23" t="s">
        <v>149</v>
      </c>
      <c r="S29" s="23">
        <f t="shared" si="4"/>
        <v>9</v>
      </c>
    </row>
    <row r="30" spans="1:20" ht="9" customHeight="1" x14ac:dyDescent="0.15">
      <c r="A30" s="74" t="s">
        <v>70</v>
      </c>
      <c r="B30" s="74"/>
      <c r="C30" s="74"/>
      <c r="D30" s="74"/>
      <c r="E30" s="75"/>
      <c r="F30" s="23">
        <v>19</v>
      </c>
      <c r="G30" s="23">
        <v>1</v>
      </c>
      <c r="H30" s="23">
        <v>3</v>
      </c>
      <c r="I30" s="23" t="s">
        <v>149</v>
      </c>
      <c r="J30" s="23">
        <v>3</v>
      </c>
      <c r="K30" s="23">
        <v>5</v>
      </c>
      <c r="L30" s="23" t="s">
        <v>149</v>
      </c>
      <c r="M30" s="23" t="s">
        <v>149</v>
      </c>
      <c r="N30" s="22" t="s">
        <v>149</v>
      </c>
      <c r="O30" s="23" t="s">
        <v>149</v>
      </c>
      <c r="P30" s="23">
        <v>5</v>
      </c>
      <c r="Q30" s="22" t="s">
        <v>149</v>
      </c>
      <c r="R30" s="23">
        <v>6</v>
      </c>
      <c r="S30" s="23">
        <f t="shared" si="4"/>
        <v>42</v>
      </c>
    </row>
    <row r="31" spans="1:20" ht="9" customHeight="1" x14ac:dyDescent="0.15">
      <c r="A31" s="74" t="s">
        <v>71</v>
      </c>
      <c r="B31" s="74"/>
      <c r="C31" s="74"/>
      <c r="D31" s="74"/>
      <c r="E31" s="75"/>
      <c r="F31" s="22">
        <v>25</v>
      </c>
      <c r="G31" s="23" t="s">
        <v>149</v>
      </c>
      <c r="H31" s="23">
        <v>9</v>
      </c>
      <c r="I31" s="23" t="s">
        <v>149</v>
      </c>
      <c r="J31" s="23">
        <v>2</v>
      </c>
      <c r="K31" s="23">
        <v>5</v>
      </c>
      <c r="L31" s="23">
        <v>1</v>
      </c>
      <c r="M31" s="23">
        <v>2</v>
      </c>
      <c r="N31" s="23" t="s">
        <v>149</v>
      </c>
      <c r="O31" s="23">
        <v>3</v>
      </c>
      <c r="P31" s="23">
        <v>2</v>
      </c>
      <c r="Q31" s="22">
        <v>3</v>
      </c>
      <c r="R31" s="23" t="s">
        <v>149</v>
      </c>
      <c r="S31" s="23">
        <f t="shared" si="4"/>
        <v>52</v>
      </c>
    </row>
    <row r="32" spans="1:20" ht="9" customHeight="1" x14ac:dyDescent="0.15">
      <c r="A32" s="74" t="s">
        <v>72</v>
      </c>
      <c r="B32" s="74"/>
      <c r="C32" s="74"/>
      <c r="D32" s="74"/>
      <c r="E32" s="75"/>
      <c r="F32" s="23">
        <v>65</v>
      </c>
      <c r="G32" s="23">
        <v>8</v>
      </c>
      <c r="H32" s="23">
        <v>5</v>
      </c>
      <c r="I32" s="23">
        <v>5</v>
      </c>
      <c r="J32" s="23">
        <v>34</v>
      </c>
      <c r="K32" s="23">
        <v>30</v>
      </c>
      <c r="L32" s="23">
        <v>4</v>
      </c>
      <c r="M32" s="23">
        <v>7</v>
      </c>
      <c r="N32" s="23">
        <v>2</v>
      </c>
      <c r="O32" s="23">
        <v>5</v>
      </c>
      <c r="P32" s="23">
        <v>20</v>
      </c>
      <c r="Q32" s="42">
        <v>3</v>
      </c>
      <c r="R32" s="23">
        <v>4</v>
      </c>
      <c r="S32" s="23">
        <f t="shared" si="4"/>
        <v>192</v>
      </c>
    </row>
    <row r="33" spans="1:19" ht="9" customHeight="1" x14ac:dyDescent="0.15">
      <c r="A33" s="74" t="s">
        <v>73</v>
      </c>
      <c r="B33" s="74"/>
      <c r="C33" s="74"/>
      <c r="D33" s="74"/>
      <c r="E33" s="75"/>
      <c r="F33" s="23">
        <v>6</v>
      </c>
      <c r="G33" s="23">
        <v>3</v>
      </c>
      <c r="H33" s="23">
        <v>1</v>
      </c>
      <c r="I33" s="23" t="s">
        <v>149</v>
      </c>
      <c r="J33" s="22">
        <v>1</v>
      </c>
      <c r="K33" s="23">
        <v>1</v>
      </c>
      <c r="L33" s="23">
        <v>1</v>
      </c>
      <c r="M33" s="23">
        <v>1</v>
      </c>
      <c r="N33" s="23">
        <v>1</v>
      </c>
      <c r="O33" s="22" t="s">
        <v>47</v>
      </c>
      <c r="P33" s="23">
        <v>2</v>
      </c>
      <c r="Q33" s="22" t="s">
        <v>47</v>
      </c>
      <c r="R33" s="23" t="s">
        <v>149</v>
      </c>
      <c r="S33" s="23">
        <f t="shared" si="4"/>
        <v>17</v>
      </c>
    </row>
    <row r="34" spans="1:19" ht="9" customHeight="1" x14ac:dyDescent="0.15">
      <c r="A34" s="74" t="s">
        <v>74</v>
      </c>
      <c r="B34" s="74"/>
      <c r="C34" s="74"/>
      <c r="D34" s="74"/>
      <c r="E34" s="75"/>
      <c r="F34" s="22" t="s">
        <v>149</v>
      </c>
      <c r="G34" s="23" t="s">
        <v>149</v>
      </c>
      <c r="H34" s="23" t="s">
        <v>149</v>
      </c>
      <c r="I34" s="23" t="s">
        <v>149</v>
      </c>
      <c r="J34" s="22" t="s">
        <v>47</v>
      </c>
      <c r="K34" s="23" t="s">
        <v>149</v>
      </c>
      <c r="L34" s="23" t="s">
        <v>47</v>
      </c>
      <c r="M34" s="22" t="s">
        <v>149</v>
      </c>
      <c r="N34" s="22" t="s">
        <v>47</v>
      </c>
      <c r="O34" s="22" t="s">
        <v>47</v>
      </c>
      <c r="P34" s="22" t="s">
        <v>47</v>
      </c>
      <c r="Q34" s="42" t="s">
        <v>149</v>
      </c>
      <c r="R34" s="22" t="s">
        <v>47</v>
      </c>
      <c r="S34" s="23" t="s">
        <v>149</v>
      </c>
    </row>
    <row r="35" spans="1:19" ht="9" customHeight="1" x14ac:dyDescent="0.15">
      <c r="A35" s="74" t="s">
        <v>75</v>
      </c>
      <c r="B35" s="74"/>
      <c r="C35" s="74"/>
      <c r="D35" s="74"/>
      <c r="E35" s="75"/>
      <c r="F35" s="22">
        <v>4</v>
      </c>
      <c r="G35" s="23" t="s">
        <v>149</v>
      </c>
      <c r="H35" s="23">
        <v>1</v>
      </c>
      <c r="I35" s="23">
        <v>1</v>
      </c>
      <c r="J35" s="22" t="s">
        <v>47</v>
      </c>
      <c r="K35" s="23">
        <v>1</v>
      </c>
      <c r="L35" s="23" t="s">
        <v>47</v>
      </c>
      <c r="M35" s="23" t="s">
        <v>149</v>
      </c>
      <c r="N35" s="22" t="s">
        <v>47</v>
      </c>
      <c r="O35" s="22" t="s">
        <v>47</v>
      </c>
      <c r="P35" s="23">
        <v>2</v>
      </c>
      <c r="Q35" s="42" t="s">
        <v>149</v>
      </c>
      <c r="R35" s="23">
        <v>1</v>
      </c>
      <c r="S35" s="23">
        <f t="shared" si="4"/>
        <v>10</v>
      </c>
    </row>
    <row r="36" spans="1:19" ht="9" customHeight="1" x14ac:dyDescent="0.15">
      <c r="A36" s="74" t="s">
        <v>76</v>
      </c>
      <c r="B36" s="74"/>
      <c r="C36" s="74"/>
      <c r="D36" s="74"/>
      <c r="E36" s="75"/>
      <c r="F36" s="22" t="s">
        <v>149</v>
      </c>
      <c r="G36" s="23" t="s">
        <v>149</v>
      </c>
      <c r="H36" s="22" t="s">
        <v>149</v>
      </c>
      <c r="I36" s="22" t="s">
        <v>149</v>
      </c>
      <c r="J36" s="23" t="s">
        <v>149</v>
      </c>
      <c r="K36" s="23" t="s">
        <v>149</v>
      </c>
      <c r="L36" s="23" t="s">
        <v>47</v>
      </c>
      <c r="M36" s="22" t="s">
        <v>149</v>
      </c>
      <c r="N36" s="22" t="s">
        <v>47</v>
      </c>
      <c r="O36" s="22" t="s">
        <v>149</v>
      </c>
      <c r="P36" s="22" t="s">
        <v>47</v>
      </c>
      <c r="Q36" s="22" t="s">
        <v>149</v>
      </c>
      <c r="R36" s="22" t="s">
        <v>47</v>
      </c>
      <c r="S36" s="23" t="s">
        <v>149</v>
      </c>
    </row>
    <row r="37" spans="1:19" ht="9" customHeight="1" x14ac:dyDescent="0.15">
      <c r="A37" s="74" t="s">
        <v>77</v>
      </c>
      <c r="B37" s="74"/>
      <c r="C37" s="74"/>
      <c r="D37" s="74"/>
      <c r="E37" s="75"/>
      <c r="F37" s="23">
        <v>23</v>
      </c>
      <c r="G37" s="23">
        <v>6</v>
      </c>
      <c r="H37" s="23">
        <v>4</v>
      </c>
      <c r="I37" s="23">
        <v>1</v>
      </c>
      <c r="J37" s="22">
        <v>5</v>
      </c>
      <c r="K37" s="23">
        <v>4</v>
      </c>
      <c r="L37" s="23">
        <v>1</v>
      </c>
      <c r="M37" s="23">
        <v>2</v>
      </c>
      <c r="N37" s="23">
        <v>4</v>
      </c>
      <c r="O37" s="22" t="s">
        <v>149</v>
      </c>
      <c r="P37" s="23">
        <v>10</v>
      </c>
      <c r="Q37" s="22">
        <v>2</v>
      </c>
      <c r="R37" s="23">
        <v>6</v>
      </c>
      <c r="S37" s="23">
        <f t="shared" si="4"/>
        <v>68</v>
      </c>
    </row>
    <row r="38" spans="1:19" ht="9" customHeight="1" x14ac:dyDescent="0.15">
      <c r="A38" s="74" t="s">
        <v>78</v>
      </c>
      <c r="B38" s="74"/>
      <c r="C38" s="74"/>
      <c r="D38" s="74"/>
      <c r="E38" s="75"/>
      <c r="F38" s="23">
        <v>6</v>
      </c>
      <c r="G38" s="23">
        <v>4</v>
      </c>
      <c r="H38" s="23">
        <v>3</v>
      </c>
      <c r="I38" s="23" t="s">
        <v>149</v>
      </c>
      <c r="J38" s="23" t="s">
        <v>149</v>
      </c>
      <c r="K38" s="23">
        <v>2</v>
      </c>
      <c r="L38" s="23" t="s">
        <v>149</v>
      </c>
      <c r="M38" s="23" t="s">
        <v>149</v>
      </c>
      <c r="N38" s="23">
        <v>1</v>
      </c>
      <c r="O38" s="22" t="s">
        <v>149</v>
      </c>
      <c r="P38" s="23">
        <v>1</v>
      </c>
      <c r="Q38" s="22" t="s">
        <v>149</v>
      </c>
      <c r="R38" s="23">
        <v>3</v>
      </c>
      <c r="S38" s="23">
        <f t="shared" si="4"/>
        <v>20</v>
      </c>
    </row>
    <row r="39" spans="1:19" ht="9" customHeight="1" x14ac:dyDescent="0.15">
      <c r="A39" s="74" t="s">
        <v>79</v>
      </c>
      <c r="B39" s="74"/>
      <c r="C39" s="74"/>
      <c r="D39" s="74"/>
      <c r="E39" s="75"/>
      <c r="F39" s="22">
        <v>6</v>
      </c>
      <c r="G39" s="23" t="s">
        <v>149</v>
      </c>
      <c r="H39" s="23" t="s">
        <v>149</v>
      </c>
      <c r="I39" s="23" t="s">
        <v>149</v>
      </c>
      <c r="J39" s="23">
        <v>1</v>
      </c>
      <c r="K39" s="23" t="s">
        <v>149</v>
      </c>
      <c r="L39" s="23" t="s">
        <v>47</v>
      </c>
      <c r="M39" s="23" t="s">
        <v>149</v>
      </c>
      <c r="N39" s="23" t="s">
        <v>149</v>
      </c>
      <c r="O39" s="22" t="s">
        <v>149</v>
      </c>
      <c r="P39" s="22">
        <v>2</v>
      </c>
      <c r="Q39" s="22" t="s">
        <v>149</v>
      </c>
      <c r="R39" s="23">
        <v>1</v>
      </c>
      <c r="S39" s="23">
        <f t="shared" si="4"/>
        <v>10</v>
      </c>
    </row>
    <row r="40" spans="1:19" ht="9" customHeight="1" x14ac:dyDescent="0.15">
      <c r="A40" s="74" t="s">
        <v>80</v>
      </c>
      <c r="B40" s="74"/>
      <c r="C40" s="74"/>
      <c r="D40" s="74"/>
      <c r="E40" s="75"/>
      <c r="F40" s="23">
        <v>13</v>
      </c>
      <c r="G40" s="23">
        <v>2</v>
      </c>
      <c r="H40" s="23">
        <v>3</v>
      </c>
      <c r="I40" s="23">
        <v>3</v>
      </c>
      <c r="J40" s="23">
        <v>2</v>
      </c>
      <c r="K40" s="23">
        <v>17</v>
      </c>
      <c r="L40" s="23">
        <v>3</v>
      </c>
      <c r="M40" s="23">
        <v>4</v>
      </c>
      <c r="N40" s="23">
        <v>3</v>
      </c>
      <c r="O40" s="22">
        <v>2</v>
      </c>
      <c r="P40" s="23">
        <v>17</v>
      </c>
      <c r="Q40" s="22">
        <v>4</v>
      </c>
      <c r="R40" s="23">
        <v>4</v>
      </c>
      <c r="S40" s="23">
        <f t="shared" si="4"/>
        <v>77</v>
      </c>
    </row>
    <row r="41" spans="1:19" ht="9" customHeight="1" x14ac:dyDescent="0.15">
      <c r="A41" s="74" t="s">
        <v>81</v>
      </c>
      <c r="B41" s="74"/>
      <c r="C41" s="74"/>
      <c r="D41" s="74"/>
      <c r="E41" s="75"/>
      <c r="F41" s="23">
        <v>7</v>
      </c>
      <c r="G41" s="23" t="s">
        <v>149</v>
      </c>
      <c r="H41" s="23">
        <v>4</v>
      </c>
      <c r="I41" s="23">
        <v>1</v>
      </c>
      <c r="J41" s="23">
        <v>3</v>
      </c>
      <c r="K41" s="23">
        <v>11</v>
      </c>
      <c r="L41" s="23" t="s">
        <v>149</v>
      </c>
      <c r="M41" s="23">
        <v>1</v>
      </c>
      <c r="N41" s="23" t="s">
        <v>149</v>
      </c>
      <c r="O41" s="22">
        <v>6</v>
      </c>
      <c r="P41" s="23">
        <v>6</v>
      </c>
      <c r="Q41" s="22">
        <v>1</v>
      </c>
      <c r="R41" s="23">
        <v>2</v>
      </c>
      <c r="S41" s="23">
        <f t="shared" si="4"/>
        <v>42</v>
      </c>
    </row>
    <row r="42" spans="1:19" ht="9" customHeight="1" x14ac:dyDescent="0.15">
      <c r="A42" s="74" t="s">
        <v>82</v>
      </c>
      <c r="B42" s="74"/>
      <c r="C42" s="74"/>
      <c r="D42" s="74"/>
      <c r="E42" s="75"/>
      <c r="F42" s="22">
        <v>2</v>
      </c>
      <c r="G42" s="23" t="s">
        <v>149</v>
      </c>
      <c r="H42" s="23">
        <v>2</v>
      </c>
      <c r="I42" s="23" t="s">
        <v>149</v>
      </c>
      <c r="J42" s="23" t="s">
        <v>149</v>
      </c>
      <c r="K42" s="23">
        <v>1</v>
      </c>
      <c r="L42" s="23" t="s">
        <v>47</v>
      </c>
      <c r="M42" s="22" t="s">
        <v>149</v>
      </c>
      <c r="N42" s="23">
        <v>1</v>
      </c>
      <c r="O42" s="22" t="s">
        <v>149</v>
      </c>
      <c r="P42" s="22" t="s">
        <v>149</v>
      </c>
      <c r="Q42" s="22" t="s">
        <v>149</v>
      </c>
      <c r="R42" s="22" t="s">
        <v>47</v>
      </c>
      <c r="S42" s="23">
        <f t="shared" si="4"/>
        <v>6</v>
      </c>
    </row>
    <row r="43" spans="1:19" ht="9" customHeight="1" x14ac:dyDescent="0.15">
      <c r="A43" s="74" t="s">
        <v>83</v>
      </c>
      <c r="B43" s="74"/>
      <c r="C43" s="74"/>
      <c r="D43" s="74"/>
      <c r="E43" s="75"/>
      <c r="F43" s="23">
        <v>9</v>
      </c>
      <c r="G43" s="23">
        <v>2</v>
      </c>
      <c r="H43" s="23">
        <v>1</v>
      </c>
      <c r="I43" s="23">
        <v>2</v>
      </c>
      <c r="J43" s="23">
        <v>5</v>
      </c>
      <c r="K43" s="23">
        <v>7</v>
      </c>
      <c r="L43" s="23">
        <v>3</v>
      </c>
      <c r="M43" s="23" t="s">
        <v>149</v>
      </c>
      <c r="N43" s="23">
        <v>8</v>
      </c>
      <c r="O43" s="22">
        <v>3</v>
      </c>
      <c r="P43" s="23">
        <v>8</v>
      </c>
      <c r="Q43" s="22">
        <v>2</v>
      </c>
      <c r="R43" s="23">
        <v>9</v>
      </c>
      <c r="S43" s="23">
        <f t="shared" si="4"/>
        <v>59</v>
      </c>
    </row>
    <row r="44" spans="1:19" ht="9" customHeight="1" x14ac:dyDescent="0.15">
      <c r="A44" s="74" t="s">
        <v>84</v>
      </c>
      <c r="B44" s="74"/>
      <c r="C44" s="74"/>
      <c r="D44" s="74"/>
      <c r="E44" s="75"/>
      <c r="F44" s="23">
        <v>74</v>
      </c>
      <c r="G44" s="23">
        <v>17</v>
      </c>
      <c r="H44" s="23">
        <v>24</v>
      </c>
      <c r="I44" s="23">
        <v>5</v>
      </c>
      <c r="J44" s="23">
        <v>18</v>
      </c>
      <c r="K44" s="23">
        <v>33</v>
      </c>
      <c r="L44" s="23">
        <v>5</v>
      </c>
      <c r="M44" s="23">
        <v>22</v>
      </c>
      <c r="N44" s="23">
        <v>8</v>
      </c>
      <c r="O44" s="22">
        <v>5</v>
      </c>
      <c r="P44" s="23">
        <v>21</v>
      </c>
      <c r="Q44" s="22">
        <v>11</v>
      </c>
      <c r="R44" s="23">
        <v>10</v>
      </c>
      <c r="S44" s="23">
        <f t="shared" si="4"/>
        <v>253</v>
      </c>
    </row>
    <row r="45" spans="1:19" ht="18.75" customHeight="1" x14ac:dyDescent="0.15">
      <c r="A45" s="78" t="s">
        <v>85</v>
      </c>
      <c r="B45" s="78"/>
      <c r="C45" s="78"/>
      <c r="D45" s="78"/>
      <c r="E45" s="79"/>
      <c r="F45" s="23">
        <v>4</v>
      </c>
      <c r="G45" s="23" t="s">
        <v>149</v>
      </c>
      <c r="H45" s="23" t="s">
        <v>149</v>
      </c>
      <c r="I45" s="23" t="s">
        <v>149</v>
      </c>
      <c r="J45" s="22" t="s">
        <v>47</v>
      </c>
      <c r="K45" s="23">
        <v>4</v>
      </c>
      <c r="L45" s="23" t="s">
        <v>47</v>
      </c>
      <c r="M45" s="22" t="s">
        <v>149</v>
      </c>
      <c r="N45" s="22" t="s">
        <v>47</v>
      </c>
      <c r="O45" s="22" t="s">
        <v>47</v>
      </c>
      <c r="P45" s="23">
        <v>2</v>
      </c>
      <c r="Q45" s="22" t="s">
        <v>149</v>
      </c>
      <c r="R45" s="22" t="s">
        <v>47</v>
      </c>
      <c r="S45" s="23">
        <f t="shared" si="4"/>
        <v>10</v>
      </c>
    </row>
    <row r="46" spans="1:19" ht="9" customHeight="1" x14ac:dyDescent="0.15">
      <c r="A46" s="74" t="s">
        <v>86</v>
      </c>
      <c r="B46" s="74"/>
      <c r="C46" s="74"/>
      <c r="D46" s="74"/>
      <c r="E46" s="75"/>
      <c r="F46" s="22" t="s">
        <v>149</v>
      </c>
      <c r="G46" s="23" t="s">
        <v>149</v>
      </c>
      <c r="H46" s="22" t="s">
        <v>149</v>
      </c>
      <c r="I46" s="22" t="s">
        <v>149</v>
      </c>
      <c r="J46" s="23" t="s">
        <v>149</v>
      </c>
      <c r="K46" s="23" t="s">
        <v>149</v>
      </c>
      <c r="L46" s="23" t="s">
        <v>47</v>
      </c>
      <c r="M46" s="22" t="s">
        <v>47</v>
      </c>
      <c r="N46" s="22" t="s">
        <v>47</v>
      </c>
      <c r="O46" s="22" t="s">
        <v>47</v>
      </c>
      <c r="P46" s="22" t="s">
        <v>47</v>
      </c>
      <c r="Q46" s="22" t="s">
        <v>149</v>
      </c>
      <c r="R46" s="22" t="s">
        <v>47</v>
      </c>
      <c r="S46" s="23" t="s">
        <v>149</v>
      </c>
    </row>
    <row r="47" spans="1:19" ht="9" customHeight="1" x14ac:dyDescent="0.15">
      <c r="A47" s="74" t="s">
        <v>87</v>
      </c>
      <c r="B47" s="74"/>
      <c r="C47" s="74"/>
      <c r="D47" s="74"/>
      <c r="E47" s="75"/>
      <c r="F47" s="23">
        <v>5</v>
      </c>
      <c r="G47" s="18">
        <v>2</v>
      </c>
      <c r="H47" s="23">
        <v>3</v>
      </c>
      <c r="I47" s="23" t="s">
        <v>149</v>
      </c>
      <c r="J47" s="13">
        <v>1</v>
      </c>
      <c r="K47" s="23">
        <v>7</v>
      </c>
      <c r="L47" s="23" t="s">
        <v>149</v>
      </c>
      <c r="M47" s="23">
        <v>2</v>
      </c>
      <c r="N47" s="23">
        <v>1</v>
      </c>
      <c r="O47" s="22">
        <v>1</v>
      </c>
      <c r="P47" s="23">
        <v>3</v>
      </c>
      <c r="Q47" s="18" t="s">
        <v>149</v>
      </c>
      <c r="R47" s="23">
        <v>2</v>
      </c>
      <c r="S47" s="23">
        <f t="shared" si="4"/>
        <v>27</v>
      </c>
    </row>
    <row r="48" spans="1:19" ht="9" customHeight="1" x14ac:dyDescent="0.15">
      <c r="A48" s="76" t="s">
        <v>88</v>
      </c>
      <c r="B48" s="76"/>
      <c r="C48" s="76"/>
      <c r="D48" s="76"/>
      <c r="E48" s="77"/>
      <c r="F48" s="18">
        <v>2</v>
      </c>
      <c r="G48" s="18" t="s">
        <v>149</v>
      </c>
      <c r="H48" s="18" t="s">
        <v>149</v>
      </c>
      <c r="I48" s="18" t="s">
        <v>149</v>
      </c>
      <c r="J48" s="13" t="s">
        <v>149</v>
      </c>
      <c r="K48" s="13">
        <v>1</v>
      </c>
      <c r="L48" s="18" t="s">
        <v>47</v>
      </c>
      <c r="M48" s="18" t="s">
        <v>149</v>
      </c>
      <c r="N48" s="18" t="s">
        <v>47</v>
      </c>
      <c r="O48" s="18" t="s">
        <v>47</v>
      </c>
      <c r="P48" s="18">
        <v>1</v>
      </c>
      <c r="Q48" s="20">
        <v>2</v>
      </c>
      <c r="R48" s="18" t="s">
        <v>149</v>
      </c>
      <c r="S48" s="13">
        <f t="shared" si="4"/>
        <v>6</v>
      </c>
    </row>
    <row r="49" spans="1:19" x14ac:dyDescent="0.15">
      <c r="A49" s="27" t="s">
        <v>89</v>
      </c>
      <c r="B49" s="14"/>
      <c r="C49" s="10"/>
      <c r="D49" s="10"/>
      <c r="E49" s="1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15">
      <c r="A50" s="1"/>
    </row>
    <row r="54" spans="1:19" x14ac:dyDescent="0.15">
      <c r="A54" s="9"/>
      <c r="B54" s="16"/>
      <c r="C54" s="16"/>
      <c r="D54" s="16"/>
      <c r="E54" s="16"/>
      <c r="F54" s="16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15">
      <c r="A55" s="9"/>
      <c r="B55" s="16"/>
      <c r="C55" s="16"/>
      <c r="D55" s="16"/>
      <c r="E55" s="16"/>
      <c r="F55" s="1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15">
      <c r="A56" s="9"/>
      <c r="B56" s="16"/>
      <c r="C56" s="16"/>
      <c r="D56" s="16"/>
      <c r="E56" s="16"/>
      <c r="F56" s="16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15">
      <c r="A57" s="9"/>
      <c r="B57" s="16"/>
      <c r="C57" s="16"/>
      <c r="D57" s="16"/>
      <c r="E57" s="16"/>
      <c r="F57" s="16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15">
      <c r="A58" s="9"/>
      <c r="B58" s="16"/>
      <c r="C58" s="16"/>
      <c r="D58" s="16"/>
      <c r="E58" s="16"/>
      <c r="F58" s="16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15">
      <c r="A59" s="9"/>
      <c r="B59" s="16"/>
      <c r="C59" s="16"/>
      <c r="D59" s="16"/>
      <c r="E59" s="16"/>
      <c r="F59" s="16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15">
      <c r="A60" s="9"/>
      <c r="B60" s="16"/>
      <c r="C60" s="16"/>
      <c r="D60" s="16"/>
      <c r="E60" s="16"/>
      <c r="F60" s="16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15">
      <c r="A61" s="9"/>
      <c r="B61" s="16"/>
      <c r="C61" s="16"/>
      <c r="D61" s="16"/>
      <c r="E61" s="16"/>
      <c r="F61" s="16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15">
      <c r="A62" s="9"/>
      <c r="B62" s="16"/>
      <c r="C62" s="16"/>
      <c r="D62" s="16"/>
      <c r="E62" s="16"/>
      <c r="F62" s="16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15">
      <c r="A63" s="9"/>
      <c r="B63" s="16"/>
      <c r="C63" s="16"/>
      <c r="D63" s="16"/>
      <c r="E63" s="16"/>
      <c r="F63" s="16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15">
      <c r="A64" s="9"/>
      <c r="B64" s="16"/>
      <c r="C64" s="16"/>
      <c r="D64" s="16"/>
      <c r="E64" s="16"/>
      <c r="F64" s="16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x14ac:dyDescent="0.15">
      <c r="A65" s="9"/>
      <c r="B65" s="16"/>
      <c r="C65" s="16"/>
      <c r="D65" s="16"/>
      <c r="E65" s="16"/>
      <c r="F65" s="1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x14ac:dyDescent="0.15">
      <c r="A66" s="9"/>
      <c r="B66" s="16"/>
      <c r="C66" s="16"/>
      <c r="D66" s="16"/>
      <c r="E66" s="16"/>
      <c r="F66" s="1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x14ac:dyDescent="0.15">
      <c r="A67" s="9"/>
      <c r="B67" s="16"/>
      <c r="C67" s="16"/>
      <c r="D67" s="16"/>
      <c r="E67" s="16"/>
      <c r="F67" s="1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x14ac:dyDescent="0.15">
      <c r="A68" s="9"/>
      <c r="B68" s="16"/>
      <c r="C68" s="16"/>
      <c r="D68" s="16"/>
      <c r="E68" s="16"/>
      <c r="F68" s="1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x14ac:dyDescent="0.15">
      <c r="A69" s="9"/>
      <c r="B69" s="16"/>
      <c r="C69" s="16"/>
      <c r="D69" s="16"/>
      <c r="E69" s="16"/>
      <c r="F69" s="16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x14ac:dyDescent="0.15">
      <c r="A70" s="9"/>
      <c r="B70" s="16"/>
      <c r="C70" s="16"/>
      <c r="D70" s="16"/>
      <c r="E70" s="16"/>
      <c r="F70" s="1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x14ac:dyDescent="0.15">
      <c r="A71" s="9"/>
      <c r="B71" s="16"/>
      <c r="C71" s="16"/>
      <c r="D71" s="16"/>
      <c r="E71" s="16"/>
      <c r="F71" s="16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x14ac:dyDescent="0.15">
      <c r="A72" s="9"/>
      <c r="B72" s="16"/>
      <c r="C72" s="16"/>
      <c r="D72" s="16"/>
      <c r="E72" s="16"/>
      <c r="F72" s="16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x14ac:dyDescent="0.15">
      <c r="A73" s="9"/>
      <c r="B73" s="16"/>
      <c r="C73" s="16"/>
      <c r="D73" s="16"/>
      <c r="E73" s="16"/>
      <c r="F73" s="16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x14ac:dyDescent="0.15">
      <c r="A74" s="9"/>
      <c r="B74" s="10"/>
      <c r="C74" s="10"/>
      <c r="D74" s="10"/>
      <c r="E74" s="1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x14ac:dyDescent="0.15">
      <c r="A75" s="9"/>
      <c r="B75" s="10"/>
      <c r="C75" s="10"/>
      <c r="D75" s="10"/>
      <c r="E75" s="10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x14ac:dyDescent="0.15">
      <c r="A76" s="9"/>
      <c r="B76" s="10"/>
      <c r="C76" s="10"/>
      <c r="D76" s="10"/>
      <c r="E76" s="10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x14ac:dyDescent="0.15">
      <c r="A77" s="9"/>
      <c r="B77" s="10"/>
      <c r="C77" s="10"/>
      <c r="D77" s="10"/>
      <c r="E77" s="10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x14ac:dyDescent="0.15">
      <c r="A78" s="9"/>
      <c r="B78" s="10"/>
      <c r="C78" s="10"/>
      <c r="D78" s="10"/>
      <c r="E78" s="10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x14ac:dyDescent="0.15">
      <c r="A79" s="9"/>
      <c r="B79" s="10"/>
      <c r="C79" s="10"/>
      <c r="D79" s="10"/>
      <c r="E79" s="10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</sheetData>
  <mergeCells count="44">
    <mergeCell ref="A10:E10"/>
    <mergeCell ref="A11:E12"/>
    <mergeCell ref="B15:E15"/>
    <mergeCell ref="R3:S3"/>
    <mergeCell ref="B13:E13"/>
    <mergeCell ref="B14:E14"/>
    <mergeCell ref="B4:E4"/>
    <mergeCell ref="A6:E6"/>
    <mergeCell ref="A7:E7"/>
    <mergeCell ref="A8:E8"/>
    <mergeCell ref="A5:E5"/>
    <mergeCell ref="A27:E27"/>
    <mergeCell ref="B16:E16"/>
    <mergeCell ref="B17:E17"/>
    <mergeCell ref="A19:E19"/>
    <mergeCell ref="A20:E20"/>
    <mergeCell ref="A21:E21"/>
    <mergeCell ref="A22:E22"/>
    <mergeCell ref="A23:E23"/>
    <mergeCell ref="A24:E24"/>
    <mergeCell ref="A25:E25"/>
    <mergeCell ref="A26:E26"/>
    <mergeCell ref="A18:E18"/>
    <mergeCell ref="A46:E46"/>
    <mergeCell ref="A47:E47"/>
    <mergeCell ref="A48:E48"/>
    <mergeCell ref="A40:E40"/>
    <mergeCell ref="A41:E41"/>
    <mergeCell ref="A42:E42"/>
    <mergeCell ref="A43:E43"/>
    <mergeCell ref="A44:E44"/>
    <mergeCell ref="A45:E45"/>
    <mergeCell ref="A39:E39"/>
    <mergeCell ref="A28:E28"/>
    <mergeCell ref="A29:E29"/>
    <mergeCell ref="A30:E30"/>
    <mergeCell ref="A31:E31"/>
    <mergeCell ref="A34:E34"/>
    <mergeCell ref="A35:E35"/>
    <mergeCell ref="A36:E36"/>
    <mergeCell ref="A32:E32"/>
    <mergeCell ref="A33:E33"/>
    <mergeCell ref="A37:E37"/>
    <mergeCell ref="A38:E38"/>
  </mergeCells>
  <phoneticPr fontId="4"/>
  <pageMargins left="0.86614173228346458" right="0.78740157480314965" top="0.98425196850393704" bottom="0.98425196850393704" header="0.51181102362204722" footer="0.51181102362204722"/>
  <pageSetup paperSize="9" scale="94" fitToHeight="2" orientation="landscape" r:id="rId1"/>
  <headerFooter alignWithMargins="0"/>
  <ignoredErrors>
    <ignoredError sqref="F5:F6 G5:G6 H5:H6 I5:I6 J5:J6 K5:K6 L5:L6 M5:M6 N5:N6 O5:O6 P5:P6 Q5:Q6 R5:R6 S5:S6 F11:R11 F17:R17 S11:S16 S18:S48" unlockedFormula="1"/>
    <ignoredError sqref="S1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T99"/>
  <sheetViews>
    <sheetView showGridLines="0" topLeftCell="A27" zoomScale="140" zoomScaleNormal="140" workbookViewId="0">
      <selection activeCell="Q40" sqref="Q40"/>
    </sheetView>
  </sheetViews>
  <sheetFormatPr defaultColWidth="11.625" defaultRowHeight="7.15" x14ac:dyDescent="0.15"/>
  <cols>
    <col min="1" max="1" width="3.125" style="27" customWidth="1"/>
    <col min="2" max="2" width="2.5" style="1" customWidth="1"/>
    <col min="3" max="3" width="2.375" style="1" customWidth="1"/>
    <col min="4" max="4" width="1.875" style="1" customWidth="1"/>
    <col min="5" max="5" width="9.75" style="1" customWidth="1"/>
    <col min="6" max="18" width="5.625" style="1" customWidth="1"/>
    <col min="19" max="19" width="5.75" style="1" bestFit="1" customWidth="1"/>
    <col min="20" max="20" width="9.625" style="1" customWidth="1"/>
    <col min="21" max="256" width="11.625" style="1"/>
    <col min="257" max="257" width="3.125" style="1" customWidth="1"/>
    <col min="258" max="258" width="2.5" style="1" customWidth="1"/>
    <col min="259" max="259" width="2.375" style="1" customWidth="1"/>
    <col min="260" max="260" width="1.875" style="1" customWidth="1"/>
    <col min="261" max="261" width="9.75" style="1" customWidth="1"/>
    <col min="262" max="274" width="5.625" style="1" customWidth="1"/>
    <col min="275" max="275" width="5.75" style="1" bestFit="1" customWidth="1"/>
    <col min="276" max="276" width="9.625" style="1" customWidth="1"/>
    <col min="277" max="512" width="11.625" style="1"/>
    <col min="513" max="513" width="3.125" style="1" customWidth="1"/>
    <col min="514" max="514" width="2.5" style="1" customWidth="1"/>
    <col min="515" max="515" width="2.375" style="1" customWidth="1"/>
    <col min="516" max="516" width="1.875" style="1" customWidth="1"/>
    <col min="517" max="517" width="9.75" style="1" customWidth="1"/>
    <col min="518" max="530" width="5.625" style="1" customWidth="1"/>
    <col min="531" max="531" width="5.75" style="1" bestFit="1" customWidth="1"/>
    <col min="532" max="532" width="9.625" style="1" customWidth="1"/>
    <col min="533" max="768" width="11.625" style="1"/>
    <col min="769" max="769" width="3.125" style="1" customWidth="1"/>
    <col min="770" max="770" width="2.5" style="1" customWidth="1"/>
    <col min="771" max="771" width="2.375" style="1" customWidth="1"/>
    <col min="772" max="772" width="1.875" style="1" customWidth="1"/>
    <col min="773" max="773" width="9.75" style="1" customWidth="1"/>
    <col min="774" max="786" width="5.625" style="1" customWidth="1"/>
    <col min="787" max="787" width="5.75" style="1" bestFit="1" customWidth="1"/>
    <col min="788" max="788" width="9.625" style="1" customWidth="1"/>
    <col min="789" max="1024" width="11.625" style="1"/>
    <col min="1025" max="1025" width="3.125" style="1" customWidth="1"/>
    <col min="1026" max="1026" width="2.5" style="1" customWidth="1"/>
    <col min="1027" max="1027" width="2.375" style="1" customWidth="1"/>
    <col min="1028" max="1028" width="1.875" style="1" customWidth="1"/>
    <col min="1029" max="1029" width="9.75" style="1" customWidth="1"/>
    <col min="1030" max="1042" width="5.625" style="1" customWidth="1"/>
    <col min="1043" max="1043" width="5.75" style="1" bestFit="1" customWidth="1"/>
    <col min="1044" max="1044" width="9.625" style="1" customWidth="1"/>
    <col min="1045" max="1280" width="11.625" style="1"/>
    <col min="1281" max="1281" width="3.125" style="1" customWidth="1"/>
    <col min="1282" max="1282" width="2.5" style="1" customWidth="1"/>
    <col min="1283" max="1283" width="2.375" style="1" customWidth="1"/>
    <col min="1284" max="1284" width="1.875" style="1" customWidth="1"/>
    <col min="1285" max="1285" width="9.75" style="1" customWidth="1"/>
    <col min="1286" max="1298" width="5.625" style="1" customWidth="1"/>
    <col min="1299" max="1299" width="5.75" style="1" bestFit="1" customWidth="1"/>
    <col min="1300" max="1300" width="9.625" style="1" customWidth="1"/>
    <col min="1301" max="1536" width="11.625" style="1"/>
    <col min="1537" max="1537" width="3.125" style="1" customWidth="1"/>
    <col min="1538" max="1538" width="2.5" style="1" customWidth="1"/>
    <col min="1539" max="1539" width="2.375" style="1" customWidth="1"/>
    <col min="1540" max="1540" width="1.875" style="1" customWidth="1"/>
    <col min="1541" max="1541" width="9.75" style="1" customWidth="1"/>
    <col min="1542" max="1554" width="5.625" style="1" customWidth="1"/>
    <col min="1555" max="1555" width="5.75" style="1" bestFit="1" customWidth="1"/>
    <col min="1556" max="1556" width="9.625" style="1" customWidth="1"/>
    <col min="1557" max="1792" width="11.625" style="1"/>
    <col min="1793" max="1793" width="3.125" style="1" customWidth="1"/>
    <col min="1794" max="1794" width="2.5" style="1" customWidth="1"/>
    <col min="1795" max="1795" width="2.375" style="1" customWidth="1"/>
    <col min="1796" max="1796" width="1.875" style="1" customWidth="1"/>
    <col min="1797" max="1797" width="9.75" style="1" customWidth="1"/>
    <col min="1798" max="1810" width="5.625" style="1" customWidth="1"/>
    <col min="1811" max="1811" width="5.75" style="1" bestFit="1" customWidth="1"/>
    <col min="1812" max="1812" width="9.625" style="1" customWidth="1"/>
    <col min="1813" max="2048" width="11.625" style="1"/>
    <col min="2049" max="2049" width="3.125" style="1" customWidth="1"/>
    <col min="2050" max="2050" width="2.5" style="1" customWidth="1"/>
    <col min="2051" max="2051" width="2.375" style="1" customWidth="1"/>
    <col min="2052" max="2052" width="1.875" style="1" customWidth="1"/>
    <col min="2053" max="2053" width="9.75" style="1" customWidth="1"/>
    <col min="2054" max="2066" width="5.625" style="1" customWidth="1"/>
    <col min="2067" max="2067" width="5.75" style="1" bestFit="1" customWidth="1"/>
    <col min="2068" max="2068" width="9.625" style="1" customWidth="1"/>
    <col min="2069" max="2304" width="11.625" style="1"/>
    <col min="2305" max="2305" width="3.125" style="1" customWidth="1"/>
    <col min="2306" max="2306" width="2.5" style="1" customWidth="1"/>
    <col min="2307" max="2307" width="2.375" style="1" customWidth="1"/>
    <col min="2308" max="2308" width="1.875" style="1" customWidth="1"/>
    <col min="2309" max="2309" width="9.75" style="1" customWidth="1"/>
    <col min="2310" max="2322" width="5.625" style="1" customWidth="1"/>
    <col min="2323" max="2323" width="5.75" style="1" bestFit="1" customWidth="1"/>
    <col min="2324" max="2324" width="9.625" style="1" customWidth="1"/>
    <col min="2325" max="2560" width="11.625" style="1"/>
    <col min="2561" max="2561" width="3.125" style="1" customWidth="1"/>
    <col min="2562" max="2562" width="2.5" style="1" customWidth="1"/>
    <col min="2563" max="2563" width="2.375" style="1" customWidth="1"/>
    <col min="2564" max="2564" width="1.875" style="1" customWidth="1"/>
    <col min="2565" max="2565" width="9.75" style="1" customWidth="1"/>
    <col min="2566" max="2578" width="5.625" style="1" customWidth="1"/>
    <col min="2579" max="2579" width="5.75" style="1" bestFit="1" customWidth="1"/>
    <col min="2580" max="2580" width="9.625" style="1" customWidth="1"/>
    <col min="2581" max="2816" width="11.625" style="1"/>
    <col min="2817" max="2817" width="3.125" style="1" customWidth="1"/>
    <col min="2818" max="2818" width="2.5" style="1" customWidth="1"/>
    <col min="2819" max="2819" width="2.375" style="1" customWidth="1"/>
    <col min="2820" max="2820" width="1.875" style="1" customWidth="1"/>
    <col min="2821" max="2821" width="9.75" style="1" customWidth="1"/>
    <col min="2822" max="2834" width="5.625" style="1" customWidth="1"/>
    <col min="2835" max="2835" width="5.75" style="1" bestFit="1" customWidth="1"/>
    <col min="2836" max="2836" width="9.625" style="1" customWidth="1"/>
    <col min="2837" max="3072" width="11.625" style="1"/>
    <col min="3073" max="3073" width="3.125" style="1" customWidth="1"/>
    <col min="3074" max="3074" width="2.5" style="1" customWidth="1"/>
    <col min="3075" max="3075" width="2.375" style="1" customWidth="1"/>
    <col min="3076" max="3076" width="1.875" style="1" customWidth="1"/>
    <col min="3077" max="3077" width="9.75" style="1" customWidth="1"/>
    <col min="3078" max="3090" width="5.625" style="1" customWidth="1"/>
    <col min="3091" max="3091" width="5.75" style="1" bestFit="1" customWidth="1"/>
    <col min="3092" max="3092" width="9.625" style="1" customWidth="1"/>
    <col min="3093" max="3328" width="11.625" style="1"/>
    <col min="3329" max="3329" width="3.125" style="1" customWidth="1"/>
    <col min="3330" max="3330" width="2.5" style="1" customWidth="1"/>
    <col min="3331" max="3331" width="2.375" style="1" customWidth="1"/>
    <col min="3332" max="3332" width="1.875" style="1" customWidth="1"/>
    <col min="3333" max="3333" width="9.75" style="1" customWidth="1"/>
    <col min="3334" max="3346" width="5.625" style="1" customWidth="1"/>
    <col min="3347" max="3347" width="5.75" style="1" bestFit="1" customWidth="1"/>
    <col min="3348" max="3348" width="9.625" style="1" customWidth="1"/>
    <col min="3349" max="3584" width="11.625" style="1"/>
    <col min="3585" max="3585" width="3.125" style="1" customWidth="1"/>
    <col min="3586" max="3586" width="2.5" style="1" customWidth="1"/>
    <col min="3587" max="3587" width="2.375" style="1" customWidth="1"/>
    <col min="3588" max="3588" width="1.875" style="1" customWidth="1"/>
    <col min="3589" max="3589" width="9.75" style="1" customWidth="1"/>
    <col min="3590" max="3602" width="5.625" style="1" customWidth="1"/>
    <col min="3603" max="3603" width="5.75" style="1" bestFit="1" customWidth="1"/>
    <col min="3604" max="3604" width="9.625" style="1" customWidth="1"/>
    <col min="3605" max="3840" width="11.625" style="1"/>
    <col min="3841" max="3841" width="3.125" style="1" customWidth="1"/>
    <col min="3842" max="3842" width="2.5" style="1" customWidth="1"/>
    <col min="3843" max="3843" width="2.375" style="1" customWidth="1"/>
    <col min="3844" max="3844" width="1.875" style="1" customWidth="1"/>
    <col min="3845" max="3845" width="9.75" style="1" customWidth="1"/>
    <col min="3846" max="3858" width="5.625" style="1" customWidth="1"/>
    <col min="3859" max="3859" width="5.75" style="1" bestFit="1" customWidth="1"/>
    <col min="3860" max="3860" width="9.625" style="1" customWidth="1"/>
    <col min="3861" max="4096" width="11.625" style="1"/>
    <col min="4097" max="4097" width="3.125" style="1" customWidth="1"/>
    <col min="4098" max="4098" width="2.5" style="1" customWidth="1"/>
    <col min="4099" max="4099" width="2.375" style="1" customWidth="1"/>
    <col min="4100" max="4100" width="1.875" style="1" customWidth="1"/>
    <col min="4101" max="4101" width="9.75" style="1" customWidth="1"/>
    <col min="4102" max="4114" width="5.625" style="1" customWidth="1"/>
    <col min="4115" max="4115" width="5.75" style="1" bestFit="1" customWidth="1"/>
    <col min="4116" max="4116" width="9.625" style="1" customWidth="1"/>
    <col min="4117" max="4352" width="11.625" style="1"/>
    <col min="4353" max="4353" width="3.125" style="1" customWidth="1"/>
    <col min="4354" max="4354" width="2.5" style="1" customWidth="1"/>
    <col min="4355" max="4355" width="2.375" style="1" customWidth="1"/>
    <col min="4356" max="4356" width="1.875" style="1" customWidth="1"/>
    <col min="4357" max="4357" width="9.75" style="1" customWidth="1"/>
    <col min="4358" max="4370" width="5.625" style="1" customWidth="1"/>
    <col min="4371" max="4371" width="5.75" style="1" bestFit="1" customWidth="1"/>
    <col min="4372" max="4372" width="9.625" style="1" customWidth="1"/>
    <col min="4373" max="4608" width="11.625" style="1"/>
    <col min="4609" max="4609" width="3.125" style="1" customWidth="1"/>
    <col min="4610" max="4610" width="2.5" style="1" customWidth="1"/>
    <col min="4611" max="4611" width="2.375" style="1" customWidth="1"/>
    <col min="4612" max="4612" width="1.875" style="1" customWidth="1"/>
    <col min="4613" max="4613" width="9.75" style="1" customWidth="1"/>
    <col min="4614" max="4626" width="5.625" style="1" customWidth="1"/>
    <col min="4627" max="4627" width="5.75" style="1" bestFit="1" customWidth="1"/>
    <col min="4628" max="4628" width="9.625" style="1" customWidth="1"/>
    <col min="4629" max="4864" width="11.625" style="1"/>
    <col min="4865" max="4865" width="3.125" style="1" customWidth="1"/>
    <col min="4866" max="4866" width="2.5" style="1" customWidth="1"/>
    <col min="4867" max="4867" width="2.375" style="1" customWidth="1"/>
    <col min="4868" max="4868" width="1.875" style="1" customWidth="1"/>
    <col min="4869" max="4869" width="9.75" style="1" customWidth="1"/>
    <col min="4870" max="4882" width="5.625" style="1" customWidth="1"/>
    <col min="4883" max="4883" width="5.75" style="1" bestFit="1" customWidth="1"/>
    <col min="4884" max="4884" width="9.625" style="1" customWidth="1"/>
    <col min="4885" max="5120" width="11.625" style="1"/>
    <col min="5121" max="5121" width="3.125" style="1" customWidth="1"/>
    <col min="5122" max="5122" width="2.5" style="1" customWidth="1"/>
    <col min="5123" max="5123" width="2.375" style="1" customWidth="1"/>
    <col min="5124" max="5124" width="1.875" style="1" customWidth="1"/>
    <col min="5125" max="5125" width="9.75" style="1" customWidth="1"/>
    <col min="5126" max="5138" width="5.625" style="1" customWidth="1"/>
    <col min="5139" max="5139" width="5.75" style="1" bestFit="1" customWidth="1"/>
    <col min="5140" max="5140" width="9.625" style="1" customWidth="1"/>
    <col min="5141" max="5376" width="11.625" style="1"/>
    <col min="5377" max="5377" width="3.125" style="1" customWidth="1"/>
    <col min="5378" max="5378" width="2.5" style="1" customWidth="1"/>
    <col min="5379" max="5379" width="2.375" style="1" customWidth="1"/>
    <col min="5380" max="5380" width="1.875" style="1" customWidth="1"/>
    <col min="5381" max="5381" width="9.75" style="1" customWidth="1"/>
    <col min="5382" max="5394" width="5.625" style="1" customWidth="1"/>
    <col min="5395" max="5395" width="5.75" style="1" bestFit="1" customWidth="1"/>
    <col min="5396" max="5396" width="9.625" style="1" customWidth="1"/>
    <col min="5397" max="5632" width="11.625" style="1"/>
    <col min="5633" max="5633" width="3.125" style="1" customWidth="1"/>
    <col min="5634" max="5634" width="2.5" style="1" customWidth="1"/>
    <col min="5635" max="5635" width="2.375" style="1" customWidth="1"/>
    <col min="5636" max="5636" width="1.875" style="1" customWidth="1"/>
    <col min="5637" max="5637" width="9.75" style="1" customWidth="1"/>
    <col min="5638" max="5650" width="5.625" style="1" customWidth="1"/>
    <col min="5651" max="5651" width="5.75" style="1" bestFit="1" customWidth="1"/>
    <col min="5652" max="5652" width="9.625" style="1" customWidth="1"/>
    <col min="5653" max="5888" width="11.625" style="1"/>
    <col min="5889" max="5889" width="3.125" style="1" customWidth="1"/>
    <col min="5890" max="5890" width="2.5" style="1" customWidth="1"/>
    <col min="5891" max="5891" width="2.375" style="1" customWidth="1"/>
    <col min="5892" max="5892" width="1.875" style="1" customWidth="1"/>
    <col min="5893" max="5893" width="9.75" style="1" customWidth="1"/>
    <col min="5894" max="5906" width="5.625" style="1" customWidth="1"/>
    <col min="5907" max="5907" width="5.75" style="1" bestFit="1" customWidth="1"/>
    <col min="5908" max="5908" width="9.625" style="1" customWidth="1"/>
    <col min="5909" max="6144" width="11.625" style="1"/>
    <col min="6145" max="6145" width="3.125" style="1" customWidth="1"/>
    <col min="6146" max="6146" width="2.5" style="1" customWidth="1"/>
    <col min="6147" max="6147" width="2.375" style="1" customWidth="1"/>
    <col min="6148" max="6148" width="1.875" style="1" customWidth="1"/>
    <col min="6149" max="6149" width="9.75" style="1" customWidth="1"/>
    <col min="6150" max="6162" width="5.625" style="1" customWidth="1"/>
    <col min="6163" max="6163" width="5.75" style="1" bestFit="1" customWidth="1"/>
    <col min="6164" max="6164" width="9.625" style="1" customWidth="1"/>
    <col min="6165" max="6400" width="11.625" style="1"/>
    <col min="6401" max="6401" width="3.125" style="1" customWidth="1"/>
    <col min="6402" max="6402" width="2.5" style="1" customWidth="1"/>
    <col min="6403" max="6403" width="2.375" style="1" customWidth="1"/>
    <col min="6404" max="6404" width="1.875" style="1" customWidth="1"/>
    <col min="6405" max="6405" width="9.75" style="1" customWidth="1"/>
    <col min="6406" max="6418" width="5.625" style="1" customWidth="1"/>
    <col min="6419" max="6419" width="5.75" style="1" bestFit="1" customWidth="1"/>
    <col min="6420" max="6420" width="9.625" style="1" customWidth="1"/>
    <col min="6421" max="6656" width="11.625" style="1"/>
    <col min="6657" max="6657" width="3.125" style="1" customWidth="1"/>
    <col min="6658" max="6658" width="2.5" style="1" customWidth="1"/>
    <col min="6659" max="6659" width="2.375" style="1" customWidth="1"/>
    <col min="6660" max="6660" width="1.875" style="1" customWidth="1"/>
    <col min="6661" max="6661" width="9.75" style="1" customWidth="1"/>
    <col min="6662" max="6674" width="5.625" style="1" customWidth="1"/>
    <col min="6675" max="6675" width="5.75" style="1" bestFit="1" customWidth="1"/>
    <col min="6676" max="6676" width="9.625" style="1" customWidth="1"/>
    <col min="6677" max="6912" width="11.625" style="1"/>
    <col min="6913" max="6913" width="3.125" style="1" customWidth="1"/>
    <col min="6914" max="6914" width="2.5" style="1" customWidth="1"/>
    <col min="6915" max="6915" width="2.375" style="1" customWidth="1"/>
    <col min="6916" max="6916" width="1.875" style="1" customWidth="1"/>
    <col min="6917" max="6917" width="9.75" style="1" customWidth="1"/>
    <col min="6918" max="6930" width="5.625" style="1" customWidth="1"/>
    <col min="6931" max="6931" width="5.75" style="1" bestFit="1" customWidth="1"/>
    <col min="6932" max="6932" width="9.625" style="1" customWidth="1"/>
    <col min="6933" max="7168" width="11.625" style="1"/>
    <col min="7169" max="7169" width="3.125" style="1" customWidth="1"/>
    <col min="7170" max="7170" width="2.5" style="1" customWidth="1"/>
    <col min="7171" max="7171" width="2.375" style="1" customWidth="1"/>
    <col min="7172" max="7172" width="1.875" style="1" customWidth="1"/>
    <col min="7173" max="7173" width="9.75" style="1" customWidth="1"/>
    <col min="7174" max="7186" width="5.625" style="1" customWidth="1"/>
    <col min="7187" max="7187" width="5.75" style="1" bestFit="1" customWidth="1"/>
    <col min="7188" max="7188" width="9.625" style="1" customWidth="1"/>
    <col min="7189" max="7424" width="11.625" style="1"/>
    <col min="7425" max="7425" width="3.125" style="1" customWidth="1"/>
    <col min="7426" max="7426" width="2.5" style="1" customWidth="1"/>
    <col min="7427" max="7427" width="2.375" style="1" customWidth="1"/>
    <col min="7428" max="7428" width="1.875" style="1" customWidth="1"/>
    <col min="7429" max="7429" width="9.75" style="1" customWidth="1"/>
    <col min="7430" max="7442" width="5.625" style="1" customWidth="1"/>
    <col min="7443" max="7443" width="5.75" style="1" bestFit="1" customWidth="1"/>
    <col min="7444" max="7444" width="9.625" style="1" customWidth="1"/>
    <col min="7445" max="7680" width="11.625" style="1"/>
    <col min="7681" max="7681" width="3.125" style="1" customWidth="1"/>
    <col min="7682" max="7682" width="2.5" style="1" customWidth="1"/>
    <col min="7683" max="7683" width="2.375" style="1" customWidth="1"/>
    <col min="7684" max="7684" width="1.875" style="1" customWidth="1"/>
    <col min="7685" max="7685" width="9.75" style="1" customWidth="1"/>
    <col min="7686" max="7698" width="5.625" style="1" customWidth="1"/>
    <col min="7699" max="7699" width="5.75" style="1" bestFit="1" customWidth="1"/>
    <col min="7700" max="7700" width="9.625" style="1" customWidth="1"/>
    <col min="7701" max="7936" width="11.625" style="1"/>
    <col min="7937" max="7937" width="3.125" style="1" customWidth="1"/>
    <col min="7938" max="7938" width="2.5" style="1" customWidth="1"/>
    <col min="7939" max="7939" width="2.375" style="1" customWidth="1"/>
    <col min="7940" max="7940" width="1.875" style="1" customWidth="1"/>
    <col min="7941" max="7941" width="9.75" style="1" customWidth="1"/>
    <col min="7942" max="7954" width="5.625" style="1" customWidth="1"/>
    <col min="7955" max="7955" width="5.75" style="1" bestFit="1" customWidth="1"/>
    <col min="7956" max="7956" width="9.625" style="1" customWidth="1"/>
    <col min="7957" max="8192" width="11.625" style="1"/>
    <col min="8193" max="8193" width="3.125" style="1" customWidth="1"/>
    <col min="8194" max="8194" width="2.5" style="1" customWidth="1"/>
    <col min="8195" max="8195" width="2.375" style="1" customWidth="1"/>
    <col min="8196" max="8196" width="1.875" style="1" customWidth="1"/>
    <col min="8197" max="8197" width="9.75" style="1" customWidth="1"/>
    <col min="8198" max="8210" width="5.625" style="1" customWidth="1"/>
    <col min="8211" max="8211" width="5.75" style="1" bestFit="1" customWidth="1"/>
    <col min="8212" max="8212" width="9.625" style="1" customWidth="1"/>
    <col min="8213" max="8448" width="11.625" style="1"/>
    <col min="8449" max="8449" width="3.125" style="1" customWidth="1"/>
    <col min="8450" max="8450" width="2.5" style="1" customWidth="1"/>
    <col min="8451" max="8451" width="2.375" style="1" customWidth="1"/>
    <col min="8452" max="8452" width="1.875" style="1" customWidth="1"/>
    <col min="8453" max="8453" width="9.75" style="1" customWidth="1"/>
    <col min="8454" max="8466" width="5.625" style="1" customWidth="1"/>
    <col min="8467" max="8467" width="5.75" style="1" bestFit="1" customWidth="1"/>
    <col min="8468" max="8468" width="9.625" style="1" customWidth="1"/>
    <col min="8469" max="8704" width="11.625" style="1"/>
    <col min="8705" max="8705" width="3.125" style="1" customWidth="1"/>
    <col min="8706" max="8706" width="2.5" style="1" customWidth="1"/>
    <col min="8707" max="8707" width="2.375" style="1" customWidth="1"/>
    <col min="8708" max="8708" width="1.875" style="1" customWidth="1"/>
    <col min="8709" max="8709" width="9.75" style="1" customWidth="1"/>
    <col min="8710" max="8722" width="5.625" style="1" customWidth="1"/>
    <col min="8723" max="8723" width="5.75" style="1" bestFit="1" customWidth="1"/>
    <col min="8724" max="8724" width="9.625" style="1" customWidth="1"/>
    <col min="8725" max="8960" width="11.625" style="1"/>
    <col min="8961" max="8961" width="3.125" style="1" customWidth="1"/>
    <col min="8962" max="8962" width="2.5" style="1" customWidth="1"/>
    <col min="8963" max="8963" width="2.375" style="1" customWidth="1"/>
    <col min="8964" max="8964" width="1.875" style="1" customWidth="1"/>
    <col min="8965" max="8965" width="9.75" style="1" customWidth="1"/>
    <col min="8966" max="8978" width="5.625" style="1" customWidth="1"/>
    <col min="8979" max="8979" width="5.75" style="1" bestFit="1" customWidth="1"/>
    <col min="8980" max="8980" width="9.625" style="1" customWidth="1"/>
    <col min="8981" max="9216" width="11.625" style="1"/>
    <col min="9217" max="9217" width="3.125" style="1" customWidth="1"/>
    <col min="9218" max="9218" width="2.5" style="1" customWidth="1"/>
    <col min="9219" max="9219" width="2.375" style="1" customWidth="1"/>
    <col min="9220" max="9220" width="1.875" style="1" customWidth="1"/>
    <col min="9221" max="9221" width="9.75" style="1" customWidth="1"/>
    <col min="9222" max="9234" width="5.625" style="1" customWidth="1"/>
    <col min="9235" max="9235" width="5.75" style="1" bestFit="1" customWidth="1"/>
    <col min="9236" max="9236" width="9.625" style="1" customWidth="1"/>
    <col min="9237" max="9472" width="11.625" style="1"/>
    <col min="9473" max="9473" width="3.125" style="1" customWidth="1"/>
    <col min="9474" max="9474" width="2.5" style="1" customWidth="1"/>
    <col min="9475" max="9475" width="2.375" style="1" customWidth="1"/>
    <col min="9476" max="9476" width="1.875" style="1" customWidth="1"/>
    <col min="9477" max="9477" width="9.75" style="1" customWidth="1"/>
    <col min="9478" max="9490" width="5.625" style="1" customWidth="1"/>
    <col min="9491" max="9491" width="5.75" style="1" bestFit="1" customWidth="1"/>
    <col min="9492" max="9492" width="9.625" style="1" customWidth="1"/>
    <col min="9493" max="9728" width="11.625" style="1"/>
    <col min="9729" max="9729" width="3.125" style="1" customWidth="1"/>
    <col min="9730" max="9730" width="2.5" style="1" customWidth="1"/>
    <col min="9731" max="9731" width="2.375" style="1" customWidth="1"/>
    <col min="9732" max="9732" width="1.875" style="1" customWidth="1"/>
    <col min="9733" max="9733" width="9.75" style="1" customWidth="1"/>
    <col min="9734" max="9746" width="5.625" style="1" customWidth="1"/>
    <col min="9747" max="9747" width="5.75" style="1" bestFit="1" customWidth="1"/>
    <col min="9748" max="9748" width="9.625" style="1" customWidth="1"/>
    <col min="9749" max="9984" width="11.625" style="1"/>
    <col min="9985" max="9985" width="3.125" style="1" customWidth="1"/>
    <col min="9986" max="9986" width="2.5" style="1" customWidth="1"/>
    <col min="9987" max="9987" width="2.375" style="1" customWidth="1"/>
    <col min="9988" max="9988" width="1.875" style="1" customWidth="1"/>
    <col min="9989" max="9989" width="9.75" style="1" customWidth="1"/>
    <col min="9990" max="10002" width="5.625" style="1" customWidth="1"/>
    <col min="10003" max="10003" width="5.75" style="1" bestFit="1" customWidth="1"/>
    <col min="10004" max="10004" width="9.625" style="1" customWidth="1"/>
    <col min="10005" max="10240" width="11.625" style="1"/>
    <col min="10241" max="10241" width="3.125" style="1" customWidth="1"/>
    <col min="10242" max="10242" width="2.5" style="1" customWidth="1"/>
    <col min="10243" max="10243" width="2.375" style="1" customWidth="1"/>
    <col min="10244" max="10244" width="1.875" style="1" customWidth="1"/>
    <col min="10245" max="10245" width="9.75" style="1" customWidth="1"/>
    <col min="10246" max="10258" width="5.625" style="1" customWidth="1"/>
    <col min="10259" max="10259" width="5.75" style="1" bestFit="1" customWidth="1"/>
    <col min="10260" max="10260" width="9.625" style="1" customWidth="1"/>
    <col min="10261" max="10496" width="11.625" style="1"/>
    <col min="10497" max="10497" width="3.125" style="1" customWidth="1"/>
    <col min="10498" max="10498" width="2.5" style="1" customWidth="1"/>
    <col min="10499" max="10499" width="2.375" style="1" customWidth="1"/>
    <col min="10500" max="10500" width="1.875" style="1" customWidth="1"/>
    <col min="10501" max="10501" width="9.75" style="1" customWidth="1"/>
    <col min="10502" max="10514" width="5.625" style="1" customWidth="1"/>
    <col min="10515" max="10515" width="5.75" style="1" bestFit="1" customWidth="1"/>
    <col min="10516" max="10516" width="9.625" style="1" customWidth="1"/>
    <col min="10517" max="10752" width="11.625" style="1"/>
    <col min="10753" max="10753" width="3.125" style="1" customWidth="1"/>
    <col min="10754" max="10754" width="2.5" style="1" customWidth="1"/>
    <col min="10755" max="10755" width="2.375" style="1" customWidth="1"/>
    <col min="10756" max="10756" width="1.875" style="1" customWidth="1"/>
    <col min="10757" max="10757" width="9.75" style="1" customWidth="1"/>
    <col min="10758" max="10770" width="5.625" style="1" customWidth="1"/>
    <col min="10771" max="10771" width="5.75" style="1" bestFit="1" customWidth="1"/>
    <col min="10772" max="10772" width="9.625" style="1" customWidth="1"/>
    <col min="10773" max="11008" width="11.625" style="1"/>
    <col min="11009" max="11009" width="3.125" style="1" customWidth="1"/>
    <col min="11010" max="11010" width="2.5" style="1" customWidth="1"/>
    <col min="11011" max="11011" width="2.375" style="1" customWidth="1"/>
    <col min="11012" max="11012" width="1.875" style="1" customWidth="1"/>
    <col min="11013" max="11013" width="9.75" style="1" customWidth="1"/>
    <col min="11014" max="11026" width="5.625" style="1" customWidth="1"/>
    <col min="11027" max="11027" width="5.75" style="1" bestFit="1" customWidth="1"/>
    <col min="11028" max="11028" width="9.625" style="1" customWidth="1"/>
    <col min="11029" max="11264" width="11.625" style="1"/>
    <col min="11265" max="11265" width="3.125" style="1" customWidth="1"/>
    <col min="11266" max="11266" width="2.5" style="1" customWidth="1"/>
    <col min="11267" max="11267" width="2.375" style="1" customWidth="1"/>
    <col min="11268" max="11268" width="1.875" style="1" customWidth="1"/>
    <col min="11269" max="11269" width="9.75" style="1" customWidth="1"/>
    <col min="11270" max="11282" width="5.625" style="1" customWidth="1"/>
    <col min="11283" max="11283" width="5.75" style="1" bestFit="1" customWidth="1"/>
    <col min="11284" max="11284" width="9.625" style="1" customWidth="1"/>
    <col min="11285" max="11520" width="11.625" style="1"/>
    <col min="11521" max="11521" width="3.125" style="1" customWidth="1"/>
    <col min="11522" max="11522" width="2.5" style="1" customWidth="1"/>
    <col min="11523" max="11523" width="2.375" style="1" customWidth="1"/>
    <col min="11524" max="11524" width="1.875" style="1" customWidth="1"/>
    <col min="11525" max="11525" width="9.75" style="1" customWidth="1"/>
    <col min="11526" max="11538" width="5.625" style="1" customWidth="1"/>
    <col min="11539" max="11539" width="5.75" style="1" bestFit="1" customWidth="1"/>
    <col min="11540" max="11540" width="9.625" style="1" customWidth="1"/>
    <col min="11541" max="11776" width="11.625" style="1"/>
    <col min="11777" max="11777" width="3.125" style="1" customWidth="1"/>
    <col min="11778" max="11778" width="2.5" style="1" customWidth="1"/>
    <col min="11779" max="11779" width="2.375" style="1" customWidth="1"/>
    <col min="11780" max="11780" width="1.875" style="1" customWidth="1"/>
    <col min="11781" max="11781" width="9.75" style="1" customWidth="1"/>
    <col min="11782" max="11794" width="5.625" style="1" customWidth="1"/>
    <col min="11795" max="11795" width="5.75" style="1" bestFit="1" customWidth="1"/>
    <col min="11796" max="11796" width="9.625" style="1" customWidth="1"/>
    <col min="11797" max="12032" width="11.625" style="1"/>
    <col min="12033" max="12033" width="3.125" style="1" customWidth="1"/>
    <col min="12034" max="12034" width="2.5" style="1" customWidth="1"/>
    <col min="12035" max="12035" width="2.375" style="1" customWidth="1"/>
    <col min="12036" max="12036" width="1.875" style="1" customWidth="1"/>
    <col min="12037" max="12037" width="9.75" style="1" customWidth="1"/>
    <col min="12038" max="12050" width="5.625" style="1" customWidth="1"/>
    <col min="12051" max="12051" width="5.75" style="1" bestFit="1" customWidth="1"/>
    <col min="12052" max="12052" width="9.625" style="1" customWidth="1"/>
    <col min="12053" max="12288" width="11.625" style="1"/>
    <col min="12289" max="12289" width="3.125" style="1" customWidth="1"/>
    <col min="12290" max="12290" width="2.5" style="1" customWidth="1"/>
    <col min="12291" max="12291" width="2.375" style="1" customWidth="1"/>
    <col min="12292" max="12292" width="1.875" style="1" customWidth="1"/>
    <col min="12293" max="12293" width="9.75" style="1" customWidth="1"/>
    <col min="12294" max="12306" width="5.625" style="1" customWidth="1"/>
    <col min="12307" max="12307" width="5.75" style="1" bestFit="1" customWidth="1"/>
    <col min="12308" max="12308" width="9.625" style="1" customWidth="1"/>
    <col min="12309" max="12544" width="11.625" style="1"/>
    <col min="12545" max="12545" width="3.125" style="1" customWidth="1"/>
    <col min="12546" max="12546" width="2.5" style="1" customWidth="1"/>
    <col min="12547" max="12547" width="2.375" style="1" customWidth="1"/>
    <col min="12548" max="12548" width="1.875" style="1" customWidth="1"/>
    <col min="12549" max="12549" width="9.75" style="1" customWidth="1"/>
    <col min="12550" max="12562" width="5.625" style="1" customWidth="1"/>
    <col min="12563" max="12563" width="5.75" style="1" bestFit="1" customWidth="1"/>
    <col min="12564" max="12564" width="9.625" style="1" customWidth="1"/>
    <col min="12565" max="12800" width="11.625" style="1"/>
    <col min="12801" max="12801" width="3.125" style="1" customWidth="1"/>
    <col min="12802" max="12802" width="2.5" style="1" customWidth="1"/>
    <col min="12803" max="12803" width="2.375" style="1" customWidth="1"/>
    <col min="12804" max="12804" width="1.875" style="1" customWidth="1"/>
    <col min="12805" max="12805" width="9.75" style="1" customWidth="1"/>
    <col min="12806" max="12818" width="5.625" style="1" customWidth="1"/>
    <col min="12819" max="12819" width="5.75" style="1" bestFit="1" customWidth="1"/>
    <col min="12820" max="12820" width="9.625" style="1" customWidth="1"/>
    <col min="12821" max="13056" width="11.625" style="1"/>
    <col min="13057" max="13057" width="3.125" style="1" customWidth="1"/>
    <col min="13058" max="13058" width="2.5" style="1" customWidth="1"/>
    <col min="13059" max="13059" width="2.375" style="1" customWidth="1"/>
    <col min="13060" max="13060" width="1.875" style="1" customWidth="1"/>
    <col min="13061" max="13061" width="9.75" style="1" customWidth="1"/>
    <col min="13062" max="13074" width="5.625" style="1" customWidth="1"/>
    <col min="13075" max="13075" width="5.75" style="1" bestFit="1" customWidth="1"/>
    <col min="13076" max="13076" width="9.625" style="1" customWidth="1"/>
    <col min="13077" max="13312" width="11.625" style="1"/>
    <col min="13313" max="13313" width="3.125" style="1" customWidth="1"/>
    <col min="13314" max="13314" width="2.5" style="1" customWidth="1"/>
    <col min="13315" max="13315" width="2.375" style="1" customWidth="1"/>
    <col min="13316" max="13316" width="1.875" style="1" customWidth="1"/>
    <col min="13317" max="13317" width="9.75" style="1" customWidth="1"/>
    <col min="13318" max="13330" width="5.625" style="1" customWidth="1"/>
    <col min="13331" max="13331" width="5.75" style="1" bestFit="1" customWidth="1"/>
    <col min="13332" max="13332" width="9.625" style="1" customWidth="1"/>
    <col min="13333" max="13568" width="11.625" style="1"/>
    <col min="13569" max="13569" width="3.125" style="1" customWidth="1"/>
    <col min="13570" max="13570" width="2.5" style="1" customWidth="1"/>
    <col min="13571" max="13571" width="2.375" style="1" customWidth="1"/>
    <col min="13572" max="13572" width="1.875" style="1" customWidth="1"/>
    <col min="13573" max="13573" width="9.75" style="1" customWidth="1"/>
    <col min="13574" max="13586" width="5.625" style="1" customWidth="1"/>
    <col min="13587" max="13587" width="5.75" style="1" bestFit="1" customWidth="1"/>
    <col min="13588" max="13588" width="9.625" style="1" customWidth="1"/>
    <col min="13589" max="13824" width="11.625" style="1"/>
    <col min="13825" max="13825" width="3.125" style="1" customWidth="1"/>
    <col min="13826" max="13826" width="2.5" style="1" customWidth="1"/>
    <col min="13827" max="13827" width="2.375" style="1" customWidth="1"/>
    <col min="13828" max="13828" width="1.875" style="1" customWidth="1"/>
    <col min="13829" max="13829" width="9.75" style="1" customWidth="1"/>
    <col min="13830" max="13842" width="5.625" style="1" customWidth="1"/>
    <col min="13843" max="13843" width="5.75" style="1" bestFit="1" customWidth="1"/>
    <col min="13844" max="13844" width="9.625" style="1" customWidth="1"/>
    <col min="13845" max="14080" width="11.625" style="1"/>
    <col min="14081" max="14081" width="3.125" style="1" customWidth="1"/>
    <col min="14082" max="14082" width="2.5" style="1" customWidth="1"/>
    <col min="14083" max="14083" width="2.375" style="1" customWidth="1"/>
    <col min="14084" max="14084" width="1.875" style="1" customWidth="1"/>
    <col min="14085" max="14085" width="9.75" style="1" customWidth="1"/>
    <col min="14086" max="14098" width="5.625" style="1" customWidth="1"/>
    <col min="14099" max="14099" width="5.75" style="1" bestFit="1" customWidth="1"/>
    <col min="14100" max="14100" width="9.625" style="1" customWidth="1"/>
    <col min="14101" max="14336" width="11.625" style="1"/>
    <col min="14337" max="14337" width="3.125" style="1" customWidth="1"/>
    <col min="14338" max="14338" width="2.5" style="1" customWidth="1"/>
    <col min="14339" max="14339" width="2.375" style="1" customWidth="1"/>
    <col min="14340" max="14340" width="1.875" style="1" customWidth="1"/>
    <col min="14341" max="14341" width="9.75" style="1" customWidth="1"/>
    <col min="14342" max="14354" width="5.625" style="1" customWidth="1"/>
    <col min="14355" max="14355" width="5.75" style="1" bestFit="1" customWidth="1"/>
    <col min="14356" max="14356" width="9.625" style="1" customWidth="1"/>
    <col min="14357" max="14592" width="11.625" style="1"/>
    <col min="14593" max="14593" width="3.125" style="1" customWidth="1"/>
    <col min="14594" max="14594" width="2.5" style="1" customWidth="1"/>
    <col min="14595" max="14595" width="2.375" style="1" customWidth="1"/>
    <col min="14596" max="14596" width="1.875" style="1" customWidth="1"/>
    <col min="14597" max="14597" width="9.75" style="1" customWidth="1"/>
    <col min="14598" max="14610" width="5.625" style="1" customWidth="1"/>
    <col min="14611" max="14611" width="5.75" style="1" bestFit="1" customWidth="1"/>
    <col min="14612" max="14612" width="9.625" style="1" customWidth="1"/>
    <col min="14613" max="14848" width="11.625" style="1"/>
    <col min="14849" max="14849" width="3.125" style="1" customWidth="1"/>
    <col min="14850" max="14850" width="2.5" style="1" customWidth="1"/>
    <col min="14851" max="14851" width="2.375" style="1" customWidth="1"/>
    <col min="14852" max="14852" width="1.875" style="1" customWidth="1"/>
    <col min="14853" max="14853" width="9.75" style="1" customWidth="1"/>
    <col min="14854" max="14866" width="5.625" style="1" customWidth="1"/>
    <col min="14867" max="14867" width="5.75" style="1" bestFit="1" customWidth="1"/>
    <col min="14868" max="14868" width="9.625" style="1" customWidth="1"/>
    <col min="14869" max="15104" width="11.625" style="1"/>
    <col min="15105" max="15105" width="3.125" style="1" customWidth="1"/>
    <col min="15106" max="15106" width="2.5" style="1" customWidth="1"/>
    <col min="15107" max="15107" width="2.375" style="1" customWidth="1"/>
    <col min="15108" max="15108" width="1.875" style="1" customWidth="1"/>
    <col min="15109" max="15109" width="9.75" style="1" customWidth="1"/>
    <col min="15110" max="15122" width="5.625" style="1" customWidth="1"/>
    <col min="15123" max="15123" width="5.75" style="1" bestFit="1" customWidth="1"/>
    <col min="15124" max="15124" width="9.625" style="1" customWidth="1"/>
    <col min="15125" max="15360" width="11.625" style="1"/>
    <col min="15361" max="15361" width="3.125" style="1" customWidth="1"/>
    <col min="15362" max="15362" width="2.5" style="1" customWidth="1"/>
    <col min="15363" max="15363" width="2.375" style="1" customWidth="1"/>
    <col min="15364" max="15364" width="1.875" style="1" customWidth="1"/>
    <col min="15365" max="15365" width="9.75" style="1" customWidth="1"/>
    <col min="15366" max="15378" width="5.625" style="1" customWidth="1"/>
    <col min="15379" max="15379" width="5.75" style="1" bestFit="1" customWidth="1"/>
    <col min="15380" max="15380" width="9.625" style="1" customWidth="1"/>
    <col min="15381" max="15616" width="11.625" style="1"/>
    <col min="15617" max="15617" width="3.125" style="1" customWidth="1"/>
    <col min="15618" max="15618" width="2.5" style="1" customWidth="1"/>
    <col min="15619" max="15619" width="2.375" style="1" customWidth="1"/>
    <col min="15620" max="15620" width="1.875" style="1" customWidth="1"/>
    <col min="15621" max="15621" width="9.75" style="1" customWidth="1"/>
    <col min="15622" max="15634" width="5.625" style="1" customWidth="1"/>
    <col min="15635" max="15635" width="5.75" style="1" bestFit="1" customWidth="1"/>
    <col min="15636" max="15636" width="9.625" style="1" customWidth="1"/>
    <col min="15637" max="15872" width="11.625" style="1"/>
    <col min="15873" max="15873" width="3.125" style="1" customWidth="1"/>
    <col min="15874" max="15874" width="2.5" style="1" customWidth="1"/>
    <col min="15875" max="15875" width="2.375" style="1" customWidth="1"/>
    <col min="15876" max="15876" width="1.875" style="1" customWidth="1"/>
    <col min="15877" max="15877" width="9.75" style="1" customWidth="1"/>
    <col min="15878" max="15890" width="5.625" style="1" customWidth="1"/>
    <col min="15891" max="15891" width="5.75" style="1" bestFit="1" customWidth="1"/>
    <col min="15892" max="15892" width="9.625" style="1" customWidth="1"/>
    <col min="15893" max="16128" width="11.625" style="1"/>
    <col min="16129" max="16129" width="3.125" style="1" customWidth="1"/>
    <col min="16130" max="16130" width="2.5" style="1" customWidth="1"/>
    <col min="16131" max="16131" width="2.375" style="1" customWidth="1"/>
    <col min="16132" max="16132" width="1.875" style="1" customWidth="1"/>
    <col min="16133" max="16133" width="9.75" style="1" customWidth="1"/>
    <col min="16134" max="16146" width="5.625" style="1" customWidth="1"/>
    <col min="16147" max="16147" width="5.75" style="1" bestFit="1" customWidth="1"/>
    <col min="16148" max="16148" width="9.625" style="1" customWidth="1"/>
    <col min="16149" max="16384" width="11.625" style="1"/>
  </cols>
  <sheetData>
    <row r="1" spans="1:20" ht="9" customHeight="1" x14ac:dyDescent="0.15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0" t="s">
        <v>150</v>
      </c>
      <c r="S1" s="90"/>
    </row>
    <row r="2" spans="1:20" ht="9" customHeight="1" x14ac:dyDescent="0.15">
      <c r="A2" s="86" t="s">
        <v>91</v>
      </c>
      <c r="B2" s="86"/>
      <c r="C2" s="86"/>
      <c r="D2" s="86"/>
      <c r="E2" s="87"/>
      <c r="F2" s="43" t="s">
        <v>11</v>
      </c>
      <c r="G2" s="43" t="s">
        <v>12</v>
      </c>
      <c r="H2" s="43" t="s">
        <v>13</v>
      </c>
      <c r="I2" s="43" t="s">
        <v>14</v>
      </c>
      <c r="J2" s="43" t="s">
        <v>15</v>
      </c>
      <c r="K2" s="43" t="s">
        <v>16</v>
      </c>
      <c r="L2" s="38" t="s">
        <v>1</v>
      </c>
      <c r="M2" s="24" t="s">
        <v>2</v>
      </c>
      <c r="N2" s="43" t="s">
        <v>17</v>
      </c>
      <c r="O2" s="43" t="s">
        <v>3</v>
      </c>
      <c r="P2" s="44" t="s">
        <v>18</v>
      </c>
      <c r="Q2" s="43" t="s">
        <v>19</v>
      </c>
      <c r="R2" s="43" t="s">
        <v>20</v>
      </c>
      <c r="S2" s="45" t="s">
        <v>21</v>
      </c>
    </row>
    <row r="3" spans="1:20" ht="9" customHeight="1" x14ac:dyDescent="0.15">
      <c r="A3" s="88"/>
      <c r="B3" s="88"/>
      <c r="C3" s="88"/>
      <c r="D3" s="88"/>
      <c r="E3" s="89"/>
      <c r="F3" s="46"/>
      <c r="G3" s="46"/>
      <c r="H3" s="46"/>
      <c r="I3" s="46"/>
      <c r="J3" s="46"/>
      <c r="K3" s="46"/>
      <c r="L3" s="37"/>
      <c r="M3" s="25"/>
      <c r="N3" s="46"/>
      <c r="O3" s="46"/>
      <c r="P3" s="47"/>
      <c r="Q3" s="46"/>
      <c r="R3" s="46"/>
      <c r="S3" s="48"/>
    </row>
    <row r="4" spans="1:20" ht="9" customHeight="1" x14ac:dyDescent="0.15">
      <c r="A4" s="86" t="s">
        <v>92</v>
      </c>
      <c r="B4" s="86"/>
      <c r="C4" s="86"/>
      <c r="D4" s="86"/>
      <c r="E4" s="87"/>
      <c r="F4" s="66">
        <f t="shared" ref="F4:S4" si="0">SUM(F6:F37)</f>
        <v>7545</v>
      </c>
      <c r="G4" s="66">
        <f t="shared" si="0"/>
        <v>798</v>
      </c>
      <c r="H4" s="66">
        <f t="shared" si="0"/>
        <v>1514</v>
      </c>
      <c r="I4" s="66">
        <f t="shared" si="0"/>
        <v>409</v>
      </c>
      <c r="J4" s="66">
        <f t="shared" si="0"/>
        <v>1940</v>
      </c>
      <c r="K4" s="66">
        <f t="shared" si="0"/>
        <v>2887</v>
      </c>
      <c r="L4" s="66">
        <f t="shared" si="0"/>
        <v>413</v>
      </c>
      <c r="M4" s="66">
        <f t="shared" si="0"/>
        <v>1263</v>
      </c>
      <c r="N4" s="66">
        <f t="shared" si="0"/>
        <v>741</v>
      </c>
      <c r="O4" s="66">
        <f t="shared" si="0"/>
        <v>762</v>
      </c>
      <c r="P4" s="66">
        <f t="shared" si="0"/>
        <v>2289</v>
      </c>
      <c r="Q4" s="66">
        <f t="shared" si="0"/>
        <v>431</v>
      </c>
      <c r="R4" s="66">
        <f t="shared" si="0"/>
        <v>859</v>
      </c>
      <c r="S4" s="67">
        <f t="shared" si="0"/>
        <v>21851</v>
      </c>
      <c r="T4" s="32"/>
    </row>
    <row r="5" spans="1:20" x14ac:dyDescent="0.15">
      <c r="A5" s="88"/>
      <c r="B5" s="88"/>
      <c r="C5" s="88"/>
      <c r="D5" s="88"/>
      <c r="E5" s="89"/>
      <c r="F5" s="46"/>
      <c r="G5" s="46"/>
      <c r="H5" s="46"/>
      <c r="I5" s="46"/>
      <c r="J5" s="46"/>
      <c r="K5" s="46"/>
      <c r="L5" s="37"/>
      <c r="M5" s="25"/>
      <c r="N5" s="46"/>
      <c r="O5" s="46"/>
      <c r="P5" s="47"/>
      <c r="Q5" s="46"/>
      <c r="R5" s="46"/>
      <c r="S5" s="48"/>
    </row>
    <row r="6" spans="1:20" ht="9" customHeight="1" x14ac:dyDescent="0.15">
      <c r="A6" s="74" t="s">
        <v>93</v>
      </c>
      <c r="B6" s="74"/>
      <c r="C6" s="74"/>
      <c r="D6" s="74"/>
      <c r="E6" s="75"/>
      <c r="F6" s="68">
        <v>5545</v>
      </c>
      <c r="G6" s="68">
        <v>399</v>
      </c>
      <c r="H6" s="68">
        <v>1001</v>
      </c>
      <c r="I6" s="68">
        <v>243</v>
      </c>
      <c r="J6" s="68">
        <v>1327</v>
      </c>
      <c r="K6" s="68">
        <v>2028</v>
      </c>
      <c r="L6" s="68">
        <v>269</v>
      </c>
      <c r="M6" s="68">
        <v>975</v>
      </c>
      <c r="N6" s="68">
        <v>467</v>
      </c>
      <c r="O6" s="68">
        <v>576</v>
      </c>
      <c r="P6" s="69">
        <v>1673</v>
      </c>
      <c r="Q6" s="68">
        <v>301</v>
      </c>
      <c r="R6" s="68">
        <v>479</v>
      </c>
      <c r="S6" s="70">
        <f>SUM(F6:R6)</f>
        <v>15283</v>
      </c>
    </row>
    <row r="7" spans="1:20" ht="9" customHeight="1" x14ac:dyDescent="0.15">
      <c r="A7" s="74" t="s">
        <v>94</v>
      </c>
      <c r="B7" s="74"/>
      <c r="C7" s="74"/>
      <c r="D7" s="74"/>
      <c r="E7" s="75"/>
      <c r="F7" s="68">
        <v>10</v>
      </c>
      <c r="G7" s="68">
        <v>1</v>
      </c>
      <c r="H7" s="68">
        <v>1</v>
      </c>
      <c r="I7" s="68" t="s">
        <v>47</v>
      </c>
      <c r="J7" s="68">
        <v>7</v>
      </c>
      <c r="K7" s="68">
        <v>13</v>
      </c>
      <c r="L7" s="68">
        <v>1</v>
      </c>
      <c r="M7" s="68">
        <v>3</v>
      </c>
      <c r="N7" s="68" t="s">
        <v>47</v>
      </c>
      <c r="O7" s="68" t="s">
        <v>47</v>
      </c>
      <c r="P7" s="68">
        <v>1</v>
      </c>
      <c r="Q7" s="68">
        <v>1</v>
      </c>
      <c r="R7" s="68" t="s">
        <v>47</v>
      </c>
      <c r="S7" s="70">
        <f t="shared" ref="S7:S37" si="1">SUM(F7:R7)</f>
        <v>38</v>
      </c>
    </row>
    <row r="8" spans="1:20" ht="9" customHeight="1" x14ac:dyDescent="0.15">
      <c r="A8" s="74" t="s">
        <v>72</v>
      </c>
      <c r="B8" s="74"/>
      <c r="C8" s="74"/>
      <c r="D8" s="74"/>
      <c r="E8" s="75"/>
      <c r="F8" s="68">
        <v>122</v>
      </c>
      <c r="G8" s="68">
        <v>20</v>
      </c>
      <c r="H8" s="68">
        <v>24</v>
      </c>
      <c r="I8" s="68">
        <v>9</v>
      </c>
      <c r="J8" s="68">
        <v>51</v>
      </c>
      <c r="K8" s="68">
        <v>61</v>
      </c>
      <c r="L8" s="68">
        <v>11</v>
      </c>
      <c r="M8" s="68">
        <v>17</v>
      </c>
      <c r="N8" s="68">
        <v>21</v>
      </c>
      <c r="O8" s="68">
        <v>18</v>
      </c>
      <c r="P8" s="69">
        <v>48</v>
      </c>
      <c r="Q8" s="68">
        <v>9</v>
      </c>
      <c r="R8" s="68">
        <v>12</v>
      </c>
      <c r="S8" s="70">
        <f t="shared" si="1"/>
        <v>423</v>
      </c>
    </row>
    <row r="9" spans="1:20" ht="9" customHeight="1" x14ac:dyDescent="0.15">
      <c r="A9" s="74" t="s">
        <v>63</v>
      </c>
      <c r="B9" s="74"/>
      <c r="C9" s="74"/>
      <c r="D9" s="74"/>
      <c r="E9" s="75"/>
      <c r="F9" s="68">
        <v>198</v>
      </c>
      <c r="G9" s="68">
        <v>26</v>
      </c>
      <c r="H9" s="68">
        <v>44</v>
      </c>
      <c r="I9" s="68">
        <v>15</v>
      </c>
      <c r="J9" s="68">
        <v>60</v>
      </c>
      <c r="K9" s="68">
        <v>70</v>
      </c>
      <c r="L9" s="68">
        <v>13</v>
      </c>
      <c r="M9" s="68">
        <v>19</v>
      </c>
      <c r="N9" s="68">
        <v>22</v>
      </c>
      <c r="O9" s="68">
        <v>20</v>
      </c>
      <c r="P9" s="69">
        <v>63</v>
      </c>
      <c r="Q9" s="68">
        <v>16</v>
      </c>
      <c r="R9" s="68">
        <v>76</v>
      </c>
      <c r="S9" s="70">
        <f t="shared" si="1"/>
        <v>642</v>
      </c>
    </row>
    <row r="10" spans="1:20" ht="9" customHeight="1" x14ac:dyDescent="0.15">
      <c r="A10" s="74" t="s">
        <v>95</v>
      </c>
      <c r="B10" s="74"/>
      <c r="C10" s="74"/>
      <c r="D10" s="74"/>
      <c r="E10" s="75"/>
      <c r="F10" s="68">
        <v>4</v>
      </c>
      <c r="G10" s="68">
        <v>2</v>
      </c>
      <c r="H10" s="68" t="s">
        <v>47</v>
      </c>
      <c r="I10" s="68" t="s">
        <v>47</v>
      </c>
      <c r="J10" s="68">
        <v>2</v>
      </c>
      <c r="K10" s="68">
        <v>3</v>
      </c>
      <c r="L10" s="68" t="s">
        <v>47</v>
      </c>
      <c r="M10" s="68">
        <v>1</v>
      </c>
      <c r="N10" s="68">
        <v>1</v>
      </c>
      <c r="O10" s="68" t="s">
        <v>47</v>
      </c>
      <c r="P10" s="68" t="s">
        <v>47</v>
      </c>
      <c r="Q10" s="68">
        <v>2</v>
      </c>
      <c r="R10" s="68">
        <v>1</v>
      </c>
      <c r="S10" s="70">
        <f t="shared" si="1"/>
        <v>16</v>
      </c>
    </row>
    <row r="11" spans="1:20" ht="9" customHeight="1" x14ac:dyDescent="0.15">
      <c r="A11" s="74" t="s">
        <v>96</v>
      </c>
      <c r="B11" s="74"/>
      <c r="C11" s="74"/>
      <c r="D11" s="74"/>
      <c r="E11" s="75"/>
      <c r="F11" s="68" t="s">
        <v>47</v>
      </c>
      <c r="G11" s="68" t="s">
        <v>47</v>
      </c>
      <c r="H11" s="68">
        <v>1</v>
      </c>
      <c r="I11" s="68" t="s">
        <v>47</v>
      </c>
      <c r="J11" s="68" t="s">
        <v>47</v>
      </c>
      <c r="K11" s="68" t="s">
        <v>47</v>
      </c>
      <c r="L11" s="68" t="s">
        <v>47</v>
      </c>
      <c r="M11" s="68">
        <v>1</v>
      </c>
      <c r="N11" s="68" t="s">
        <v>47</v>
      </c>
      <c r="O11" s="68" t="s">
        <v>47</v>
      </c>
      <c r="P11" s="68" t="s">
        <v>47</v>
      </c>
      <c r="Q11" s="68" t="s">
        <v>47</v>
      </c>
      <c r="R11" s="68" t="s">
        <v>47</v>
      </c>
      <c r="S11" s="70">
        <f t="shared" si="1"/>
        <v>2</v>
      </c>
    </row>
    <row r="12" spans="1:20" ht="9" customHeight="1" x14ac:dyDescent="0.15">
      <c r="A12" s="74" t="s">
        <v>97</v>
      </c>
      <c r="B12" s="74"/>
      <c r="C12" s="74"/>
      <c r="D12" s="74"/>
      <c r="E12" s="75"/>
      <c r="F12" s="68">
        <v>5</v>
      </c>
      <c r="G12" s="68" t="s">
        <v>47</v>
      </c>
      <c r="H12" s="68">
        <v>1</v>
      </c>
      <c r="I12" s="68" t="s">
        <v>47</v>
      </c>
      <c r="J12" s="68">
        <v>1</v>
      </c>
      <c r="K12" s="68">
        <v>1</v>
      </c>
      <c r="L12" s="68" t="s">
        <v>47</v>
      </c>
      <c r="M12" s="68" t="s">
        <v>47</v>
      </c>
      <c r="N12" s="68" t="s">
        <v>47</v>
      </c>
      <c r="O12" s="68" t="s">
        <v>47</v>
      </c>
      <c r="P12" s="68" t="s">
        <v>47</v>
      </c>
      <c r="Q12" s="68" t="s">
        <v>47</v>
      </c>
      <c r="R12" s="68">
        <v>1</v>
      </c>
      <c r="S12" s="70">
        <f t="shared" si="1"/>
        <v>9</v>
      </c>
    </row>
    <row r="13" spans="1:20" ht="9" customHeight="1" x14ac:dyDescent="0.15">
      <c r="A13" s="74" t="s">
        <v>60</v>
      </c>
      <c r="B13" s="74"/>
      <c r="C13" s="74"/>
      <c r="D13" s="74"/>
      <c r="E13" s="75"/>
      <c r="F13" s="68" t="s">
        <v>47</v>
      </c>
      <c r="G13" s="68" t="s">
        <v>47</v>
      </c>
      <c r="H13" s="68" t="s">
        <v>47</v>
      </c>
      <c r="I13" s="68" t="s">
        <v>47</v>
      </c>
      <c r="J13" s="68" t="s">
        <v>47</v>
      </c>
      <c r="K13" s="68" t="s">
        <v>47</v>
      </c>
      <c r="L13" s="68" t="s">
        <v>47</v>
      </c>
      <c r="M13" s="68" t="s">
        <v>47</v>
      </c>
      <c r="N13" s="68" t="s">
        <v>47</v>
      </c>
      <c r="O13" s="68" t="s">
        <v>47</v>
      </c>
      <c r="P13" s="68" t="s">
        <v>47</v>
      </c>
      <c r="Q13" s="68" t="s">
        <v>47</v>
      </c>
      <c r="R13" s="68" t="s">
        <v>47</v>
      </c>
      <c r="S13" s="70" t="s">
        <v>47</v>
      </c>
    </row>
    <row r="14" spans="1:20" ht="9" customHeight="1" x14ac:dyDescent="0.15">
      <c r="A14" s="74" t="s">
        <v>71</v>
      </c>
      <c r="B14" s="74"/>
      <c r="C14" s="74"/>
      <c r="D14" s="74"/>
      <c r="E14" s="75"/>
      <c r="F14" s="68">
        <v>63</v>
      </c>
      <c r="G14" s="68">
        <v>3</v>
      </c>
      <c r="H14" s="68">
        <v>22</v>
      </c>
      <c r="I14" s="68">
        <v>2</v>
      </c>
      <c r="J14" s="68">
        <v>1</v>
      </c>
      <c r="K14" s="68">
        <v>13</v>
      </c>
      <c r="L14" s="68">
        <v>1</v>
      </c>
      <c r="M14" s="68">
        <v>5</v>
      </c>
      <c r="N14" s="68">
        <v>5</v>
      </c>
      <c r="O14" s="68">
        <v>3</v>
      </c>
      <c r="P14" s="68">
        <v>8</v>
      </c>
      <c r="Q14" s="68">
        <v>1</v>
      </c>
      <c r="R14" s="68">
        <v>3</v>
      </c>
      <c r="S14" s="70">
        <f t="shared" si="1"/>
        <v>130</v>
      </c>
    </row>
    <row r="15" spans="1:20" ht="9" customHeight="1" x14ac:dyDescent="0.15">
      <c r="A15" s="74" t="s">
        <v>86</v>
      </c>
      <c r="B15" s="74"/>
      <c r="C15" s="74"/>
      <c r="D15" s="74"/>
      <c r="E15" s="75"/>
      <c r="F15" s="68" t="s">
        <v>47</v>
      </c>
      <c r="G15" s="68" t="s">
        <v>47</v>
      </c>
      <c r="H15" s="68" t="s">
        <v>47</v>
      </c>
      <c r="I15" s="68" t="s">
        <v>47</v>
      </c>
      <c r="J15" s="68" t="s">
        <v>47</v>
      </c>
      <c r="K15" s="68" t="s">
        <v>47</v>
      </c>
      <c r="L15" s="68" t="s">
        <v>47</v>
      </c>
      <c r="M15" s="68" t="s">
        <v>47</v>
      </c>
      <c r="N15" s="68" t="s">
        <v>47</v>
      </c>
      <c r="O15" s="68" t="s">
        <v>47</v>
      </c>
      <c r="P15" s="68" t="s">
        <v>47</v>
      </c>
      <c r="Q15" s="68" t="s">
        <v>47</v>
      </c>
      <c r="R15" s="68" t="s">
        <v>47</v>
      </c>
      <c r="S15" s="70" t="s">
        <v>47</v>
      </c>
    </row>
    <row r="16" spans="1:20" ht="9" customHeight="1" x14ac:dyDescent="0.15">
      <c r="A16" s="74" t="s">
        <v>98</v>
      </c>
      <c r="B16" s="74"/>
      <c r="C16" s="74"/>
      <c r="D16" s="74"/>
      <c r="E16" s="75"/>
      <c r="F16" s="68">
        <v>680</v>
      </c>
      <c r="G16" s="68">
        <v>93</v>
      </c>
      <c r="H16" s="68">
        <v>153</v>
      </c>
      <c r="I16" s="68">
        <v>40</v>
      </c>
      <c r="J16" s="68">
        <v>221</v>
      </c>
      <c r="K16" s="68">
        <v>282</v>
      </c>
      <c r="L16" s="68">
        <v>43</v>
      </c>
      <c r="M16" s="68">
        <v>98</v>
      </c>
      <c r="N16" s="68">
        <v>71</v>
      </c>
      <c r="O16" s="68">
        <v>70</v>
      </c>
      <c r="P16" s="69">
        <v>171</v>
      </c>
      <c r="Q16" s="68">
        <v>26</v>
      </c>
      <c r="R16" s="68">
        <v>88</v>
      </c>
      <c r="S16" s="70">
        <f t="shared" si="1"/>
        <v>2036</v>
      </c>
    </row>
    <row r="17" spans="1:19" ht="9" customHeight="1" x14ac:dyDescent="0.15">
      <c r="A17" s="74" t="s">
        <v>70</v>
      </c>
      <c r="B17" s="74"/>
      <c r="C17" s="74"/>
      <c r="D17" s="74"/>
      <c r="E17" s="75"/>
      <c r="F17" s="68">
        <v>33</v>
      </c>
      <c r="G17" s="68">
        <v>1</v>
      </c>
      <c r="H17" s="68">
        <v>5</v>
      </c>
      <c r="I17" s="68">
        <v>3</v>
      </c>
      <c r="J17" s="68">
        <v>11</v>
      </c>
      <c r="K17" s="68">
        <v>14</v>
      </c>
      <c r="L17" s="68">
        <v>2</v>
      </c>
      <c r="M17" s="68">
        <v>4</v>
      </c>
      <c r="N17" s="68">
        <v>1</v>
      </c>
      <c r="O17" s="68">
        <v>1</v>
      </c>
      <c r="P17" s="69">
        <v>5</v>
      </c>
      <c r="Q17" s="68">
        <v>2</v>
      </c>
      <c r="R17" s="68" t="s">
        <v>47</v>
      </c>
      <c r="S17" s="70">
        <f t="shared" si="1"/>
        <v>82</v>
      </c>
    </row>
    <row r="18" spans="1:19" ht="9" customHeight="1" x14ac:dyDescent="0.15">
      <c r="A18" s="74" t="s">
        <v>61</v>
      </c>
      <c r="B18" s="74"/>
      <c r="C18" s="74"/>
      <c r="D18" s="74"/>
      <c r="E18" s="75"/>
      <c r="F18" s="68">
        <v>12</v>
      </c>
      <c r="G18" s="68">
        <v>1</v>
      </c>
      <c r="H18" s="68">
        <v>4</v>
      </c>
      <c r="I18" s="68" t="s">
        <v>47</v>
      </c>
      <c r="J18" s="68">
        <v>1</v>
      </c>
      <c r="K18" s="68">
        <v>1</v>
      </c>
      <c r="L18" s="68">
        <v>1</v>
      </c>
      <c r="M18" s="68">
        <v>1</v>
      </c>
      <c r="N18" s="68">
        <v>1</v>
      </c>
      <c r="O18" s="68" t="s">
        <v>47</v>
      </c>
      <c r="P18" s="68">
        <v>2</v>
      </c>
      <c r="Q18" s="68" t="s">
        <v>47</v>
      </c>
      <c r="R18" s="68">
        <v>3</v>
      </c>
      <c r="S18" s="70">
        <f t="shared" si="1"/>
        <v>27</v>
      </c>
    </row>
    <row r="19" spans="1:19" ht="9" customHeight="1" x14ac:dyDescent="0.15">
      <c r="A19" s="74" t="s">
        <v>87</v>
      </c>
      <c r="B19" s="74"/>
      <c r="C19" s="74"/>
      <c r="D19" s="74"/>
      <c r="E19" s="75"/>
      <c r="F19" s="68">
        <v>15</v>
      </c>
      <c r="G19" s="68">
        <v>4</v>
      </c>
      <c r="H19" s="68">
        <v>10</v>
      </c>
      <c r="I19" s="68">
        <v>2</v>
      </c>
      <c r="J19" s="68">
        <v>4</v>
      </c>
      <c r="K19" s="68">
        <v>9</v>
      </c>
      <c r="L19" s="68">
        <v>1</v>
      </c>
      <c r="M19" s="68">
        <v>4</v>
      </c>
      <c r="N19" s="68">
        <v>4</v>
      </c>
      <c r="O19" s="68">
        <v>1</v>
      </c>
      <c r="P19" s="69">
        <v>11</v>
      </c>
      <c r="Q19" s="68">
        <v>1</v>
      </c>
      <c r="R19" s="68">
        <v>7</v>
      </c>
      <c r="S19" s="70">
        <f t="shared" si="1"/>
        <v>73</v>
      </c>
    </row>
    <row r="20" spans="1:19" ht="9" customHeight="1" x14ac:dyDescent="0.15">
      <c r="A20" s="74" t="s">
        <v>73</v>
      </c>
      <c r="B20" s="74"/>
      <c r="C20" s="74"/>
      <c r="D20" s="74"/>
      <c r="E20" s="75"/>
      <c r="F20" s="68">
        <v>15</v>
      </c>
      <c r="G20" s="68">
        <v>1</v>
      </c>
      <c r="H20" s="68">
        <v>9</v>
      </c>
      <c r="I20" s="68" t="s">
        <v>47</v>
      </c>
      <c r="J20" s="68">
        <v>5</v>
      </c>
      <c r="K20" s="68">
        <v>13</v>
      </c>
      <c r="L20" s="68">
        <v>1</v>
      </c>
      <c r="M20" s="68">
        <v>2</v>
      </c>
      <c r="N20" s="68">
        <v>1</v>
      </c>
      <c r="O20" s="68" t="s">
        <v>47</v>
      </c>
      <c r="P20" s="69">
        <v>4</v>
      </c>
      <c r="Q20" s="68" t="s">
        <v>47</v>
      </c>
      <c r="R20" s="68">
        <v>1</v>
      </c>
      <c r="S20" s="70">
        <f t="shared" si="1"/>
        <v>52</v>
      </c>
    </row>
    <row r="21" spans="1:19" ht="9" customHeight="1" x14ac:dyDescent="0.15">
      <c r="A21" s="74" t="s">
        <v>99</v>
      </c>
      <c r="B21" s="74"/>
      <c r="C21" s="74"/>
      <c r="D21" s="74"/>
      <c r="E21" s="75"/>
      <c r="F21" s="68">
        <v>79</v>
      </c>
      <c r="G21" s="68">
        <v>76</v>
      </c>
      <c r="H21" s="68">
        <v>18</v>
      </c>
      <c r="I21" s="68">
        <v>5</v>
      </c>
      <c r="J21" s="68">
        <v>21</v>
      </c>
      <c r="K21" s="68">
        <v>43</v>
      </c>
      <c r="L21" s="68">
        <v>4</v>
      </c>
      <c r="M21" s="68">
        <v>6</v>
      </c>
      <c r="N21" s="68">
        <v>2</v>
      </c>
      <c r="O21" s="68">
        <v>8</v>
      </c>
      <c r="P21" s="69">
        <v>21</v>
      </c>
      <c r="Q21" s="68">
        <v>12</v>
      </c>
      <c r="R21" s="68">
        <v>65</v>
      </c>
      <c r="S21" s="70">
        <f>SUM(F21:R21)</f>
        <v>360</v>
      </c>
    </row>
    <row r="22" spans="1:19" ht="9" customHeight="1" x14ac:dyDescent="0.15">
      <c r="A22" s="74" t="s">
        <v>88</v>
      </c>
      <c r="B22" s="74"/>
      <c r="C22" s="74"/>
      <c r="D22" s="74"/>
      <c r="E22" s="75"/>
      <c r="F22" s="68" t="s">
        <v>47</v>
      </c>
      <c r="G22" s="68" t="s">
        <v>47</v>
      </c>
      <c r="H22" s="68" t="s">
        <v>47</v>
      </c>
      <c r="I22" s="68" t="s">
        <v>47</v>
      </c>
      <c r="J22" s="68" t="s">
        <v>47</v>
      </c>
      <c r="K22" s="68" t="s">
        <v>47</v>
      </c>
      <c r="L22" s="68" t="s">
        <v>47</v>
      </c>
      <c r="M22" s="68" t="s">
        <v>47</v>
      </c>
      <c r="N22" s="68" t="s">
        <v>47</v>
      </c>
      <c r="O22" s="68" t="s">
        <v>47</v>
      </c>
      <c r="P22" s="68" t="s">
        <v>47</v>
      </c>
      <c r="Q22" s="68" t="s">
        <v>47</v>
      </c>
      <c r="R22" s="68">
        <v>1</v>
      </c>
      <c r="S22" s="70">
        <f t="shared" si="1"/>
        <v>1</v>
      </c>
    </row>
    <row r="23" spans="1:19" ht="9" customHeight="1" x14ac:dyDescent="0.15">
      <c r="A23" s="74" t="s">
        <v>100</v>
      </c>
      <c r="B23" s="74"/>
      <c r="C23" s="74"/>
      <c r="D23" s="74"/>
      <c r="E23" s="75"/>
      <c r="F23" s="68">
        <v>4</v>
      </c>
      <c r="G23" s="68">
        <v>1</v>
      </c>
      <c r="H23" s="68" t="s">
        <v>47</v>
      </c>
      <c r="I23" s="68" t="s">
        <v>47</v>
      </c>
      <c r="J23" s="68" t="s">
        <v>47</v>
      </c>
      <c r="K23" s="68" t="s">
        <v>47</v>
      </c>
      <c r="L23" s="68" t="s">
        <v>47</v>
      </c>
      <c r="M23" s="68" t="s">
        <v>47</v>
      </c>
      <c r="N23" s="68" t="s">
        <v>47</v>
      </c>
      <c r="O23" s="68">
        <v>1</v>
      </c>
      <c r="P23" s="68" t="s">
        <v>47</v>
      </c>
      <c r="Q23" s="68" t="s">
        <v>47</v>
      </c>
      <c r="R23" s="68" t="s">
        <v>47</v>
      </c>
      <c r="S23" s="70">
        <f t="shared" si="1"/>
        <v>6</v>
      </c>
    </row>
    <row r="24" spans="1:19" ht="9" customHeight="1" x14ac:dyDescent="0.15">
      <c r="A24" s="74" t="s">
        <v>75</v>
      </c>
      <c r="B24" s="74"/>
      <c r="C24" s="74"/>
      <c r="D24" s="74"/>
      <c r="E24" s="75"/>
      <c r="F24" s="68">
        <v>5</v>
      </c>
      <c r="G24" s="68">
        <v>1</v>
      </c>
      <c r="H24" s="68">
        <v>1</v>
      </c>
      <c r="I24" s="68">
        <v>2</v>
      </c>
      <c r="J24" s="68" t="s">
        <v>47</v>
      </c>
      <c r="K24" s="68">
        <v>4</v>
      </c>
      <c r="L24" s="68">
        <v>1</v>
      </c>
      <c r="M24" s="68">
        <v>3</v>
      </c>
      <c r="N24" s="68">
        <v>1</v>
      </c>
      <c r="O24" s="68" t="s">
        <v>47</v>
      </c>
      <c r="P24" s="68">
        <v>2</v>
      </c>
      <c r="Q24" s="68" t="s">
        <v>47</v>
      </c>
      <c r="R24" s="68">
        <v>1</v>
      </c>
      <c r="S24" s="70">
        <f t="shared" si="1"/>
        <v>21</v>
      </c>
    </row>
    <row r="25" spans="1:19" ht="9" customHeight="1" x14ac:dyDescent="0.15">
      <c r="A25" s="74" t="s">
        <v>101</v>
      </c>
      <c r="B25" s="74"/>
      <c r="C25" s="74"/>
      <c r="D25" s="74"/>
      <c r="E25" s="75"/>
      <c r="F25" s="68">
        <v>30</v>
      </c>
      <c r="G25" s="68">
        <v>8</v>
      </c>
      <c r="H25" s="68">
        <v>12</v>
      </c>
      <c r="I25" s="68">
        <v>8</v>
      </c>
      <c r="J25" s="68">
        <v>9</v>
      </c>
      <c r="K25" s="68">
        <v>16</v>
      </c>
      <c r="L25" s="68">
        <v>5</v>
      </c>
      <c r="M25" s="68">
        <v>4</v>
      </c>
      <c r="N25" s="68">
        <v>3</v>
      </c>
      <c r="O25" s="68">
        <v>7</v>
      </c>
      <c r="P25" s="69">
        <v>18</v>
      </c>
      <c r="Q25" s="68">
        <v>5</v>
      </c>
      <c r="R25" s="68">
        <v>10</v>
      </c>
      <c r="S25" s="70">
        <f t="shared" si="1"/>
        <v>135</v>
      </c>
    </row>
    <row r="26" spans="1:19" ht="9" customHeight="1" x14ac:dyDescent="0.15">
      <c r="A26" s="74" t="s">
        <v>80</v>
      </c>
      <c r="B26" s="74"/>
      <c r="C26" s="74"/>
      <c r="D26" s="74"/>
      <c r="E26" s="75"/>
      <c r="F26" s="68">
        <v>19</v>
      </c>
      <c r="G26" s="68">
        <v>3</v>
      </c>
      <c r="H26" s="68">
        <v>8</v>
      </c>
      <c r="I26" s="68">
        <v>5</v>
      </c>
      <c r="J26" s="68">
        <v>6</v>
      </c>
      <c r="K26" s="68">
        <v>11</v>
      </c>
      <c r="L26" s="68">
        <v>1</v>
      </c>
      <c r="M26" s="68">
        <v>5</v>
      </c>
      <c r="N26" s="68">
        <v>6</v>
      </c>
      <c r="O26" s="68">
        <v>2</v>
      </c>
      <c r="P26" s="69">
        <v>16</v>
      </c>
      <c r="Q26" s="68">
        <v>1</v>
      </c>
      <c r="R26" s="68">
        <v>7</v>
      </c>
      <c r="S26" s="70">
        <f t="shared" si="1"/>
        <v>90</v>
      </c>
    </row>
    <row r="27" spans="1:19" ht="9" customHeight="1" x14ac:dyDescent="0.15">
      <c r="A27" s="74" t="s">
        <v>81</v>
      </c>
      <c r="B27" s="74"/>
      <c r="C27" s="74"/>
      <c r="D27" s="74"/>
      <c r="E27" s="75"/>
      <c r="F27" s="68">
        <v>7</v>
      </c>
      <c r="G27" s="68">
        <v>5</v>
      </c>
      <c r="H27" s="68">
        <v>7</v>
      </c>
      <c r="I27" s="68">
        <v>1</v>
      </c>
      <c r="J27" s="68">
        <v>4</v>
      </c>
      <c r="K27" s="68">
        <v>20</v>
      </c>
      <c r="L27" s="68">
        <v>3</v>
      </c>
      <c r="M27" s="68">
        <v>1</v>
      </c>
      <c r="N27" s="68">
        <v>6</v>
      </c>
      <c r="O27" s="68" t="s">
        <v>47</v>
      </c>
      <c r="P27" s="69">
        <v>5</v>
      </c>
      <c r="Q27" s="68">
        <v>3</v>
      </c>
      <c r="R27" s="68">
        <v>3</v>
      </c>
      <c r="S27" s="70">
        <f t="shared" si="1"/>
        <v>65</v>
      </c>
    </row>
    <row r="28" spans="1:19" ht="9" customHeight="1" x14ac:dyDescent="0.15">
      <c r="A28" s="74" t="s">
        <v>82</v>
      </c>
      <c r="B28" s="74"/>
      <c r="C28" s="74"/>
      <c r="D28" s="74"/>
      <c r="E28" s="75"/>
      <c r="F28" s="68">
        <v>5</v>
      </c>
      <c r="G28" s="68" t="s">
        <v>47</v>
      </c>
      <c r="H28" s="68">
        <v>1</v>
      </c>
      <c r="I28" s="68" t="s">
        <v>47</v>
      </c>
      <c r="J28" s="68">
        <v>2</v>
      </c>
      <c r="K28" s="68">
        <v>1</v>
      </c>
      <c r="L28" s="68">
        <v>1</v>
      </c>
      <c r="M28" s="68" t="s">
        <v>47</v>
      </c>
      <c r="N28" s="68" t="s">
        <v>47</v>
      </c>
      <c r="O28" s="68" t="s">
        <v>47</v>
      </c>
      <c r="P28" s="68">
        <v>1</v>
      </c>
      <c r="Q28" s="68" t="s">
        <v>47</v>
      </c>
      <c r="R28" s="68">
        <v>1</v>
      </c>
      <c r="S28" s="70">
        <f t="shared" si="1"/>
        <v>12</v>
      </c>
    </row>
    <row r="29" spans="1:19" ht="9" customHeight="1" x14ac:dyDescent="0.15">
      <c r="A29" s="74" t="s">
        <v>102</v>
      </c>
      <c r="B29" s="74"/>
      <c r="C29" s="74"/>
      <c r="D29" s="74"/>
      <c r="E29" s="75"/>
      <c r="F29" s="68">
        <v>39</v>
      </c>
      <c r="G29" s="68">
        <v>2</v>
      </c>
      <c r="H29" s="68">
        <v>9</v>
      </c>
      <c r="I29" s="68">
        <v>1</v>
      </c>
      <c r="J29" s="68">
        <v>11</v>
      </c>
      <c r="K29" s="68">
        <v>26</v>
      </c>
      <c r="L29" s="68">
        <v>2</v>
      </c>
      <c r="M29" s="68">
        <v>5</v>
      </c>
      <c r="N29" s="68">
        <v>21</v>
      </c>
      <c r="O29" s="68">
        <v>3</v>
      </c>
      <c r="P29" s="68">
        <v>30</v>
      </c>
      <c r="Q29" s="68">
        <v>3</v>
      </c>
      <c r="R29" s="68">
        <v>5</v>
      </c>
      <c r="S29" s="70">
        <f t="shared" si="1"/>
        <v>157</v>
      </c>
    </row>
    <row r="30" spans="1:19" ht="9" customHeight="1" x14ac:dyDescent="0.15">
      <c r="A30" s="74" t="s">
        <v>84</v>
      </c>
      <c r="B30" s="74"/>
      <c r="C30" s="74"/>
      <c r="D30" s="74"/>
      <c r="E30" s="75"/>
      <c r="F30" s="68">
        <v>363</v>
      </c>
      <c r="G30" s="68">
        <v>80</v>
      </c>
      <c r="H30" s="68">
        <v>91</v>
      </c>
      <c r="I30" s="68">
        <v>33</v>
      </c>
      <c r="J30" s="68">
        <v>116</v>
      </c>
      <c r="K30" s="68">
        <v>141</v>
      </c>
      <c r="L30" s="68">
        <v>20</v>
      </c>
      <c r="M30" s="68">
        <v>67</v>
      </c>
      <c r="N30" s="68">
        <v>53</v>
      </c>
      <c r="O30" s="68">
        <v>30</v>
      </c>
      <c r="P30" s="69">
        <v>104</v>
      </c>
      <c r="Q30" s="68">
        <v>27</v>
      </c>
      <c r="R30" s="68">
        <v>53</v>
      </c>
      <c r="S30" s="70">
        <f t="shared" si="1"/>
        <v>1178</v>
      </c>
    </row>
    <row r="31" spans="1:19" ht="9" customHeight="1" x14ac:dyDescent="0.15">
      <c r="A31" s="74" t="s">
        <v>103</v>
      </c>
      <c r="B31" s="74"/>
      <c r="C31" s="74"/>
      <c r="D31" s="74"/>
      <c r="E31" s="75"/>
      <c r="F31" s="68">
        <v>6</v>
      </c>
      <c r="G31" s="68" t="s">
        <v>47</v>
      </c>
      <c r="H31" s="68">
        <v>9</v>
      </c>
      <c r="I31" s="68">
        <v>2</v>
      </c>
      <c r="J31" s="68">
        <v>3</v>
      </c>
      <c r="K31" s="68">
        <v>9</v>
      </c>
      <c r="L31" s="68">
        <v>3</v>
      </c>
      <c r="M31" s="68">
        <v>1</v>
      </c>
      <c r="N31" s="68" t="s">
        <v>47</v>
      </c>
      <c r="O31" s="68" t="s">
        <v>47</v>
      </c>
      <c r="P31" s="68">
        <v>1</v>
      </c>
      <c r="Q31" s="71" t="s">
        <v>47</v>
      </c>
      <c r="R31" s="68" t="s">
        <v>47</v>
      </c>
      <c r="S31" s="70">
        <f t="shared" si="1"/>
        <v>34</v>
      </c>
    </row>
    <row r="32" spans="1:19" ht="9" customHeight="1" x14ac:dyDescent="0.15">
      <c r="A32" s="74" t="s">
        <v>104</v>
      </c>
      <c r="B32" s="74"/>
      <c r="C32" s="74"/>
      <c r="D32" s="74"/>
      <c r="E32" s="75"/>
      <c r="F32" s="68">
        <v>4</v>
      </c>
      <c r="G32" s="68">
        <v>3</v>
      </c>
      <c r="H32" s="68">
        <v>4</v>
      </c>
      <c r="I32" s="68" t="s">
        <v>47</v>
      </c>
      <c r="J32" s="68">
        <v>3</v>
      </c>
      <c r="K32" s="68">
        <v>1</v>
      </c>
      <c r="L32" s="68">
        <v>1</v>
      </c>
      <c r="M32" s="68" t="s">
        <v>47</v>
      </c>
      <c r="N32" s="68" t="s">
        <v>47</v>
      </c>
      <c r="O32" s="68" t="s">
        <v>47</v>
      </c>
      <c r="P32" s="68" t="s">
        <v>47</v>
      </c>
      <c r="Q32" s="68" t="s">
        <v>47</v>
      </c>
      <c r="R32" s="68">
        <v>1</v>
      </c>
      <c r="S32" s="70">
        <f t="shared" si="1"/>
        <v>17</v>
      </c>
    </row>
    <row r="33" spans="1:19" ht="9" customHeight="1" x14ac:dyDescent="0.15">
      <c r="A33" s="74" t="s">
        <v>105</v>
      </c>
      <c r="B33" s="74"/>
      <c r="C33" s="74"/>
      <c r="D33" s="74"/>
      <c r="E33" s="75"/>
      <c r="F33" s="68">
        <v>3</v>
      </c>
      <c r="G33" s="68" t="s">
        <v>47</v>
      </c>
      <c r="H33" s="68">
        <v>1</v>
      </c>
      <c r="I33" s="68" t="s">
        <v>47</v>
      </c>
      <c r="J33" s="68" t="s">
        <v>47</v>
      </c>
      <c r="K33" s="68">
        <v>2</v>
      </c>
      <c r="L33" s="68" t="s">
        <v>47</v>
      </c>
      <c r="M33" s="68" t="s">
        <v>47</v>
      </c>
      <c r="N33" s="68" t="s">
        <v>47</v>
      </c>
      <c r="O33" s="68" t="s">
        <v>47</v>
      </c>
      <c r="P33" s="68" t="s">
        <v>47</v>
      </c>
      <c r="Q33" s="68" t="s">
        <v>47</v>
      </c>
      <c r="R33" s="68" t="s">
        <v>47</v>
      </c>
      <c r="S33" s="70">
        <f t="shared" si="1"/>
        <v>6</v>
      </c>
    </row>
    <row r="34" spans="1:19" ht="9" customHeight="1" x14ac:dyDescent="0.15">
      <c r="A34" s="74" t="s">
        <v>106</v>
      </c>
      <c r="B34" s="74"/>
      <c r="C34" s="74"/>
      <c r="D34" s="74"/>
      <c r="E34" s="75"/>
      <c r="F34" s="68">
        <v>204</v>
      </c>
      <c r="G34" s="68">
        <v>60</v>
      </c>
      <c r="H34" s="68">
        <v>50</v>
      </c>
      <c r="I34" s="68">
        <v>35</v>
      </c>
      <c r="J34" s="68">
        <v>61</v>
      </c>
      <c r="K34" s="68">
        <v>61</v>
      </c>
      <c r="L34" s="68">
        <v>16</v>
      </c>
      <c r="M34" s="68">
        <v>29</v>
      </c>
      <c r="N34" s="68">
        <v>25</v>
      </c>
      <c r="O34" s="68">
        <v>12</v>
      </c>
      <c r="P34" s="69">
        <v>61</v>
      </c>
      <c r="Q34" s="68">
        <v>12</v>
      </c>
      <c r="R34" s="68">
        <v>22</v>
      </c>
      <c r="S34" s="70">
        <f t="shared" si="1"/>
        <v>648</v>
      </c>
    </row>
    <row r="35" spans="1:19" ht="9" customHeight="1" x14ac:dyDescent="0.15">
      <c r="A35" s="74" t="s">
        <v>107</v>
      </c>
      <c r="B35" s="74"/>
      <c r="C35" s="74"/>
      <c r="D35" s="74"/>
      <c r="E35" s="75"/>
      <c r="F35" s="68">
        <v>47</v>
      </c>
      <c r="G35" s="68">
        <v>7</v>
      </c>
      <c r="H35" s="68">
        <v>17</v>
      </c>
      <c r="I35" s="68">
        <v>1</v>
      </c>
      <c r="J35" s="68">
        <v>10</v>
      </c>
      <c r="K35" s="68">
        <v>24</v>
      </c>
      <c r="L35" s="68">
        <v>9</v>
      </c>
      <c r="M35" s="68">
        <v>9</v>
      </c>
      <c r="N35" s="68">
        <v>26</v>
      </c>
      <c r="O35" s="68">
        <v>9</v>
      </c>
      <c r="P35" s="69">
        <v>34</v>
      </c>
      <c r="Q35" s="68">
        <v>5</v>
      </c>
      <c r="R35" s="68">
        <v>16</v>
      </c>
      <c r="S35" s="70">
        <f t="shared" si="1"/>
        <v>214</v>
      </c>
    </row>
    <row r="36" spans="1:19" ht="9" customHeight="1" x14ac:dyDescent="0.15">
      <c r="A36" s="74" t="s">
        <v>108</v>
      </c>
      <c r="B36" s="74"/>
      <c r="C36" s="74"/>
      <c r="D36" s="74"/>
      <c r="E36" s="75"/>
      <c r="F36" s="68">
        <v>20</v>
      </c>
      <c r="G36" s="68" t="s">
        <v>47</v>
      </c>
      <c r="H36" s="68">
        <v>6</v>
      </c>
      <c r="I36" s="68">
        <v>1</v>
      </c>
      <c r="J36" s="68">
        <v>2</v>
      </c>
      <c r="K36" s="68">
        <v>17</v>
      </c>
      <c r="L36" s="68">
        <v>4</v>
      </c>
      <c r="M36" s="68">
        <v>3</v>
      </c>
      <c r="N36" s="68">
        <v>4</v>
      </c>
      <c r="O36" s="68">
        <v>1</v>
      </c>
      <c r="P36" s="68">
        <v>7</v>
      </c>
      <c r="Q36" s="68">
        <v>3</v>
      </c>
      <c r="R36" s="68">
        <v>3</v>
      </c>
      <c r="S36" s="70">
        <f t="shared" si="1"/>
        <v>71</v>
      </c>
    </row>
    <row r="37" spans="1:19" ht="9" customHeight="1" x14ac:dyDescent="0.15">
      <c r="A37" s="74" t="s">
        <v>109</v>
      </c>
      <c r="B37" s="74"/>
      <c r="C37" s="74"/>
      <c r="D37" s="74"/>
      <c r="E37" s="75"/>
      <c r="F37" s="72">
        <v>8</v>
      </c>
      <c r="G37" s="72">
        <v>1</v>
      </c>
      <c r="H37" s="72">
        <v>5</v>
      </c>
      <c r="I37" s="72">
        <v>1</v>
      </c>
      <c r="J37" s="72">
        <v>1</v>
      </c>
      <c r="K37" s="72">
        <v>3</v>
      </c>
      <c r="L37" s="72" t="s">
        <v>47</v>
      </c>
      <c r="M37" s="72" t="s">
        <v>47</v>
      </c>
      <c r="N37" s="72" t="s">
        <v>47</v>
      </c>
      <c r="O37" s="72" t="s">
        <v>47</v>
      </c>
      <c r="P37" s="72">
        <v>3</v>
      </c>
      <c r="Q37" s="72">
        <v>1</v>
      </c>
      <c r="R37" s="72" t="s">
        <v>47</v>
      </c>
      <c r="S37" s="73">
        <f t="shared" si="1"/>
        <v>23</v>
      </c>
    </row>
    <row r="38" spans="1:19" x14ac:dyDescent="0.15">
      <c r="J38" s="49"/>
    </row>
    <row r="39" spans="1:19" x14ac:dyDescent="0.15">
      <c r="A39" s="27" t="s">
        <v>89</v>
      </c>
    </row>
    <row r="74" spans="1:19" x14ac:dyDescent="0.15">
      <c r="A74" s="9"/>
      <c r="B74" s="16"/>
      <c r="C74" s="16"/>
      <c r="D74" s="16"/>
      <c r="E74" s="16"/>
      <c r="F74" s="1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x14ac:dyDescent="0.15">
      <c r="A75" s="9"/>
      <c r="B75" s="16"/>
      <c r="C75" s="16"/>
      <c r="D75" s="16"/>
      <c r="E75" s="16"/>
      <c r="F75" s="16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x14ac:dyDescent="0.15">
      <c r="A76" s="9"/>
      <c r="B76" s="16"/>
      <c r="C76" s="16"/>
      <c r="D76" s="16"/>
      <c r="E76" s="16"/>
      <c r="F76" s="16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x14ac:dyDescent="0.15">
      <c r="A77" s="9"/>
      <c r="B77" s="16"/>
      <c r="C77" s="16"/>
      <c r="D77" s="16"/>
      <c r="E77" s="16"/>
      <c r="F77" s="16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x14ac:dyDescent="0.15">
      <c r="A78" s="9"/>
      <c r="B78" s="16"/>
      <c r="C78" s="16"/>
      <c r="D78" s="16"/>
      <c r="E78" s="16"/>
      <c r="F78" s="16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x14ac:dyDescent="0.15">
      <c r="A79" s="9"/>
      <c r="B79" s="16"/>
      <c r="C79" s="16"/>
      <c r="D79" s="16"/>
      <c r="E79" s="16"/>
      <c r="F79" s="16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x14ac:dyDescent="0.15">
      <c r="A80" s="9"/>
      <c r="B80" s="16"/>
      <c r="C80" s="16"/>
      <c r="D80" s="16"/>
      <c r="E80" s="16"/>
      <c r="F80" s="16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x14ac:dyDescent="0.15">
      <c r="A81" s="9"/>
      <c r="B81" s="16"/>
      <c r="C81" s="16"/>
      <c r="D81" s="16"/>
      <c r="E81" s="16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x14ac:dyDescent="0.15">
      <c r="A82" s="9"/>
      <c r="B82" s="16"/>
      <c r="C82" s="16"/>
      <c r="D82" s="16"/>
      <c r="E82" s="16"/>
      <c r="F82" s="1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x14ac:dyDescent="0.15">
      <c r="A83" s="9"/>
      <c r="B83" s="16"/>
      <c r="C83" s="16"/>
      <c r="D83" s="16"/>
      <c r="E83" s="16"/>
      <c r="F83" s="1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x14ac:dyDescent="0.15">
      <c r="A84" s="9"/>
      <c r="B84" s="16"/>
      <c r="C84" s="16"/>
      <c r="D84" s="16"/>
      <c r="E84" s="16"/>
      <c r="F84" s="1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x14ac:dyDescent="0.15">
      <c r="A85" s="9"/>
      <c r="B85" s="16"/>
      <c r="C85" s="16"/>
      <c r="D85" s="16"/>
      <c r="E85" s="16"/>
      <c r="F85" s="16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x14ac:dyDescent="0.15">
      <c r="A86" s="9"/>
      <c r="B86" s="16"/>
      <c r="C86" s="16"/>
      <c r="D86" s="16"/>
      <c r="E86" s="16"/>
      <c r="F86" s="1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x14ac:dyDescent="0.15">
      <c r="A87" s="9"/>
      <c r="B87" s="16"/>
      <c r="C87" s="16"/>
      <c r="D87" s="16"/>
      <c r="E87" s="16"/>
      <c r="F87" s="1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x14ac:dyDescent="0.15">
      <c r="A88" s="9"/>
      <c r="B88" s="16"/>
      <c r="C88" s="16"/>
      <c r="D88" s="16"/>
      <c r="E88" s="16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x14ac:dyDescent="0.15">
      <c r="A89" s="9"/>
      <c r="B89" s="16"/>
      <c r="C89" s="16"/>
      <c r="D89" s="16"/>
      <c r="E89" s="16"/>
      <c r="F89" s="16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x14ac:dyDescent="0.15">
      <c r="A90" s="9"/>
      <c r="B90" s="16"/>
      <c r="C90" s="16"/>
      <c r="D90" s="16"/>
      <c r="E90" s="16"/>
      <c r="F90" s="16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x14ac:dyDescent="0.15">
      <c r="A91" s="9"/>
      <c r="B91" s="16"/>
      <c r="C91" s="16"/>
      <c r="D91" s="16"/>
      <c r="E91" s="16"/>
      <c r="F91" s="16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x14ac:dyDescent="0.15">
      <c r="A92" s="9"/>
      <c r="B92" s="16"/>
      <c r="C92" s="16"/>
      <c r="D92" s="16"/>
      <c r="E92" s="16"/>
      <c r="F92" s="16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x14ac:dyDescent="0.15">
      <c r="A93" s="9"/>
      <c r="B93" s="16"/>
      <c r="C93" s="16"/>
      <c r="D93" s="16"/>
      <c r="E93" s="16"/>
      <c r="F93" s="16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x14ac:dyDescent="0.15">
      <c r="A94" s="9"/>
      <c r="B94" s="10"/>
      <c r="C94" s="10"/>
      <c r="D94" s="10"/>
      <c r="E94" s="10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x14ac:dyDescent="0.15">
      <c r="A95" s="9"/>
      <c r="B95" s="10"/>
      <c r="C95" s="10"/>
      <c r="D95" s="10"/>
      <c r="E95" s="10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x14ac:dyDescent="0.15">
      <c r="A96" s="9"/>
      <c r="B96" s="10"/>
      <c r="C96" s="10"/>
      <c r="D96" s="10"/>
      <c r="E96" s="10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15">
      <c r="A97" s="9"/>
      <c r="B97" s="10"/>
      <c r="C97" s="10"/>
      <c r="D97" s="10"/>
      <c r="E97" s="10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x14ac:dyDescent="0.15">
      <c r="A98" s="9"/>
      <c r="B98" s="10"/>
      <c r="C98" s="10"/>
      <c r="D98" s="10"/>
      <c r="E98" s="10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x14ac:dyDescent="0.15">
      <c r="A99" s="9"/>
      <c r="B99" s="10"/>
      <c r="C99" s="10"/>
      <c r="D99" s="10"/>
      <c r="E99" s="10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</sheetData>
  <mergeCells count="35">
    <mergeCell ref="A8:E8"/>
    <mergeCell ref="R1:S1"/>
    <mergeCell ref="A2:E3"/>
    <mergeCell ref="A4:E5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3:E33"/>
    <mergeCell ref="A34:E34"/>
    <mergeCell ref="A35:E35"/>
    <mergeCell ref="A36:E36"/>
    <mergeCell ref="A37:E37"/>
  </mergeCells>
  <phoneticPr fontId="4"/>
  <pageMargins left="0.86614173228346458" right="0.78740157480314965" top="0.98425196850393704" bottom="0.98425196850393704" header="0.51181102362204722" footer="0.51181102362204722"/>
  <pageSetup paperSize="9" scale="94" fitToHeight="2" orientation="landscape" r:id="rId1"/>
  <headerFooter alignWithMargins="0"/>
  <ignoredErrors>
    <ignoredError sqref="F4:S4 S6:S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5"/>
  <sheetViews>
    <sheetView showGridLines="0" topLeftCell="A55" zoomScale="140" zoomScaleNormal="140" workbookViewId="0">
      <selection activeCell="L75" sqref="L75"/>
    </sheetView>
  </sheetViews>
  <sheetFormatPr defaultColWidth="4.5" defaultRowHeight="7.9" x14ac:dyDescent="0.15"/>
  <cols>
    <col min="1" max="1" width="3.125" style="21" customWidth="1"/>
    <col min="2" max="2" width="2.5" style="21" customWidth="1"/>
    <col min="3" max="3" width="2.375" style="21" customWidth="1"/>
    <col min="4" max="4" width="2.375" style="21" bestFit="1" customWidth="1"/>
    <col min="5" max="5" width="2" style="21" customWidth="1"/>
    <col min="6" max="6" width="14.625" style="21" customWidth="1"/>
    <col min="7" max="19" width="5.625" style="21" customWidth="1"/>
    <col min="20" max="20" width="5.75" style="21" bestFit="1" customWidth="1"/>
    <col min="21" max="21" width="7.5" style="21" bestFit="1" customWidth="1"/>
    <col min="22" max="22" width="4.5" style="21"/>
    <col min="23" max="23" width="5.5" style="21" bestFit="1" customWidth="1"/>
    <col min="24" max="256" width="4.5" style="21"/>
    <col min="257" max="257" width="3.125" style="21" customWidth="1"/>
    <col min="258" max="258" width="2.5" style="21" customWidth="1"/>
    <col min="259" max="259" width="2.375" style="21" customWidth="1"/>
    <col min="260" max="260" width="2.375" style="21" bestFit="1" customWidth="1"/>
    <col min="261" max="261" width="2" style="21" customWidth="1"/>
    <col min="262" max="262" width="14.625" style="21" customWidth="1"/>
    <col min="263" max="275" width="5.625" style="21" customWidth="1"/>
    <col min="276" max="276" width="5.75" style="21" bestFit="1" customWidth="1"/>
    <col min="277" max="277" width="7.5" style="21" bestFit="1" customWidth="1"/>
    <col min="278" max="278" width="4.5" style="21"/>
    <col min="279" max="279" width="5.5" style="21" bestFit="1" customWidth="1"/>
    <col min="280" max="512" width="4.5" style="21"/>
    <col min="513" max="513" width="3.125" style="21" customWidth="1"/>
    <col min="514" max="514" width="2.5" style="21" customWidth="1"/>
    <col min="515" max="515" width="2.375" style="21" customWidth="1"/>
    <col min="516" max="516" width="2.375" style="21" bestFit="1" customWidth="1"/>
    <col min="517" max="517" width="2" style="21" customWidth="1"/>
    <col min="518" max="518" width="14.625" style="21" customWidth="1"/>
    <col min="519" max="531" width="5.625" style="21" customWidth="1"/>
    <col min="532" max="532" width="5.75" style="21" bestFit="1" customWidth="1"/>
    <col min="533" max="533" width="7.5" style="21" bestFit="1" customWidth="1"/>
    <col min="534" max="534" width="4.5" style="21"/>
    <col min="535" max="535" width="5.5" style="21" bestFit="1" customWidth="1"/>
    <col min="536" max="768" width="4.5" style="21"/>
    <col min="769" max="769" width="3.125" style="21" customWidth="1"/>
    <col min="770" max="770" width="2.5" style="21" customWidth="1"/>
    <col min="771" max="771" width="2.375" style="21" customWidth="1"/>
    <col min="772" max="772" width="2.375" style="21" bestFit="1" customWidth="1"/>
    <col min="773" max="773" width="2" style="21" customWidth="1"/>
    <col min="774" max="774" width="14.625" style="21" customWidth="1"/>
    <col min="775" max="787" width="5.625" style="21" customWidth="1"/>
    <col min="788" max="788" width="5.75" style="21" bestFit="1" customWidth="1"/>
    <col min="789" max="789" width="7.5" style="21" bestFit="1" customWidth="1"/>
    <col min="790" max="790" width="4.5" style="21"/>
    <col min="791" max="791" width="5.5" style="21" bestFit="1" customWidth="1"/>
    <col min="792" max="1024" width="4.5" style="21"/>
    <col min="1025" max="1025" width="3.125" style="21" customWidth="1"/>
    <col min="1026" max="1026" width="2.5" style="21" customWidth="1"/>
    <col min="1027" max="1027" width="2.375" style="21" customWidth="1"/>
    <col min="1028" max="1028" width="2.375" style="21" bestFit="1" customWidth="1"/>
    <col min="1029" max="1029" width="2" style="21" customWidth="1"/>
    <col min="1030" max="1030" width="14.625" style="21" customWidth="1"/>
    <col min="1031" max="1043" width="5.625" style="21" customWidth="1"/>
    <col min="1044" max="1044" width="5.75" style="21" bestFit="1" customWidth="1"/>
    <col min="1045" max="1045" width="7.5" style="21" bestFit="1" customWidth="1"/>
    <col min="1046" max="1046" width="4.5" style="21"/>
    <col min="1047" max="1047" width="5.5" style="21" bestFit="1" customWidth="1"/>
    <col min="1048" max="1280" width="4.5" style="21"/>
    <col min="1281" max="1281" width="3.125" style="21" customWidth="1"/>
    <col min="1282" max="1282" width="2.5" style="21" customWidth="1"/>
    <col min="1283" max="1283" width="2.375" style="21" customWidth="1"/>
    <col min="1284" max="1284" width="2.375" style="21" bestFit="1" customWidth="1"/>
    <col min="1285" max="1285" width="2" style="21" customWidth="1"/>
    <col min="1286" max="1286" width="14.625" style="21" customWidth="1"/>
    <col min="1287" max="1299" width="5.625" style="21" customWidth="1"/>
    <col min="1300" max="1300" width="5.75" style="21" bestFit="1" customWidth="1"/>
    <col min="1301" max="1301" width="7.5" style="21" bestFit="1" customWidth="1"/>
    <col min="1302" max="1302" width="4.5" style="21"/>
    <col min="1303" max="1303" width="5.5" style="21" bestFit="1" customWidth="1"/>
    <col min="1304" max="1536" width="4.5" style="21"/>
    <col min="1537" max="1537" width="3.125" style="21" customWidth="1"/>
    <col min="1538" max="1538" width="2.5" style="21" customWidth="1"/>
    <col min="1539" max="1539" width="2.375" style="21" customWidth="1"/>
    <col min="1540" max="1540" width="2.375" style="21" bestFit="1" customWidth="1"/>
    <col min="1541" max="1541" width="2" style="21" customWidth="1"/>
    <col min="1542" max="1542" width="14.625" style="21" customWidth="1"/>
    <col min="1543" max="1555" width="5.625" style="21" customWidth="1"/>
    <col min="1556" max="1556" width="5.75" style="21" bestFit="1" customWidth="1"/>
    <col min="1557" max="1557" width="7.5" style="21" bestFit="1" customWidth="1"/>
    <col min="1558" max="1558" width="4.5" style="21"/>
    <col min="1559" max="1559" width="5.5" style="21" bestFit="1" customWidth="1"/>
    <col min="1560" max="1792" width="4.5" style="21"/>
    <col min="1793" max="1793" width="3.125" style="21" customWidth="1"/>
    <col min="1794" max="1794" width="2.5" style="21" customWidth="1"/>
    <col min="1795" max="1795" width="2.375" style="21" customWidth="1"/>
    <col min="1796" max="1796" width="2.375" style="21" bestFit="1" customWidth="1"/>
    <col min="1797" max="1797" width="2" style="21" customWidth="1"/>
    <col min="1798" max="1798" width="14.625" style="21" customWidth="1"/>
    <col min="1799" max="1811" width="5.625" style="21" customWidth="1"/>
    <col min="1812" max="1812" width="5.75" style="21" bestFit="1" customWidth="1"/>
    <col min="1813" max="1813" width="7.5" style="21" bestFit="1" customWidth="1"/>
    <col min="1814" max="1814" width="4.5" style="21"/>
    <col min="1815" max="1815" width="5.5" style="21" bestFit="1" customWidth="1"/>
    <col min="1816" max="2048" width="4.5" style="21"/>
    <col min="2049" max="2049" width="3.125" style="21" customWidth="1"/>
    <col min="2050" max="2050" width="2.5" style="21" customWidth="1"/>
    <col min="2051" max="2051" width="2.375" style="21" customWidth="1"/>
    <col min="2052" max="2052" width="2.375" style="21" bestFit="1" customWidth="1"/>
    <col min="2053" max="2053" width="2" style="21" customWidth="1"/>
    <col min="2054" max="2054" width="14.625" style="21" customWidth="1"/>
    <col min="2055" max="2067" width="5.625" style="21" customWidth="1"/>
    <col min="2068" max="2068" width="5.75" style="21" bestFit="1" customWidth="1"/>
    <col min="2069" max="2069" width="7.5" style="21" bestFit="1" customWidth="1"/>
    <col min="2070" max="2070" width="4.5" style="21"/>
    <col min="2071" max="2071" width="5.5" style="21" bestFit="1" customWidth="1"/>
    <col min="2072" max="2304" width="4.5" style="21"/>
    <col min="2305" max="2305" width="3.125" style="21" customWidth="1"/>
    <col min="2306" max="2306" width="2.5" style="21" customWidth="1"/>
    <col min="2307" max="2307" width="2.375" style="21" customWidth="1"/>
    <col min="2308" max="2308" width="2.375" style="21" bestFit="1" customWidth="1"/>
    <col min="2309" max="2309" width="2" style="21" customWidth="1"/>
    <col min="2310" max="2310" width="14.625" style="21" customWidth="1"/>
    <col min="2311" max="2323" width="5.625" style="21" customWidth="1"/>
    <col min="2324" max="2324" width="5.75" style="21" bestFit="1" customWidth="1"/>
    <col min="2325" max="2325" width="7.5" style="21" bestFit="1" customWidth="1"/>
    <col min="2326" max="2326" width="4.5" style="21"/>
    <col min="2327" max="2327" width="5.5" style="21" bestFit="1" customWidth="1"/>
    <col min="2328" max="2560" width="4.5" style="21"/>
    <col min="2561" max="2561" width="3.125" style="21" customWidth="1"/>
    <col min="2562" max="2562" width="2.5" style="21" customWidth="1"/>
    <col min="2563" max="2563" width="2.375" style="21" customWidth="1"/>
    <col min="2564" max="2564" width="2.375" style="21" bestFit="1" customWidth="1"/>
    <col min="2565" max="2565" width="2" style="21" customWidth="1"/>
    <col min="2566" max="2566" width="14.625" style="21" customWidth="1"/>
    <col min="2567" max="2579" width="5.625" style="21" customWidth="1"/>
    <col min="2580" max="2580" width="5.75" style="21" bestFit="1" customWidth="1"/>
    <col min="2581" max="2581" width="7.5" style="21" bestFit="1" customWidth="1"/>
    <col min="2582" max="2582" width="4.5" style="21"/>
    <col min="2583" max="2583" width="5.5" style="21" bestFit="1" customWidth="1"/>
    <col min="2584" max="2816" width="4.5" style="21"/>
    <col min="2817" max="2817" width="3.125" style="21" customWidth="1"/>
    <col min="2818" max="2818" width="2.5" style="21" customWidth="1"/>
    <col min="2819" max="2819" width="2.375" style="21" customWidth="1"/>
    <col min="2820" max="2820" width="2.375" style="21" bestFit="1" customWidth="1"/>
    <col min="2821" max="2821" width="2" style="21" customWidth="1"/>
    <col min="2822" max="2822" width="14.625" style="21" customWidth="1"/>
    <col min="2823" max="2835" width="5.625" style="21" customWidth="1"/>
    <col min="2836" max="2836" width="5.75" style="21" bestFit="1" customWidth="1"/>
    <col min="2837" max="2837" width="7.5" style="21" bestFit="1" customWidth="1"/>
    <col min="2838" max="2838" width="4.5" style="21"/>
    <col min="2839" max="2839" width="5.5" style="21" bestFit="1" customWidth="1"/>
    <col min="2840" max="3072" width="4.5" style="21"/>
    <col min="3073" max="3073" width="3.125" style="21" customWidth="1"/>
    <col min="3074" max="3074" width="2.5" style="21" customWidth="1"/>
    <col min="3075" max="3075" width="2.375" style="21" customWidth="1"/>
    <col min="3076" max="3076" width="2.375" style="21" bestFit="1" customWidth="1"/>
    <col min="3077" max="3077" width="2" style="21" customWidth="1"/>
    <col min="3078" max="3078" width="14.625" style="21" customWidth="1"/>
    <col min="3079" max="3091" width="5.625" style="21" customWidth="1"/>
    <col min="3092" max="3092" width="5.75" style="21" bestFit="1" customWidth="1"/>
    <col min="3093" max="3093" width="7.5" style="21" bestFit="1" customWidth="1"/>
    <col min="3094" max="3094" width="4.5" style="21"/>
    <col min="3095" max="3095" width="5.5" style="21" bestFit="1" customWidth="1"/>
    <col min="3096" max="3328" width="4.5" style="21"/>
    <col min="3329" max="3329" width="3.125" style="21" customWidth="1"/>
    <col min="3330" max="3330" width="2.5" style="21" customWidth="1"/>
    <col min="3331" max="3331" width="2.375" style="21" customWidth="1"/>
    <col min="3332" max="3332" width="2.375" style="21" bestFit="1" customWidth="1"/>
    <col min="3333" max="3333" width="2" style="21" customWidth="1"/>
    <col min="3334" max="3334" width="14.625" style="21" customWidth="1"/>
    <col min="3335" max="3347" width="5.625" style="21" customWidth="1"/>
    <col min="3348" max="3348" width="5.75" style="21" bestFit="1" customWidth="1"/>
    <col min="3349" max="3349" width="7.5" style="21" bestFit="1" customWidth="1"/>
    <col min="3350" max="3350" width="4.5" style="21"/>
    <col min="3351" max="3351" width="5.5" style="21" bestFit="1" customWidth="1"/>
    <col min="3352" max="3584" width="4.5" style="21"/>
    <col min="3585" max="3585" width="3.125" style="21" customWidth="1"/>
    <col min="3586" max="3586" width="2.5" style="21" customWidth="1"/>
    <col min="3587" max="3587" width="2.375" style="21" customWidth="1"/>
    <col min="3588" max="3588" width="2.375" style="21" bestFit="1" customWidth="1"/>
    <col min="3589" max="3589" width="2" style="21" customWidth="1"/>
    <col min="3590" max="3590" width="14.625" style="21" customWidth="1"/>
    <col min="3591" max="3603" width="5.625" style="21" customWidth="1"/>
    <col min="3604" max="3604" width="5.75" style="21" bestFit="1" customWidth="1"/>
    <col min="3605" max="3605" width="7.5" style="21" bestFit="1" customWidth="1"/>
    <col min="3606" max="3606" width="4.5" style="21"/>
    <col min="3607" max="3607" width="5.5" style="21" bestFit="1" customWidth="1"/>
    <col min="3608" max="3840" width="4.5" style="21"/>
    <col min="3841" max="3841" width="3.125" style="21" customWidth="1"/>
    <col min="3842" max="3842" width="2.5" style="21" customWidth="1"/>
    <col min="3843" max="3843" width="2.375" style="21" customWidth="1"/>
    <col min="3844" max="3844" width="2.375" style="21" bestFit="1" customWidth="1"/>
    <col min="3845" max="3845" width="2" style="21" customWidth="1"/>
    <col min="3846" max="3846" width="14.625" style="21" customWidth="1"/>
    <col min="3847" max="3859" width="5.625" style="21" customWidth="1"/>
    <col min="3860" max="3860" width="5.75" style="21" bestFit="1" customWidth="1"/>
    <col min="3861" max="3861" width="7.5" style="21" bestFit="1" customWidth="1"/>
    <col min="3862" max="3862" width="4.5" style="21"/>
    <col min="3863" max="3863" width="5.5" style="21" bestFit="1" customWidth="1"/>
    <col min="3864" max="4096" width="4.5" style="21"/>
    <col min="4097" max="4097" width="3.125" style="21" customWidth="1"/>
    <col min="4098" max="4098" width="2.5" style="21" customWidth="1"/>
    <col min="4099" max="4099" width="2.375" style="21" customWidth="1"/>
    <col min="4100" max="4100" width="2.375" style="21" bestFit="1" customWidth="1"/>
    <col min="4101" max="4101" width="2" style="21" customWidth="1"/>
    <col min="4102" max="4102" width="14.625" style="21" customWidth="1"/>
    <col min="4103" max="4115" width="5.625" style="21" customWidth="1"/>
    <col min="4116" max="4116" width="5.75" style="21" bestFit="1" customWidth="1"/>
    <col min="4117" max="4117" width="7.5" style="21" bestFit="1" customWidth="1"/>
    <col min="4118" max="4118" width="4.5" style="21"/>
    <col min="4119" max="4119" width="5.5" style="21" bestFit="1" customWidth="1"/>
    <col min="4120" max="4352" width="4.5" style="21"/>
    <col min="4353" max="4353" width="3.125" style="21" customWidth="1"/>
    <col min="4354" max="4354" width="2.5" style="21" customWidth="1"/>
    <col min="4355" max="4355" width="2.375" style="21" customWidth="1"/>
    <col min="4356" max="4356" width="2.375" style="21" bestFit="1" customWidth="1"/>
    <col min="4357" max="4357" width="2" style="21" customWidth="1"/>
    <col min="4358" max="4358" width="14.625" style="21" customWidth="1"/>
    <col min="4359" max="4371" width="5.625" style="21" customWidth="1"/>
    <col min="4372" max="4372" width="5.75" style="21" bestFit="1" customWidth="1"/>
    <col min="4373" max="4373" width="7.5" style="21" bestFit="1" customWidth="1"/>
    <col min="4374" max="4374" width="4.5" style="21"/>
    <col min="4375" max="4375" width="5.5" style="21" bestFit="1" customWidth="1"/>
    <col min="4376" max="4608" width="4.5" style="21"/>
    <col min="4609" max="4609" width="3.125" style="21" customWidth="1"/>
    <col min="4610" max="4610" width="2.5" style="21" customWidth="1"/>
    <col min="4611" max="4611" width="2.375" style="21" customWidth="1"/>
    <col min="4612" max="4612" width="2.375" style="21" bestFit="1" customWidth="1"/>
    <col min="4613" max="4613" width="2" style="21" customWidth="1"/>
    <col min="4614" max="4614" width="14.625" style="21" customWidth="1"/>
    <col min="4615" max="4627" width="5.625" style="21" customWidth="1"/>
    <col min="4628" max="4628" width="5.75" style="21" bestFit="1" customWidth="1"/>
    <col min="4629" max="4629" width="7.5" style="21" bestFit="1" customWidth="1"/>
    <col min="4630" max="4630" width="4.5" style="21"/>
    <col min="4631" max="4631" width="5.5" style="21" bestFit="1" customWidth="1"/>
    <col min="4632" max="4864" width="4.5" style="21"/>
    <col min="4865" max="4865" width="3.125" style="21" customWidth="1"/>
    <col min="4866" max="4866" width="2.5" style="21" customWidth="1"/>
    <col min="4867" max="4867" width="2.375" style="21" customWidth="1"/>
    <col min="4868" max="4868" width="2.375" style="21" bestFit="1" customWidth="1"/>
    <col min="4869" max="4869" width="2" style="21" customWidth="1"/>
    <col min="4870" max="4870" width="14.625" style="21" customWidth="1"/>
    <col min="4871" max="4883" width="5.625" style="21" customWidth="1"/>
    <col min="4884" max="4884" width="5.75" style="21" bestFit="1" customWidth="1"/>
    <col min="4885" max="4885" width="7.5" style="21" bestFit="1" customWidth="1"/>
    <col min="4886" max="4886" width="4.5" style="21"/>
    <col min="4887" max="4887" width="5.5" style="21" bestFit="1" customWidth="1"/>
    <col min="4888" max="5120" width="4.5" style="21"/>
    <col min="5121" max="5121" width="3.125" style="21" customWidth="1"/>
    <col min="5122" max="5122" width="2.5" style="21" customWidth="1"/>
    <col min="5123" max="5123" width="2.375" style="21" customWidth="1"/>
    <col min="5124" max="5124" width="2.375" style="21" bestFit="1" customWidth="1"/>
    <col min="5125" max="5125" width="2" style="21" customWidth="1"/>
    <col min="5126" max="5126" width="14.625" style="21" customWidth="1"/>
    <col min="5127" max="5139" width="5.625" style="21" customWidth="1"/>
    <col min="5140" max="5140" width="5.75" style="21" bestFit="1" customWidth="1"/>
    <col min="5141" max="5141" width="7.5" style="21" bestFit="1" customWidth="1"/>
    <col min="5142" max="5142" width="4.5" style="21"/>
    <col min="5143" max="5143" width="5.5" style="21" bestFit="1" customWidth="1"/>
    <col min="5144" max="5376" width="4.5" style="21"/>
    <col min="5377" max="5377" width="3.125" style="21" customWidth="1"/>
    <col min="5378" max="5378" width="2.5" style="21" customWidth="1"/>
    <col min="5379" max="5379" width="2.375" style="21" customWidth="1"/>
    <col min="5380" max="5380" width="2.375" style="21" bestFit="1" customWidth="1"/>
    <col min="5381" max="5381" width="2" style="21" customWidth="1"/>
    <col min="5382" max="5382" width="14.625" style="21" customWidth="1"/>
    <col min="5383" max="5395" width="5.625" style="21" customWidth="1"/>
    <col min="5396" max="5396" width="5.75" style="21" bestFit="1" customWidth="1"/>
    <col min="5397" max="5397" width="7.5" style="21" bestFit="1" customWidth="1"/>
    <col min="5398" max="5398" width="4.5" style="21"/>
    <col min="5399" max="5399" width="5.5" style="21" bestFit="1" customWidth="1"/>
    <col min="5400" max="5632" width="4.5" style="21"/>
    <col min="5633" max="5633" width="3.125" style="21" customWidth="1"/>
    <col min="5634" max="5634" width="2.5" style="21" customWidth="1"/>
    <col min="5635" max="5635" width="2.375" style="21" customWidth="1"/>
    <col min="5636" max="5636" width="2.375" style="21" bestFit="1" customWidth="1"/>
    <col min="5637" max="5637" width="2" style="21" customWidth="1"/>
    <col min="5638" max="5638" width="14.625" style="21" customWidth="1"/>
    <col min="5639" max="5651" width="5.625" style="21" customWidth="1"/>
    <col min="5652" max="5652" width="5.75" style="21" bestFit="1" customWidth="1"/>
    <col min="5653" max="5653" width="7.5" style="21" bestFit="1" customWidth="1"/>
    <col min="5654" max="5654" width="4.5" style="21"/>
    <col min="5655" max="5655" width="5.5" style="21" bestFit="1" customWidth="1"/>
    <col min="5656" max="5888" width="4.5" style="21"/>
    <col min="5889" max="5889" width="3.125" style="21" customWidth="1"/>
    <col min="5890" max="5890" width="2.5" style="21" customWidth="1"/>
    <col min="5891" max="5891" width="2.375" style="21" customWidth="1"/>
    <col min="5892" max="5892" width="2.375" style="21" bestFit="1" customWidth="1"/>
    <col min="5893" max="5893" width="2" style="21" customWidth="1"/>
    <col min="5894" max="5894" width="14.625" style="21" customWidth="1"/>
    <col min="5895" max="5907" width="5.625" style="21" customWidth="1"/>
    <col min="5908" max="5908" width="5.75" style="21" bestFit="1" customWidth="1"/>
    <col min="5909" max="5909" width="7.5" style="21" bestFit="1" customWidth="1"/>
    <col min="5910" max="5910" width="4.5" style="21"/>
    <col min="5911" max="5911" width="5.5" style="21" bestFit="1" customWidth="1"/>
    <col min="5912" max="6144" width="4.5" style="21"/>
    <col min="6145" max="6145" width="3.125" style="21" customWidth="1"/>
    <col min="6146" max="6146" width="2.5" style="21" customWidth="1"/>
    <col min="6147" max="6147" width="2.375" style="21" customWidth="1"/>
    <col min="6148" max="6148" width="2.375" style="21" bestFit="1" customWidth="1"/>
    <col min="6149" max="6149" width="2" style="21" customWidth="1"/>
    <col min="6150" max="6150" width="14.625" style="21" customWidth="1"/>
    <col min="6151" max="6163" width="5.625" style="21" customWidth="1"/>
    <col min="6164" max="6164" width="5.75" style="21" bestFit="1" customWidth="1"/>
    <col min="6165" max="6165" width="7.5" style="21" bestFit="1" customWidth="1"/>
    <col min="6166" max="6166" width="4.5" style="21"/>
    <col min="6167" max="6167" width="5.5" style="21" bestFit="1" customWidth="1"/>
    <col min="6168" max="6400" width="4.5" style="21"/>
    <col min="6401" max="6401" width="3.125" style="21" customWidth="1"/>
    <col min="6402" max="6402" width="2.5" style="21" customWidth="1"/>
    <col min="6403" max="6403" width="2.375" style="21" customWidth="1"/>
    <col min="6404" max="6404" width="2.375" style="21" bestFit="1" customWidth="1"/>
    <col min="6405" max="6405" width="2" style="21" customWidth="1"/>
    <col min="6406" max="6406" width="14.625" style="21" customWidth="1"/>
    <col min="6407" max="6419" width="5.625" style="21" customWidth="1"/>
    <col min="6420" max="6420" width="5.75" style="21" bestFit="1" customWidth="1"/>
    <col min="6421" max="6421" width="7.5" style="21" bestFit="1" customWidth="1"/>
    <col min="6422" max="6422" width="4.5" style="21"/>
    <col min="6423" max="6423" width="5.5" style="21" bestFit="1" customWidth="1"/>
    <col min="6424" max="6656" width="4.5" style="21"/>
    <col min="6657" max="6657" width="3.125" style="21" customWidth="1"/>
    <col min="6658" max="6658" width="2.5" style="21" customWidth="1"/>
    <col min="6659" max="6659" width="2.375" style="21" customWidth="1"/>
    <col min="6660" max="6660" width="2.375" style="21" bestFit="1" customWidth="1"/>
    <col min="6661" max="6661" width="2" style="21" customWidth="1"/>
    <col min="6662" max="6662" width="14.625" style="21" customWidth="1"/>
    <col min="6663" max="6675" width="5.625" style="21" customWidth="1"/>
    <col min="6676" max="6676" width="5.75" style="21" bestFit="1" customWidth="1"/>
    <col min="6677" max="6677" width="7.5" style="21" bestFit="1" customWidth="1"/>
    <col min="6678" max="6678" width="4.5" style="21"/>
    <col min="6679" max="6679" width="5.5" style="21" bestFit="1" customWidth="1"/>
    <col min="6680" max="6912" width="4.5" style="21"/>
    <col min="6913" max="6913" width="3.125" style="21" customWidth="1"/>
    <col min="6914" max="6914" width="2.5" style="21" customWidth="1"/>
    <col min="6915" max="6915" width="2.375" style="21" customWidth="1"/>
    <col min="6916" max="6916" width="2.375" style="21" bestFit="1" customWidth="1"/>
    <col min="6917" max="6917" width="2" style="21" customWidth="1"/>
    <col min="6918" max="6918" width="14.625" style="21" customWidth="1"/>
    <col min="6919" max="6931" width="5.625" style="21" customWidth="1"/>
    <col min="6932" max="6932" width="5.75" style="21" bestFit="1" customWidth="1"/>
    <col min="6933" max="6933" width="7.5" style="21" bestFit="1" customWidth="1"/>
    <col min="6934" max="6934" width="4.5" style="21"/>
    <col min="6935" max="6935" width="5.5" style="21" bestFit="1" customWidth="1"/>
    <col min="6936" max="7168" width="4.5" style="21"/>
    <col min="7169" max="7169" width="3.125" style="21" customWidth="1"/>
    <col min="7170" max="7170" width="2.5" style="21" customWidth="1"/>
    <col min="7171" max="7171" width="2.375" style="21" customWidth="1"/>
    <col min="7172" max="7172" width="2.375" style="21" bestFit="1" customWidth="1"/>
    <col min="7173" max="7173" width="2" style="21" customWidth="1"/>
    <col min="7174" max="7174" width="14.625" style="21" customWidth="1"/>
    <col min="7175" max="7187" width="5.625" style="21" customWidth="1"/>
    <col min="7188" max="7188" width="5.75" style="21" bestFit="1" customWidth="1"/>
    <col min="7189" max="7189" width="7.5" style="21" bestFit="1" customWidth="1"/>
    <col min="7190" max="7190" width="4.5" style="21"/>
    <col min="7191" max="7191" width="5.5" style="21" bestFit="1" customWidth="1"/>
    <col min="7192" max="7424" width="4.5" style="21"/>
    <col min="7425" max="7425" width="3.125" style="21" customWidth="1"/>
    <col min="7426" max="7426" width="2.5" style="21" customWidth="1"/>
    <col min="7427" max="7427" width="2.375" style="21" customWidth="1"/>
    <col min="7428" max="7428" width="2.375" style="21" bestFit="1" customWidth="1"/>
    <col min="7429" max="7429" width="2" style="21" customWidth="1"/>
    <col min="7430" max="7430" width="14.625" style="21" customWidth="1"/>
    <col min="7431" max="7443" width="5.625" style="21" customWidth="1"/>
    <col min="7444" max="7444" width="5.75" style="21" bestFit="1" customWidth="1"/>
    <col min="7445" max="7445" width="7.5" style="21" bestFit="1" customWidth="1"/>
    <col min="7446" max="7446" width="4.5" style="21"/>
    <col min="7447" max="7447" width="5.5" style="21" bestFit="1" customWidth="1"/>
    <col min="7448" max="7680" width="4.5" style="21"/>
    <col min="7681" max="7681" width="3.125" style="21" customWidth="1"/>
    <col min="7682" max="7682" width="2.5" style="21" customWidth="1"/>
    <col min="7683" max="7683" width="2.375" style="21" customWidth="1"/>
    <col min="7684" max="7684" width="2.375" style="21" bestFit="1" customWidth="1"/>
    <col min="7685" max="7685" width="2" style="21" customWidth="1"/>
    <col min="7686" max="7686" width="14.625" style="21" customWidth="1"/>
    <col min="7687" max="7699" width="5.625" style="21" customWidth="1"/>
    <col min="7700" max="7700" width="5.75" style="21" bestFit="1" customWidth="1"/>
    <col min="7701" max="7701" width="7.5" style="21" bestFit="1" customWidth="1"/>
    <col min="7702" max="7702" width="4.5" style="21"/>
    <col min="7703" max="7703" width="5.5" style="21" bestFit="1" customWidth="1"/>
    <col min="7704" max="7936" width="4.5" style="21"/>
    <col min="7937" max="7937" width="3.125" style="21" customWidth="1"/>
    <col min="7938" max="7938" width="2.5" style="21" customWidth="1"/>
    <col min="7939" max="7939" width="2.375" style="21" customWidth="1"/>
    <col min="7940" max="7940" width="2.375" style="21" bestFit="1" customWidth="1"/>
    <col min="7941" max="7941" width="2" style="21" customWidth="1"/>
    <col min="7942" max="7942" width="14.625" style="21" customWidth="1"/>
    <col min="7943" max="7955" width="5.625" style="21" customWidth="1"/>
    <col min="7956" max="7956" width="5.75" style="21" bestFit="1" customWidth="1"/>
    <col min="7957" max="7957" width="7.5" style="21" bestFit="1" customWidth="1"/>
    <col min="7958" max="7958" width="4.5" style="21"/>
    <col min="7959" max="7959" width="5.5" style="21" bestFit="1" customWidth="1"/>
    <col min="7960" max="8192" width="4.5" style="21"/>
    <col min="8193" max="8193" width="3.125" style="21" customWidth="1"/>
    <col min="8194" max="8194" width="2.5" style="21" customWidth="1"/>
    <col min="8195" max="8195" width="2.375" style="21" customWidth="1"/>
    <col min="8196" max="8196" width="2.375" style="21" bestFit="1" customWidth="1"/>
    <col min="8197" max="8197" width="2" style="21" customWidth="1"/>
    <col min="8198" max="8198" width="14.625" style="21" customWidth="1"/>
    <col min="8199" max="8211" width="5.625" style="21" customWidth="1"/>
    <col min="8212" max="8212" width="5.75" style="21" bestFit="1" customWidth="1"/>
    <col min="8213" max="8213" width="7.5" style="21" bestFit="1" customWidth="1"/>
    <col min="8214" max="8214" width="4.5" style="21"/>
    <col min="8215" max="8215" width="5.5" style="21" bestFit="1" customWidth="1"/>
    <col min="8216" max="8448" width="4.5" style="21"/>
    <col min="8449" max="8449" width="3.125" style="21" customWidth="1"/>
    <col min="8450" max="8450" width="2.5" style="21" customWidth="1"/>
    <col min="8451" max="8451" width="2.375" style="21" customWidth="1"/>
    <col min="8452" max="8452" width="2.375" style="21" bestFit="1" customWidth="1"/>
    <col min="8453" max="8453" width="2" style="21" customWidth="1"/>
    <col min="8454" max="8454" width="14.625" style="21" customWidth="1"/>
    <col min="8455" max="8467" width="5.625" style="21" customWidth="1"/>
    <col min="8468" max="8468" width="5.75" style="21" bestFit="1" customWidth="1"/>
    <col min="8469" max="8469" width="7.5" style="21" bestFit="1" customWidth="1"/>
    <col min="8470" max="8470" width="4.5" style="21"/>
    <col min="8471" max="8471" width="5.5" style="21" bestFit="1" customWidth="1"/>
    <col min="8472" max="8704" width="4.5" style="21"/>
    <col min="8705" max="8705" width="3.125" style="21" customWidth="1"/>
    <col min="8706" max="8706" width="2.5" style="21" customWidth="1"/>
    <col min="8707" max="8707" width="2.375" style="21" customWidth="1"/>
    <col min="8708" max="8708" width="2.375" style="21" bestFit="1" customWidth="1"/>
    <col min="8709" max="8709" width="2" style="21" customWidth="1"/>
    <col min="8710" max="8710" width="14.625" style="21" customWidth="1"/>
    <col min="8711" max="8723" width="5.625" style="21" customWidth="1"/>
    <col min="8724" max="8724" width="5.75" style="21" bestFit="1" customWidth="1"/>
    <col min="8725" max="8725" width="7.5" style="21" bestFit="1" customWidth="1"/>
    <col min="8726" max="8726" width="4.5" style="21"/>
    <col min="8727" max="8727" width="5.5" style="21" bestFit="1" customWidth="1"/>
    <col min="8728" max="8960" width="4.5" style="21"/>
    <col min="8961" max="8961" width="3.125" style="21" customWidth="1"/>
    <col min="8962" max="8962" width="2.5" style="21" customWidth="1"/>
    <col min="8963" max="8963" width="2.375" style="21" customWidth="1"/>
    <col min="8964" max="8964" width="2.375" style="21" bestFit="1" customWidth="1"/>
    <col min="8965" max="8965" width="2" style="21" customWidth="1"/>
    <col min="8966" max="8966" width="14.625" style="21" customWidth="1"/>
    <col min="8967" max="8979" width="5.625" style="21" customWidth="1"/>
    <col min="8980" max="8980" width="5.75" style="21" bestFit="1" customWidth="1"/>
    <col min="8981" max="8981" width="7.5" style="21" bestFit="1" customWidth="1"/>
    <col min="8982" max="8982" width="4.5" style="21"/>
    <col min="8983" max="8983" width="5.5" style="21" bestFit="1" customWidth="1"/>
    <col min="8984" max="9216" width="4.5" style="21"/>
    <col min="9217" max="9217" width="3.125" style="21" customWidth="1"/>
    <col min="9218" max="9218" width="2.5" style="21" customWidth="1"/>
    <col min="9219" max="9219" width="2.375" style="21" customWidth="1"/>
    <col min="9220" max="9220" width="2.375" style="21" bestFit="1" customWidth="1"/>
    <col min="9221" max="9221" width="2" style="21" customWidth="1"/>
    <col min="9222" max="9222" width="14.625" style="21" customWidth="1"/>
    <col min="9223" max="9235" width="5.625" style="21" customWidth="1"/>
    <col min="9236" max="9236" width="5.75" style="21" bestFit="1" customWidth="1"/>
    <col min="9237" max="9237" width="7.5" style="21" bestFit="1" customWidth="1"/>
    <col min="9238" max="9238" width="4.5" style="21"/>
    <col min="9239" max="9239" width="5.5" style="21" bestFit="1" customWidth="1"/>
    <col min="9240" max="9472" width="4.5" style="21"/>
    <col min="9473" max="9473" width="3.125" style="21" customWidth="1"/>
    <col min="9474" max="9474" width="2.5" style="21" customWidth="1"/>
    <col min="9475" max="9475" width="2.375" style="21" customWidth="1"/>
    <col min="9476" max="9476" width="2.375" style="21" bestFit="1" customWidth="1"/>
    <col min="9477" max="9477" width="2" style="21" customWidth="1"/>
    <col min="9478" max="9478" width="14.625" style="21" customWidth="1"/>
    <col min="9479" max="9491" width="5.625" style="21" customWidth="1"/>
    <col min="9492" max="9492" width="5.75" style="21" bestFit="1" customWidth="1"/>
    <col min="9493" max="9493" width="7.5" style="21" bestFit="1" customWidth="1"/>
    <col min="9494" max="9494" width="4.5" style="21"/>
    <col min="9495" max="9495" width="5.5" style="21" bestFit="1" customWidth="1"/>
    <col min="9496" max="9728" width="4.5" style="21"/>
    <col min="9729" max="9729" width="3.125" style="21" customWidth="1"/>
    <col min="9730" max="9730" width="2.5" style="21" customWidth="1"/>
    <col min="9731" max="9731" width="2.375" style="21" customWidth="1"/>
    <col min="9732" max="9732" width="2.375" style="21" bestFit="1" customWidth="1"/>
    <col min="9733" max="9733" width="2" style="21" customWidth="1"/>
    <col min="9734" max="9734" width="14.625" style="21" customWidth="1"/>
    <col min="9735" max="9747" width="5.625" style="21" customWidth="1"/>
    <col min="9748" max="9748" width="5.75" style="21" bestFit="1" customWidth="1"/>
    <col min="9749" max="9749" width="7.5" style="21" bestFit="1" customWidth="1"/>
    <col min="9750" max="9750" width="4.5" style="21"/>
    <col min="9751" max="9751" width="5.5" style="21" bestFit="1" customWidth="1"/>
    <col min="9752" max="9984" width="4.5" style="21"/>
    <col min="9985" max="9985" width="3.125" style="21" customWidth="1"/>
    <col min="9986" max="9986" width="2.5" style="21" customWidth="1"/>
    <col min="9987" max="9987" width="2.375" style="21" customWidth="1"/>
    <col min="9988" max="9988" width="2.375" style="21" bestFit="1" customWidth="1"/>
    <col min="9989" max="9989" width="2" style="21" customWidth="1"/>
    <col min="9990" max="9990" width="14.625" style="21" customWidth="1"/>
    <col min="9991" max="10003" width="5.625" style="21" customWidth="1"/>
    <col min="10004" max="10004" width="5.75" style="21" bestFit="1" customWidth="1"/>
    <col min="10005" max="10005" width="7.5" style="21" bestFit="1" customWidth="1"/>
    <col min="10006" max="10006" width="4.5" style="21"/>
    <col min="10007" max="10007" width="5.5" style="21" bestFit="1" customWidth="1"/>
    <col min="10008" max="10240" width="4.5" style="21"/>
    <col min="10241" max="10241" width="3.125" style="21" customWidth="1"/>
    <col min="10242" max="10242" width="2.5" style="21" customWidth="1"/>
    <col min="10243" max="10243" width="2.375" style="21" customWidth="1"/>
    <col min="10244" max="10244" width="2.375" style="21" bestFit="1" customWidth="1"/>
    <col min="10245" max="10245" width="2" style="21" customWidth="1"/>
    <col min="10246" max="10246" width="14.625" style="21" customWidth="1"/>
    <col min="10247" max="10259" width="5.625" style="21" customWidth="1"/>
    <col min="10260" max="10260" width="5.75" style="21" bestFit="1" customWidth="1"/>
    <col min="10261" max="10261" width="7.5" style="21" bestFit="1" customWidth="1"/>
    <col min="10262" max="10262" width="4.5" style="21"/>
    <col min="10263" max="10263" width="5.5" style="21" bestFit="1" customWidth="1"/>
    <col min="10264" max="10496" width="4.5" style="21"/>
    <col min="10497" max="10497" width="3.125" style="21" customWidth="1"/>
    <col min="10498" max="10498" width="2.5" style="21" customWidth="1"/>
    <col min="10499" max="10499" width="2.375" style="21" customWidth="1"/>
    <col min="10500" max="10500" width="2.375" style="21" bestFit="1" customWidth="1"/>
    <col min="10501" max="10501" width="2" style="21" customWidth="1"/>
    <col min="10502" max="10502" width="14.625" style="21" customWidth="1"/>
    <col min="10503" max="10515" width="5.625" style="21" customWidth="1"/>
    <col min="10516" max="10516" width="5.75" style="21" bestFit="1" customWidth="1"/>
    <col min="10517" max="10517" width="7.5" style="21" bestFit="1" customWidth="1"/>
    <col min="10518" max="10518" width="4.5" style="21"/>
    <col min="10519" max="10519" width="5.5" style="21" bestFit="1" customWidth="1"/>
    <col min="10520" max="10752" width="4.5" style="21"/>
    <col min="10753" max="10753" width="3.125" style="21" customWidth="1"/>
    <col min="10754" max="10754" width="2.5" style="21" customWidth="1"/>
    <col min="10755" max="10755" width="2.375" style="21" customWidth="1"/>
    <col min="10756" max="10756" width="2.375" style="21" bestFit="1" customWidth="1"/>
    <col min="10757" max="10757" width="2" style="21" customWidth="1"/>
    <col min="10758" max="10758" width="14.625" style="21" customWidth="1"/>
    <col min="10759" max="10771" width="5.625" style="21" customWidth="1"/>
    <col min="10772" max="10772" width="5.75" style="21" bestFit="1" customWidth="1"/>
    <col min="10773" max="10773" width="7.5" style="21" bestFit="1" customWidth="1"/>
    <col min="10774" max="10774" width="4.5" style="21"/>
    <col min="10775" max="10775" width="5.5" style="21" bestFit="1" customWidth="1"/>
    <col min="10776" max="11008" width="4.5" style="21"/>
    <col min="11009" max="11009" width="3.125" style="21" customWidth="1"/>
    <col min="11010" max="11010" width="2.5" style="21" customWidth="1"/>
    <col min="11011" max="11011" width="2.375" style="21" customWidth="1"/>
    <col min="11012" max="11012" width="2.375" style="21" bestFit="1" customWidth="1"/>
    <col min="11013" max="11013" width="2" style="21" customWidth="1"/>
    <col min="11014" max="11014" width="14.625" style="21" customWidth="1"/>
    <col min="11015" max="11027" width="5.625" style="21" customWidth="1"/>
    <col min="11028" max="11028" width="5.75" style="21" bestFit="1" customWidth="1"/>
    <col min="11029" max="11029" width="7.5" style="21" bestFit="1" customWidth="1"/>
    <col min="11030" max="11030" width="4.5" style="21"/>
    <col min="11031" max="11031" width="5.5" style="21" bestFit="1" customWidth="1"/>
    <col min="11032" max="11264" width="4.5" style="21"/>
    <col min="11265" max="11265" width="3.125" style="21" customWidth="1"/>
    <col min="11266" max="11266" width="2.5" style="21" customWidth="1"/>
    <col min="11267" max="11267" width="2.375" style="21" customWidth="1"/>
    <col min="11268" max="11268" width="2.375" style="21" bestFit="1" customWidth="1"/>
    <col min="11269" max="11269" width="2" style="21" customWidth="1"/>
    <col min="11270" max="11270" width="14.625" style="21" customWidth="1"/>
    <col min="11271" max="11283" width="5.625" style="21" customWidth="1"/>
    <col min="11284" max="11284" width="5.75" style="21" bestFit="1" customWidth="1"/>
    <col min="11285" max="11285" width="7.5" style="21" bestFit="1" customWidth="1"/>
    <col min="11286" max="11286" width="4.5" style="21"/>
    <col min="11287" max="11287" width="5.5" style="21" bestFit="1" customWidth="1"/>
    <col min="11288" max="11520" width="4.5" style="21"/>
    <col min="11521" max="11521" width="3.125" style="21" customWidth="1"/>
    <col min="11522" max="11522" width="2.5" style="21" customWidth="1"/>
    <col min="11523" max="11523" width="2.375" style="21" customWidth="1"/>
    <col min="11524" max="11524" width="2.375" style="21" bestFit="1" customWidth="1"/>
    <col min="11525" max="11525" width="2" style="21" customWidth="1"/>
    <col min="11526" max="11526" width="14.625" style="21" customWidth="1"/>
    <col min="11527" max="11539" width="5.625" style="21" customWidth="1"/>
    <col min="11540" max="11540" width="5.75" style="21" bestFit="1" customWidth="1"/>
    <col min="11541" max="11541" width="7.5" style="21" bestFit="1" customWidth="1"/>
    <col min="11542" max="11542" width="4.5" style="21"/>
    <col min="11543" max="11543" width="5.5" style="21" bestFit="1" customWidth="1"/>
    <col min="11544" max="11776" width="4.5" style="21"/>
    <col min="11777" max="11777" width="3.125" style="21" customWidth="1"/>
    <col min="11778" max="11778" width="2.5" style="21" customWidth="1"/>
    <col min="11779" max="11779" width="2.375" style="21" customWidth="1"/>
    <col min="11780" max="11780" width="2.375" style="21" bestFit="1" customWidth="1"/>
    <col min="11781" max="11781" width="2" style="21" customWidth="1"/>
    <col min="11782" max="11782" width="14.625" style="21" customWidth="1"/>
    <col min="11783" max="11795" width="5.625" style="21" customWidth="1"/>
    <col min="11796" max="11796" width="5.75" style="21" bestFit="1" customWidth="1"/>
    <col min="11797" max="11797" width="7.5" style="21" bestFit="1" customWidth="1"/>
    <col min="11798" max="11798" width="4.5" style="21"/>
    <col min="11799" max="11799" width="5.5" style="21" bestFit="1" customWidth="1"/>
    <col min="11800" max="12032" width="4.5" style="21"/>
    <col min="12033" max="12033" width="3.125" style="21" customWidth="1"/>
    <col min="12034" max="12034" width="2.5" style="21" customWidth="1"/>
    <col min="12035" max="12035" width="2.375" style="21" customWidth="1"/>
    <col min="12036" max="12036" width="2.375" style="21" bestFit="1" customWidth="1"/>
    <col min="12037" max="12037" width="2" style="21" customWidth="1"/>
    <col min="12038" max="12038" width="14.625" style="21" customWidth="1"/>
    <col min="12039" max="12051" width="5.625" style="21" customWidth="1"/>
    <col min="12052" max="12052" width="5.75" style="21" bestFit="1" customWidth="1"/>
    <col min="12053" max="12053" width="7.5" style="21" bestFit="1" customWidth="1"/>
    <col min="12054" max="12054" width="4.5" style="21"/>
    <col min="12055" max="12055" width="5.5" style="21" bestFit="1" customWidth="1"/>
    <col min="12056" max="12288" width="4.5" style="21"/>
    <col min="12289" max="12289" width="3.125" style="21" customWidth="1"/>
    <col min="12290" max="12290" width="2.5" style="21" customWidth="1"/>
    <col min="12291" max="12291" width="2.375" style="21" customWidth="1"/>
    <col min="12292" max="12292" width="2.375" style="21" bestFit="1" customWidth="1"/>
    <col min="12293" max="12293" width="2" style="21" customWidth="1"/>
    <col min="12294" max="12294" width="14.625" style="21" customWidth="1"/>
    <col min="12295" max="12307" width="5.625" style="21" customWidth="1"/>
    <col min="12308" max="12308" width="5.75" style="21" bestFit="1" customWidth="1"/>
    <col min="12309" max="12309" width="7.5" style="21" bestFit="1" customWidth="1"/>
    <col min="12310" max="12310" width="4.5" style="21"/>
    <col min="12311" max="12311" width="5.5" style="21" bestFit="1" customWidth="1"/>
    <col min="12312" max="12544" width="4.5" style="21"/>
    <col min="12545" max="12545" width="3.125" style="21" customWidth="1"/>
    <col min="12546" max="12546" width="2.5" style="21" customWidth="1"/>
    <col min="12547" max="12547" width="2.375" style="21" customWidth="1"/>
    <col min="12548" max="12548" width="2.375" style="21" bestFit="1" customWidth="1"/>
    <col min="12549" max="12549" width="2" style="21" customWidth="1"/>
    <col min="12550" max="12550" width="14.625" style="21" customWidth="1"/>
    <col min="12551" max="12563" width="5.625" style="21" customWidth="1"/>
    <col min="12564" max="12564" width="5.75" style="21" bestFit="1" customWidth="1"/>
    <col min="12565" max="12565" width="7.5" style="21" bestFit="1" customWidth="1"/>
    <col min="12566" max="12566" width="4.5" style="21"/>
    <col min="12567" max="12567" width="5.5" style="21" bestFit="1" customWidth="1"/>
    <col min="12568" max="12800" width="4.5" style="21"/>
    <col min="12801" max="12801" width="3.125" style="21" customWidth="1"/>
    <col min="12802" max="12802" width="2.5" style="21" customWidth="1"/>
    <col min="12803" max="12803" width="2.375" style="21" customWidth="1"/>
    <col min="12804" max="12804" width="2.375" style="21" bestFit="1" customWidth="1"/>
    <col min="12805" max="12805" width="2" style="21" customWidth="1"/>
    <col min="12806" max="12806" width="14.625" style="21" customWidth="1"/>
    <col min="12807" max="12819" width="5.625" style="21" customWidth="1"/>
    <col min="12820" max="12820" width="5.75" style="21" bestFit="1" customWidth="1"/>
    <col min="12821" max="12821" width="7.5" style="21" bestFit="1" customWidth="1"/>
    <col min="12822" max="12822" width="4.5" style="21"/>
    <col min="12823" max="12823" width="5.5" style="21" bestFit="1" customWidth="1"/>
    <col min="12824" max="13056" width="4.5" style="21"/>
    <col min="13057" max="13057" width="3.125" style="21" customWidth="1"/>
    <col min="13058" max="13058" width="2.5" style="21" customWidth="1"/>
    <col min="13059" max="13059" width="2.375" style="21" customWidth="1"/>
    <col min="13060" max="13060" width="2.375" style="21" bestFit="1" customWidth="1"/>
    <col min="13061" max="13061" width="2" style="21" customWidth="1"/>
    <col min="13062" max="13062" width="14.625" style="21" customWidth="1"/>
    <col min="13063" max="13075" width="5.625" style="21" customWidth="1"/>
    <col min="13076" max="13076" width="5.75" style="21" bestFit="1" customWidth="1"/>
    <col min="13077" max="13077" width="7.5" style="21" bestFit="1" customWidth="1"/>
    <col min="13078" max="13078" width="4.5" style="21"/>
    <col min="13079" max="13079" width="5.5" style="21" bestFit="1" customWidth="1"/>
    <col min="13080" max="13312" width="4.5" style="21"/>
    <col min="13313" max="13313" width="3.125" style="21" customWidth="1"/>
    <col min="13314" max="13314" width="2.5" style="21" customWidth="1"/>
    <col min="13315" max="13315" width="2.375" style="21" customWidth="1"/>
    <col min="13316" max="13316" width="2.375" style="21" bestFit="1" customWidth="1"/>
    <col min="13317" max="13317" width="2" style="21" customWidth="1"/>
    <col min="13318" max="13318" width="14.625" style="21" customWidth="1"/>
    <col min="13319" max="13331" width="5.625" style="21" customWidth="1"/>
    <col min="13332" max="13332" width="5.75" style="21" bestFit="1" customWidth="1"/>
    <col min="13333" max="13333" width="7.5" style="21" bestFit="1" customWidth="1"/>
    <col min="13334" max="13334" width="4.5" style="21"/>
    <col min="13335" max="13335" width="5.5" style="21" bestFit="1" customWidth="1"/>
    <col min="13336" max="13568" width="4.5" style="21"/>
    <col min="13569" max="13569" width="3.125" style="21" customWidth="1"/>
    <col min="13570" max="13570" width="2.5" style="21" customWidth="1"/>
    <col min="13571" max="13571" width="2.375" style="21" customWidth="1"/>
    <col min="13572" max="13572" width="2.375" style="21" bestFit="1" customWidth="1"/>
    <col min="13573" max="13573" width="2" style="21" customWidth="1"/>
    <col min="13574" max="13574" width="14.625" style="21" customWidth="1"/>
    <col min="13575" max="13587" width="5.625" style="21" customWidth="1"/>
    <col min="13588" max="13588" width="5.75" style="21" bestFit="1" customWidth="1"/>
    <col min="13589" max="13589" width="7.5" style="21" bestFit="1" customWidth="1"/>
    <col min="13590" max="13590" width="4.5" style="21"/>
    <col min="13591" max="13591" width="5.5" style="21" bestFit="1" customWidth="1"/>
    <col min="13592" max="13824" width="4.5" style="21"/>
    <col min="13825" max="13825" width="3.125" style="21" customWidth="1"/>
    <col min="13826" max="13826" width="2.5" style="21" customWidth="1"/>
    <col min="13827" max="13827" width="2.375" style="21" customWidth="1"/>
    <col min="13828" max="13828" width="2.375" style="21" bestFit="1" customWidth="1"/>
    <col min="13829" max="13829" width="2" style="21" customWidth="1"/>
    <col min="13830" max="13830" width="14.625" style="21" customWidth="1"/>
    <col min="13831" max="13843" width="5.625" style="21" customWidth="1"/>
    <col min="13844" max="13844" width="5.75" style="21" bestFit="1" customWidth="1"/>
    <col min="13845" max="13845" width="7.5" style="21" bestFit="1" customWidth="1"/>
    <col min="13846" max="13846" width="4.5" style="21"/>
    <col min="13847" max="13847" width="5.5" style="21" bestFit="1" customWidth="1"/>
    <col min="13848" max="14080" width="4.5" style="21"/>
    <col min="14081" max="14081" width="3.125" style="21" customWidth="1"/>
    <col min="14082" max="14082" width="2.5" style="21" customWidth="1"/>
    <col min="14083" max="14083" width="2.375" style="21" customWidth="1"/>
    <col min="14084" max="14084" width="2.375" style="21" bestFit="1" customWidth="1"/>
    <col min="14085" max="14085" width="2" style="21" customWidth="1"/>
    <col min="14086" max="14086" width="14.625" style="21" customWidth="1"/>
    <col min="14087" max="14099" width="5.625" style="21" customWidth="1"/>
    <col min="14100" max="14100" width="5.75" style="21" bestFit="1" customWidth="1"/>
    <col min="14101" max="14101" width="7.5" style="21" bestFit="1" customWidth="1"/>
    <col min="14102" max="14102" width="4.5" style="21"/>
    <col min="14103" max="14103" width="5.5" style="21" bestFit="1" customWidth="1"/>
    <col min="14104" max="14336" width="4.5" style="21"/>
    <col min="14337" max="14337" width="3.125" style="21" customWidth="1"/>
    <col min="14338" max="14338" width="2.5" style="21" customWidth="1"/>
    <col min="14339" max="14339" width="2.375" style="21" customWidth="1"/>
    <col min="14340" max="14340" width="2.375" style="21" bestFit="1" customWidth="1"/>
    <col min="14341" max="14341" width="2" style="21" customWidth="1"/>
    <col min="14342" max="14342" width="14.625" style="21" customWidth="1"/>
    <col min="14343" max="14355" width="5.625" style="21" customWidth="1"/>
    <col min="14356" max="14356" width="5.75" style="21" bestFit="1" customWidth="1"/>
    <col min="14357" max="14357" width="7.5" style="21" bestFit="1" customWidth="1"/>
    <col min="14358" max="14358" width="4.5" style="21"/>
    <col min="14359" max="14359" width="5.5" style="21" bestFit="1" customWidth="1"/>
    <col min="14360" max="14592" width="4.5" style="21"/>
    <col min="14593" max="14593" width="3.125" style="21" customWidth="1"/>
    <col min="14594" max="14594" width="2.5" style="21" customWidth="1"/>
    <col min="14595" max="14595" width="2.375" style="21" customWidth="1"/>
    <col min="14596" max="14596" width="2.375" style="21" bestFit="1" customWidth="1"/>
    <col min="14597" max="14597" width="2" style="21" customWidth="1"/>
    <col min="14598" max="14598" width="14.625" style="21" customWidth="1"/>
    <col min="14599" max="14611" width="5.625" style="21" customWidth="1"/>
    <col min="14612" max="14612" width="5.75" style="21" bestFit="1" customWidth="1"/>
    <col min="14613" max="14613" width="7.5" style="21" bestFit="1" customWidth="1"/>
    <col min="14614" max="14614" width="4.5" style="21"/>
    <col min="14615" max="14615" width="5.5" style="21" bestFit="1" customWidth="1"/>
    <col min="14616" max="14848" width="4.5" style="21"/>
    <col min="14849" max="14849" width="3.125" style="21" customWidth="1"/>
    <col min="14850" max="14850" width="2.5" style="21" customWidth="1"/>
    <col min="14851" max="14851" width="2.375" style="21" customWidth="1"/>
    <col min="14852" max="14852" width="2.375" style="21" bestFit="1" customWidth="1"/>
    <col min="14853" max="14853" width="2" style="21" customWidth="1"/>
    <col min="14854" max="14854" width="14.625" style="21" customWidth="1"/>
    <col min="14855" max="14867" width="5.625" style="21" customWidth="1"/>
    <col min="14868" max="14868" width="5.75" style="21" bestFit="1" customWidth="1"/>
    <col min="14869" max="14869" width="7.5" style="21" bestFit="1" customWidth="1"/>
    <col min="14870" max="14870" width="4.5" style="21"/>
    <col min="14871" max="14871" width="5.5" style="21" bestFit="1" customWidth="1"/>
    <col min="14872" max="15104" width="4.5" style="21"/>
    <col min="15105" max="15105" width="3.125" style="21" customWidth="1"/>
    <col min="15106" max="15106" width="2.5" style="21" customWidth="1"/>
    <col min="15107" max="15107" width="2.375" style="21" customWidth="1"/>
    <col min="15108" max="15108" width="2.375" style="21" bestFit="1" customWidth="1"/>
    <col min="15109" max="15109" width="2" style="21" customWidth="1"/>
    <col min="15110" max="15110" width="14.625" style="21" customWidth="1"/>
    <col min="15111" max="15123" width="5.625" style="21" customWidth="1"/>
    <col min="15124" max="15124" width="5.75" style="21" bestFit="1" customWidth="1"/>
    <col min="15125" max="15125" width="7.5" style="21" bestFit="1" customWidth="1"/>
    <col min="15126" max="15126" width="4.5" style="21"/>
    <col min="15127" max="15127" width="5.5" style="21" bestFit="1" customWidth="1"/>
    <col min="15128" max="15360" width="4.5" style="21"/>
    <col min="15361" max="15361" width="3.125" style="21" customWidth="1"/>
    <col min="15362" max="15362" width="2.5" style="21" customWidth="1"/>
    <col min="15363" max="15363" width="2.375" style="21" customWidth="1"/>
    <col min="15364" max="15364" width="2.375" style="21" bestFit="1" customWidth="1"/>
    <col min="15365" max="15365" width="2" style="21" customWidth="1"/>
    <col min="15366" max="15366" width="14.625" style="21" customWidth="1"/>
    <col min="15367" max="15379" width="5.625" style="21" customWidth="1"/>
    <col min="15380" max="15380" width="5.75" style="21" bestFit="1" customWidth="1"/>
    <col min="15381" max="15381" width="7.5" style="21" bestFit="1" customWidth="1"/>
    <col min="15382" max="15382" width="4.5" style="21"/>
    <col min="15383" max="15383" width="5.5" style="21" bestFit="1" customWidth="1"/>
    <col min="15384" max="15616" width="4.5" style="21"/>
    <col min="15617" max="15617" width="3.125" style="21" customWidth="1"/>
    <col min="15618" max="15618" width="2.5" style="21" customWidth="1"/>
    <col min="15619" max="15619" width="2.375" style="21" customWidth="1"/>
    <col min="15620" max="15620" width="2.375" style="21" bestFit="1" customWidth="1"/>
    <col min="15621" max="15621" width="2" style="21" customWidth="1"/>
    <col min="15622" max="15622" width="14.625" style="21" customWidth="1"/>
    <col min="15623" max="15635" width="5.625" style="21" customWidth="1"/>
    <col min="15636" max="15636" width="5.75" style="21" bestFit="1" customWidth="1"/>
    <col min="15637" max="15637" width="7.5" style="21" bestFit="1" customWidth="1"/>
    <col min="15638" max="15638" width="4.5" style="21"/>
    <col min="15639" max="15639" width="5.5" style="21" bestFit="1" customWidth="1"/>
    <col min="15640" max="15872" width="4.5" style="21"/>
    <col min="15873" max="15873" width="3.125" style="21" customWidth="1"/>
    <col min="15874" max="15874" width="2.5" style="21" customWidth="1"/>
    <col min="15875" max="15875" width="2.375" style="21" customWidth="1"/>
    <col min="15876" max="15876" width="2.375" style="21" bestFit="1" customWidth="1"/>
    <col min="15877" max="15877" width="2" style="21" customWidth="1"/>
    <col min="15878" max="15878" width="14.625" style="21" customWidth="1"/>
    <col min="15879" max="15891" width="5.625" style="21" customWidth="1"/>
    <col min="15892" max="15892" width="5.75" style="21" bestFit="1" customWidth="1"/>
    <col min="15893" max="15893" width="7.5" style="21" bestFit="1" customWidth="1"/>
    <col min="15894" max="15894" width="4.5" style="21"/>
    <col min="15895" max="15895" width="5.5" style="21" bestFit="1" customWidth="1"/>
    <col min="15896" max="16128" width="4.5" style="21"/>
    <col min="16129" max="16129" width="3.125" style="21" customWidth="1"/>
    <col min="16130" max="16130" width="2.5" style="21" customWidth="1"/>
    <col min="16131" max="16131" width="2.375" style="21" customWidth="1"/>
    <col min="16132" max="16132" width="2.375" style="21" bestFit="1" customWidth="1"/>
    <col min="16133" max="16133" width="2" style="21" customWidth="1"/>
    <col min="16134" max="16134" width="14.625" style="21" customWidth="1"/>
    <col min="16135" max="16147" width="5.625" style="21" customWidth="1"/>
    <col min="16148" max="16148" width="5.75" style="21" bestFit="1" customWidth="1"/>
    <col min="16149" max="16149" width="7.5" style="21" bestFit="1" customWidth="1"/>
    <col min="16150" max="16150" width="4.5" style="21"/>
    <col min="16151" max="16151" width="5.5" style="21" bestFit="1" customWidth="1"/>
    <col min="16152" max="16384" width="4.5" style="21"/>
  </cols>
  <sheetData>
    <row r="1" spans="1:21" ht="9" customHeight="1" x14ac:dyDescent="0.15">
      <c r="A1" s="10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0" t="s">
        <v>150</v>
      </c>
      <c r="T1" s="91"/>
    </row>
    <row r="2" spans="1:21" ht="9" customHeight="1" x14ac:dyDescent="0.15">
      <c r="A2" s="92" t="s">
        <v>111</v>
      </c>
      <c r="B2" s="92"/>
      <c r="C2" s="92"/>
      <c r="D2" s="92"/>
      <c r="E2" s="92"/>
      <c r="F2" s="93"/>
      <c r="G2" s="43" t="s">
        <v>36</v>
      </c>
      <c r="H2" s="43" t="s">
        <v>12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23</v>
      </c>
      <c r="N2" s="43" t="s">
        <v>24</v>
      </c>
      <c r="O2" s="43" t="s">
        <v>17</v>
      </c>
      <c r="P2" s="43" t="s">
        <v>25</v>
      </c>
      <c r="Q2" s="43" t="s">
        <v>18</v>
      </c>
      <c r="R2" s="43" t="s">
        <v>19</v>
      </c>
      <c r="S2" s="43" t="s">
        <v>20</v>
      </c>
      <c r="T2" s="45" t="s">
        <v>21</v>
      </c>
    </row>
    <row r="3" spans="1:21" ht="9" customHeight="1" x14ac:dyDescent="0.15">
      <c r="A3" s="11"/>
      <c r="B3" s="126"/>
      <c r="C3" s="126"/>
      <c r="D3" s="126"/>
      <c r="E3" s="126"/>
      <c r="F3" s="108"/>
      <c r="G3" s="46"/>
      <c r="H3" s="50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8"/>
    </row>
    <row r="4" spans="1:21" ht="9" customHeight="1" x14ac:dyDescent="0.15">
      <c r="A4" s="92" t="s">
        <v>112</v>
      </c>
      <c r="B4" s="92"/>
      <c r="C4" s="92"/>
      <c r="D4" s="92"/>
      <c r="E4" s="92"/>
      <c r="F4" s="93"/>
      <c r="G4" s="19">
        <f t="shared" ref="G4:S4" si="0">SUM(G6:G34)</f>
        <v>6897</v>
      </c>
      <c r="H4" s="19">
        <f t="shared" si="0"/>
        <v>799</v>
      </c>
      <c r="I4" s="19">
        <f t="shared" si="0"/>
        <v>1870</v>
      </c>
      <c r="J4" s="19">
        <f t="shared" si="0"/>
        <v>532</v>
      </c>
      <c r="K4" s="19">
        <f t="shared" si="0"/>
        <v>2082</v>
      </c>
      <c r="L4" s="19">
        <f t="shared" si="0"/>
        <v>2411</v>
      </c>
      <c r="M4" s="19">
        <f t="shared" si="0"/>
        <v>377</v>
      </c>
      <c r="N4" s="19">
        <f t="shared" si="0"/>
        <v>1194</v>
      </c>
      <c r="O4" s="19">
        <f t="shared" si="0"/>
        <v>640</v>
      </c>
      <c r="P4" s="19">
        <f t="shared" si="0"/>
        <v>660</v>
      </c>
      <c r="Q4" s="19">
        <f t="shared" si="0"/>
        <v>2163</v>
      </c>
      <c r="R4" s="19">
        <f t="shared" si="0"/>
        <v>440</v>
      </c>
      <c r="S4" s="19">
        <f t="shared" si="0"/>
        <v>738</v>
      </c>
      <c r="T4" s="12">
        <f>SUM(T6:T34)</f>
        <v>20803</v>
      </c>
      <c r="U4" s="31"/>
    </row>
    <row r="5" spans="1:21" ht="9" customHeight="1" x14ac:dyDescent="0.15">
      <c r="A5" s="11"/>
      <c r="B5" s="11"/>
      <c r="C5" s="35"/>
      <c r="D5" s="126"/>
      <c r="E5" s="126"/>
      <c r="F5" s="108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1" ht="9" customHeight="1" x14ac:dyDescent="0.15">
      <c r="A6" s="112" t="s">
        <v>113</v>
      </c>
      <c r="B6" s="113"/>
      <c r="C6" s="110" t="s">
        <v>114</v>
      </c>
      <c r="D6" s="74"/>
      <c r="E6" s="74"/>
      <c r="F6" s="75"/>
      <c r="G6" s="22">
        <v>413</v>
      </c>
      <c r="H6" s="22">
        <v>53</v>
      </c>
      <c r="I6" s="22">
        <v>113</v>
      </c>
      <c r="J6" s="22">
        <v>30</v>
      </c>
      <c r="K6" s="22">
        <v>105</v>
      </c>
      <c r="L6" s="22">
        <v>22</v>
      </c>
      <c r="M6" s="22">
        <v>26</v>
      </c>
      <c r="N6" s="22">
        <v>56</v>
      </c>
      <c r="O6" s="22">
        <v>9</v>
      </c>
      <c r="P6" s="22">
        <v>5</v>
      </c>
      <c r="Q6" s="22">
        <v>89</v>
      </c>
      <c r="R6" s="22">
        <v>29</v>
      </c>
      <c r="S6" s="22">
        <v>44</v>
      </c>
      <c r="T6" s="23">
        <f>SUM(G6:S6)</f>
        <v>994</v>
      </c>
    </row>
    <row r="7" spans="1:21" ht="9" customHeight="1" x14ac:dyDescent="0.15">
      <c r="A7" s="114"/>
      <c r="B7" s="115"/>
      <c r="C7" s="110" t="s">
        <v>115</v>
      </c>
      <c r="D7" s="74"/>
      <c r="E7" s="74"/>
      <c r="F7" s="75"/>
      <c r="G7" s="22">
        <v>531</v>
      </c>
      <c r="H7" s="22">
        <v>62</v>
      </c>
      <c r="I7" s="22">
        <v>150</v>
      </c>
      <c r="J7" s="22">
        <v>44</v>
      </c>
      <c r="K7" s="22">
        <v>126</v>
      </c>
      <c r="L7" s="22">
        <v>52</v>
      </c>
      <c r="M7" s="22">
        <v>35</v>
      </c>
      <c r="N7" s="22">
        <v>67</v>
      </c>
      <c r="O7" s="22">
        <v>13</v>
      </c>
      <c r="P7" s="22">
        <v>16</v>
      </c>
      <c r="Q7" s="22">
        <v>138</v>
      </c>
      <c r="R7" s="22">
        <v>38</v>
      </c>
      <c r="S7" s="22">
        <v>47</v>
      </c>
      <c r="T7" s="23">
        <f t="shared" ref="T7:T34" si="1">SUM(G7:S7)</f>
        <v>1319</v>
      </c>
    </row>
    <row r="8" spans="1:21" ht="9" customHeight="1" x14ac:dyDescent="0.15">
      <c r="A8" s="114"/>
      <c r="B8" s="115"/>
      <c r="C8" s="110" t="s">
        <v>116</v>
      </c>
      <c r="D8" s="74"/>
      <c r="E8" s="74"/>
      <c r="F8" s="75"/>
      <c r="G8" s="22">
        <v>1332</v>
      </c>
      <c r="H8" s="22">
        <v>103</v>
      </c>
      <c r="I8" s="22">
        <v>233</v>
      </c>
      <c r="J8" s="22">
        <v>83</v>
      </c>
      <c r="K8" s="22">
        <v>239</v>
      </c>
      <c r="L8" s="22">
        <v>119</v>
      </c>
      <c r="M8" s="22">
        <v>47</v>
      </c>
      <c r="N8" s="22">
        <v>101</v>
      </c>
      <c r="O8" s="22">
        <v>26</v>
      </c>
      <c r="P8" s="22">
        <v>42</v>
      </c>
      <c r="Q8" s="22">
        <v>298</v>
      </c>
      <c r="R8" s="22">
        <v>52</v>
      </c>
      <c r="S8" s="22">
        <v>98</v>
      </c>
      <c r="T8" s="23">
        <f>SUM(G8:S8)</f>
        <v>2773</v>
      </c>
    </row>
    <row r="9" spans="1:21" ht="9" customHeight="1" x14ac:dyDescent="0.15">
      <c r="A9" s="114"/>
      <c r="B9" s="115"/>
      <c r="C9" s="110" t="s">
        <v>117</v>
      </c>
      <c r="D9" s="74"/>
      <c r="E9" s="74"/>
      <c r="F9" s="75"/>
      <c r="G9" s="22">
        <v>9</v>
      </c>
      <c r="H9" s="22">
        <v>2</v>
      </c>
      <c r="I9" s="22" t="s">
        <v>149</v>
      </c>
      <c r="J9" s="22" t="s">
        <v>149</v>
      </c>
      <c r="K9" s="22">
        <v>3</v>
      </c>
      <c r="L9" s="22">
        <v>2</v>
      </c>
      <c r="M9" s="22" t="s">
        <v>149</v>
      </c>
      <c r="N9" s="22">
        <v>1</v>
      </c>
      <c r="O9" s="22" t="s">
        <v>149</v>
      </c>
      <c r="P9" s="22" t="s">
        <v>149</v>
      </c>
      <c r="Q9" s="22">
        <v>2</v>
      </c>
      <c r="R9" s="22">
        <v>1</v>
      </c>
      <c r="S9" s="22">
        <v>1</v>
      </c>
      <c r="T9" s="23">
        <f t="shared" si="1"/>
        <v>21</v>
      </c>
    </row>
    <row r="10" spans="1:21" ht="9" customHeight="1" x14ac:dyDescent="0.15">
      <c r="A10" s="114"/>
      <c r="B10" s="115"/>
      <c r="C10" s="125" t="s">
        <v>118</v>
      </c>
      <c r="D10" s="106"/>
      <c r="E10" s="106"/>
      <c r="F10" s="107"/>
      <c r="G10" s="17">
        <v>1230</v>
      </c>
      <c r="H10" s="17">
        <v>91</v>
      </c>
      <c r="I10" s="17">
        <v>297</v>
      </c>
      <c r="J10" s="17">
        <v>63</v>
      </c>
      <c r="K10" s="17">
        <v>487</v>
      </c>
      <c r="L10" s="17">
        <v>666</v>
      </c>
      <c r="M10" s="17">
        <v>17</v>
      </c>
      <c r="N10" s="17">
        <v>100</v>
      </c>
      <c r="O10" s="17">
        <v>47</v>
      </c>
      <c r="P10" s="17">
        <v>201</v>
      </c>
      <c r="Q10" s="17">
        <v>291</v>
      </c>
      <c r="R10" s="17">
        <v>44</v>
      </c>
      <c r="S10" s="17">
        <v>28</v>
      </c>
      <c r="T10" s="23">
        <f t="shared" si="1"/>
        <v>3562</v>
      </c>
    </row>
    <row r="11" spans="1:21" ht="9" customHeight="1" x14ac:dyDescent="0.15">
      <c r="A11" s="112" t="s">
        <v>119</v>
      </c>
      <c r="B11" s="113"/>
      <c r="C11" s="110" t="s">
        <v>120</v>
      </c>
      <c r="D11" s="74"/>
      <c r="E11" s="74"/>
      <c r="F11" s="75"/>
      <c r="G11" s="22">
        <v>270</v>
      </c>
      <c r="H11" s="22">
        <v>14</v>
      </c>
      <c r="I11" s="22">
        <v>56</v>
      </c>
      <c r="J11" s="22">
        <v>26</v>
      </c>
      <c r="K11" s="22">
        <v>67</v>
      </c>
      <c r="L11" s="22">
        <v>36</v>
      </c>
      <c r="M11" s="22">
        <v>13</v>
      </c>
      <c r="N11" s="22">
        <v>52</v>
      </c>
      <c r="O11" s="22">
        <v>57</v>
      </c>
      <c r="P11" s="22">
        <v>26</v>
      </c>
      <c r="Q11" s="22">
        <v>78</v>
      </c>
      <c r="R11" s="22">
        <v>17</v>
      </c>
      <c r="S11" s="22">
        <v>68</v>
      </c>
      <c r="T11" s="23">
        <f t="shared" si="1"/>
        <v>780</v>
      </c>
    </row>
    <row r="12" spans="1:21" ht="9" customHeight="1" x14ac:dyDescent="0.15">
      <c r="A12" s="114"/>
      <c r="B12" s="115"/>
      <c r="C12" s="110" t="s">
        <v>121</v>
      </c>
      <c r="D12" s="74"/>
      <c r="E12" s="74"/>
      <c r="F12" s="75"/>
      <c r="G12" s="22">
        <v>265</v>
      </c>
      <c r="H12" s="22">
        <v>21</v>
      </c>
      <c r="I12" s="22">
        <v>48</v>
      </c>
      <c r="J12" s="22">
        <v>19</v>
      </c>
      <c r="K12" s="22">
        <v>78</v>
      </c>
      <c r="L12" s="22">
        <v>76</v>
      </c>
      <c r="M12" s="22">
        <v>36</v>
      </c>
      <c r="N12" s="22">
        <v>86</v>
      </c>
      <c r="O12" s="22">
        <v>47</v>
      </c>
      <c r="P12" s="22">
        <v>9</v>
      </c>
      <c r="Q12" s="22">
        <v>72</v>
      </c>
      <c r="R12" s="22">
        <v>21</v>
      </c>
      <c r="S12" s="22">
        <v>30</v>
      </c>
      <c r="T12" s="23">
        <f t="shared" si="1"/>
        <v>808</v>
      </c>
    </row>
    <row r="13" spans="1:21" ht="9" customHeight="1" x14ac:dyDescent="0.15">
      <c r="A13" s="114"/>
      <c r="B13" s="115"/>
      <c r="C13" s="110" t="s">
        <v>122</v>
      </c>
      <c r="D13" s="74"/>
      <c r="E13" s="74"/>
      <c r="F13" s="75"/>
      <c r="G13" s="22">
        <v>112</v>
      </c>
      <c r="H13" s="22">
        <v>20</v>
      </c>
      <c r="I13" s="22">
        <v>45</v>
      </c>
      <c r="J13" s="22">
        <v>16</v>
      </c>
      <c r="K13" s="22">
        <v>48</v>
      </c>
      <c r="L13" s="22">
        <v>69</v>
      </c>
      <c r="M13" s="22">
        <v>24</v>
      </c>
      <c r="N13" s="22">
        <v>103</v>
      </c>
      <c r="O13" s="22">
        <v>34</v>
      </c>
      <c r="P13" s="22">
        <v>10</v>
      </c>
      <c r="Q13" s="22">
        <v>52</v>
      </c>
      <c r="R13" s="22">
        <v>11</v>
      </c>
      <c r="S13" s="22">
        <v>11</v>
      </c>
      <c r="T13" s="23">
        <f t="shared" si="1"/>
        <v>555</v>
      </c>
    </row>
    <row r="14" spans="1:21" ht="9" customHeight="1" x14ac:dyDescent="0.15">
      <c r="A14" s="114"/>
      <c r="B14" s="115"/>
      <c r="C14" s="110" t="s">
        <v>123</v>
      </c>
      <c r="D14" s="74"/>
      <c r="E14" s="74"/>
      <c r="F14" s="75"/>
      <c r="G14" s="22">
        <v>20</v>
      </c>
      <c r="H14" s="22">
        <v>2</v>
      </c>
      <c r="I14" s="22" t="s">
        <v>149</v>
      </c>
      <c r="J14" s="22">
        <v>1</v>
      </c>
      <c r="K14" s="22">
        <v>6</v>
      </c>
      <c r="L14" s="22">
        <v>7</v>
      </c>
      <c r="M14" s="22">
        <v>1</v>
      </c>
      <c r="N14" s="22">
        <v>12</v>
      </c>
      <c r="O14" s="22">
        <v>1</v>
      </c>
      <c r="P14" s="22">
        <v>1</v>
      </c>
      <c r="Q14" s="22">
        <v>6</v>
      </c>
      <c r="R14" s="22">
        <v>1</v>
      </c>
      <c r="S14" s="22">
        <v>3</v>
      </c>
      <c r="T14" s="23">
        <f t="shared" si="1"/>
        <v>61</v>
      </c>
    </row>
    <row r="15" spans="1:21" ht="9" customHeight="1" x14ac:dyDescent="0.15">
      <c r="A15" s="114"/>
      <c r="B15" s="115"/>
      <c r="C15" s="110" t="s">
        <v>124</v>
      </c>
      <c r="D15" s="74"/>
      <c r="E15" s="74"/>
      <c r="F15" s="75"/>
      <c r="G15" s="22">
        <v>270</v>
      </c>
      <c r="H15" s="22">
        <v>30</v>
      </c>
      <c r="I15" s="22">
        <v>78</v>
      </c>
      <c r="J15" s="22">
        <v>25</v>
      </c>
      <c r="K15" s="22">
        <v>79</v>
      </c>
      <c r="L15" s="22">
        <v>138</v>
      </c>
      <c r="M15" s="22">
        <v>13</v>
      </c>
      <c r="N15" s="22">
        <v>31</v>
      </c>
      <c r="O15" s="22">
        <v>23</v>
      </c>
      <c r="P15" s="22">
        <v>31</v>
      </c>
      <c r="Q15" s="22">
        <v>95</v>
      </c>
      <c r="R15" s="22">
        <v>19</v>
      </c>
      <c r="S15" s="22">
        <v>8</v>
      </c>
      <c r="T15" s="23">
        <f t="shared" si="1"/>
        <v>840</v>
      </c>
    </row>
    <row r="16" spans="1:21" ht="9" customHeight="1" x14ac:dyDescent="0.15">
      <c r="A16" s="114"/>
      <c r="B16" s="115"/>
      <c r="C16" s="110" t="s">
        <v>125</v>
      </c>
      <c r="D16" s="74"/>
      <c r="E16" s="74"/>
      <c r="F16" s="75"/>
      <c r="G16" s="22">
        <v>157</v>
      </c>
      <c r="H16" s="22">
        <v>14</v>
      </c>
      <c r="I16" s="22">
        <v>44</v>
      </c>
      <c r="J16" s="22">
        <v>19</v>
      </c>
      <c r="K16" s="22">
        <v>51</v>
      </c>
      <c r="L16" s="22">
        <v>80</v>
      </c>
      <c r="M16" s="22">
        <v>10</v>
      </c>
      <c r="N16" s="22">
        <v>21</v>
      </c>
      <c r="O16" s="22">
        <v>12</v>
      </c>
      <c r="P16" s="22">
        <v>24</v>
      </c>
      <c r="Q16" s="22">
        <v>64</v>
      </c>
      <c r="R16" s="22">
        <v>10</v>
      </c>
      <c r="S16" s="22">
        <v>9</v>
      </c>
      <c r="T16" s="23">
        <f t="shared" si="1"/>
        <v>515</v>
      </c>
    </row>
    <row r="17" spans="1:20" ht="18" customHeight="1" x14ac:dyDescent="0.15">
      <c r="A17" s="114"/>
      <c r="B17" s="115"/>
      <c r="C17" s="124" t="s">
        <v>126</v>
      </c>
      <c r="D17" s="78"/>
      <c r="E17" s="78"/>
      <c r="F17" s="79"/>
      <c r="G17" s="22">
        <v>278</v>
      </c>
      <c r="H17" s="22">
        <v>66</v>
      </c>
      <c r="I17" s="22">
        <v>151</v>
      </c>
      <c r="J17" s="22">
        <v>27</v>
      </c>
      <c r="K17" s="22">
        <v>144</v>
      </c>
      <c r="L17" s="22">
        <v>267</v>
      </c>
      <c r="M17" s="22">
        <v>19</v>
      </c>
      <c r="N17" s="22">
        <v>119</v>
      </c>
      <c r="O17" s="22">
        <v>36</v>
      </c>
      <c r="P17" s="22">
        <v>75</v>
      </c>
      <c r="Q17" s="22">
        <v>212</v>
      </c>
      <c r="R17" s="22">
        <v>27</v>
      </c>
      <c r="S17" s="22">
        <v>30</v>
      </c>
      <c r="T17" s="23">
        <f t="shared" si="1"/>
        <v>1451</v>
      </c>
    </row>
    <row r="18" spans="1:20" ht="9" customHeight="1" x14ac:dyDescent="0.15">
      <c r="A18" s="116"/>
      <c r="B18" s="117"/>
      <c r="C18" s="111" t="s">
        <v>127</v>
      </c>
      <c r="D18" s="76"/>
      <c r="E18" s="76"/>
      <c r="F18" s="77"/>
      <c r="G18" s="17">
        <v>1236</v>
      </c>
      <c r="H18" s="17">
        <v>154</v>
      </c>
      <c r="I18" s="17">
        <v>372</v>
      </c>
      <c r="J18" s="17">
        <v>76</v>
      </c>
      <c r="K18" s="17">
        <v>326</v>
      </c>
      <c r="L18" s="17">
        <v>498</v>
      </c>
      <c r="M18" s="17">
        <v>79</v>
      </c>
      <c r="N18" s="17">
        <v>205</v>
      </c>
      <c r="O18" s="17">
        <v>219</v>
      </c>
      <c r="P18" s="17">
        <v>119</v>
      </c>
      <c r="Q18" s="17">
        <v>433</v>
      </c>
      <c r="R18" s="17">
        <v>76</v>
      </c>
      <c r="S18" s="17">
        <v>149</v>
      </c>
      <c r="T18" s="23">
        <f t="shared" si="1"/>
        <v>3942</v>
      </c>
    </row>
    <row r="19" spans="1:20" ht="18" customHeight="1" x14ac:dyDescent="0.15">
      <c r="A19" s="112" t="s">
        <v>128</v>
      </c>
      <c r="B19" s="113"/>
      <c r="C19" s="124" t="s">
        <v>129</v>
      </c>
      <c r="D19" s="78"/>
      <c r="E19" s="78"/>
      <c r="F19" s="79"/>
      <c r="G19" s="22">
        <v>3</v>
      </c>
      <c r="H19" s="22" t="s">
        <v>149</v>
      </c>
      <c r="I19" s="22">
        <v>2</v>
      </c>
      <c r="J19" s="22">
        <v>1</v>
      </c>
      <c r="K19" s="22" t="s">
        <v>149</v>
      </c>
      <c r="L19" s="22">
        <v>2</v>
      </c>
      <c r="M19" s="22" t="s">
        <v>149</v>
      </c>
      <c r="N19" s="22" t="s">
        <v>149</v>
      </c>
      <c r="O19" s="22" t="s">
        <v>149</v>
      </c>
      <c r="P19" s="22" t="s">
        <v>149</v>
      </c>
      <c r="Q19" s="22">
        <v>1</v>
      </c>
      <c r="R19" s="22">
        <v>1</v>
      </c>
      <c r="S19" s="22" t="s">
        <v>149</v>
      </c>
      <c r="T19" s="23">
        <f t="shared" si="1"/>
        <v>10</v>
      </c>
    </row>
    <row r="20" spans="1:20" ht="9" customHeight="1" x14ac:dyDescent="0.15">
      <c r="A20" s="114"/>
      <c r="B20" s="115"/>
      <c r="C20" s="110" t="s">
        <v>130</v>
      </c>
      <c r="D20" s="74"/>
      <c r="E20" s="74"/>
      <c r="F20" s="75"/>
      <c r="G20" s="22">
        <v>2</v>
      </c>
      <c r="H20" s="22" t="s">
        <v>149</v>
      </c>
      <c r="I20" s="22" t="s">
        <v>149</v>
      </c>
      <c r="J20" s="22" t="s">
        <v>149</v>
      </c>
      <c r="K20" s="22" t="s">
        <v>149</v>
      </c>
      <c r="L20" s="22" t="s">
        <v>149</v>
      </c>
      <c r="M20" s="22" t="s">
        <v>149</v>
      </c>
      <c r="N20" s="22">
        <v>1</v>
      </c>
      <c r="O20" s="22">
        <v>1</v>
      </c>
      <c r="P20" s="22" t="s">
        <v>149</v>
      </c>
      <c r="Q20" s="22">
        <v>4</v>
      </c>
      <c r="R20" s="22" t="s">
        <v>149</v>
      </c>
      <c r="S20" s="22" t="s">
        <v>149</v>
      </c>
      <c r="T20" s="23">
        <f t="shared" si="1"/>
        <v>8</v>
      </c>
    </row>
    <row r="21" spans="1:20" ht="9" customHeight="1" x14ac:dyDescent="0.15">
      <c r="A21" s="114"/>
      <c r="B21" s="115"/>
      <c r="C21" s="110" t="s">
        <v>131</v>
      </c>
      <c r="D21" s="74"/>
      <c r="E21" s="74"/>
      <c r="F21" s="75"/>
      <c r="G21" s="22">
        <v>88</v>
      </c>
      <c r="H21" s="22">
        <v>5</v>
      </c>
      <c r="I21" s="22">
        <v>9</v>
      </c>
      <c r="J21" s="22">
        <v>6</v>
      </c>
      <c r="K21" s="22">
        <v>16</v>
      </c>
      <c r="L21" s="22">
        <v>42</v>
      </c>
      <c r="M21" s="22">
        <v>2</v>
      </c>
      <c r="N21" s="22">
        <v>15</v>
      </c>
      <c r="O21" s="22">
        <v>8</v>
      </c>
      <c r="P21" s="22">
        <v>8</v>
      </c>
      <c r="Q21" s="22">
        <v>16</v>
      </c>
      <c r="R21" s="22">
        <v>2</v>
      </c>
      <c r="S21" s="22">
        <v>11</v>
      </c>
      <c r="T21" s="23">
        <f t="shared" si="1"/>
        <v>228</v>
      </c>
    </row>
    <row r="22" spans="1:20" ht="9" customHeight="1" x14ac:dyDescent="0.15">
      <c r="A22" s="114"/>
      <c r="B22" s="115"/>
      <c r="C22" s="110" t="s">
        <v>132</v>
      </c>
      <c r="D22" s="74"/>
      <c r="E22" s="74"/>
      <c r="F22" s="75"/>
      <c r="G22" s="22">
        <v>24</v>
      </c>
      <c r="H22" s="22">
        <v>49</v>
      </c>
      <c r="I22" s="22">
        <v>37</v>
      </c>
      <c r="J22" s="22">
        <v>33</v>
      </c>
      <c r="K22" s="22">
        <v>80</v>
      </c>
      <c r="L22" s="22">
        <v>20</v>
      </c>
      <c r="M22" s="22">
        <v>4</v>
      </c>
      <c r="N22" s="22">
        <v>68</v>
      </c>
      <c r="O22" s="22">
        <v>15</v>
      </c>
      <c r="P22" s="22">
        <v>7</v>
      </c>
      <c r="Q22" s="22">
        <v>11</v>
      </c>
      <c r="R22" s="22">
        <v>3</v>
      </c>
      <c r="S22" s="22">
        <v>75</v>
      </c>
      <c r="T22" s="23">
        <f t="shared" si="1"/>
        <v>426</v>
      </c>
    </row>
    <row r="23" spans="1:20" ht="9" customHeight="1" x14ac:dyDescent="0.15">
      <c r="A23" s="114"/>
      <c r="B23" s="115"/>
      <c r="C23" s="110" t="s">
        <v>133</v>
      </c>
      <c r="D23" s="74"/>
      <c r="E23" s="74"/>
      <c r="F23" s="75"/>
      <c r="G23" s="22">
        <v>16</v>
      </c>
      <c r="H23" s="22">
        <v>5</v>
      </c>
      <c r="I23" s="22">
        <v>6</v>
      </c>
      <c r="J23" s="22" t="s">
        <v>149</v>
      </c>
      <c r="K23" s="22">
        <v>7</v>
      </c>
      <c r="L23" s="22">
        <v>5</v>
      </c>
      <c r="M23" s="22">
        <v>1</v>
      </c>
      <c r="N23" s="22">
        <v>5</v>
      </c>
      <c r="O23" s="22">
        <v>2</v>
      </c>
      <c r="P23" s="22" t="s">
        <v>149</v>
      </c>
      <c r="Q23" s="22">
        <v>8</v>
      </c>
      <c r="R23" s="22">
        <v>2</v>
      </c>
      <c r="S23" s="22">
        <v>6</v>
      </c>
      <c r="T23" s="23">
        <f t="shared" si="1"/>
        <v>63</v>
      </c>
    </row>
    <row r="24" spans="1:20" ht="9" customHeight="1" x14ac:dyDescent="0.15">
      <c r="A24" s="114"/>
      <c r="B24" s="115"/>
      <c r="C24" s="110" t="s">
        <v>134</v>
      </c>
      <c r="D24" s="74"/>
      <c r="E24" s="74"/>
      <c r="F24" s="75"/>
      <c r="G24" s="22" t="s">
        <v>149</v>
      </c>
      <c r="H24" s="22">
        <v>2</v>
      </c>
      <c r="I24" s="22" t="s">
        <v>149</v>
      </c>
      <c r="J24" s="22" t="s">
        <v>149</v>
      </c>
      <c r="K24" s="22" t="s">
        <v>149</v>
      </c>
      <c r="L24" s="22" t="s">
        <v>149</v>
      </c>
      <c r="M24" s="22" t="s">
        <v>149</v>
      </c>
      <c r="N24" s="22">
        <v>1</v>
      </c>
      <c r="O24" s="22" t="s">
        <v>149</v>
      </c>
      <c r="P24" s="22" t="s">
        <v>149</v>
      </c>
      <c r="Q24" s="22">
        <v>3</v>
      </c>
      <c r="R24" s="22" t="s">
        <v>149</v>
      </c>
      <c r="S24" s="22" t="s">
        <v>149</v>
      </c>
      <c r="T24" s="23">
        <f t="shared" si="1"/>
        <v>6</v>
      </c>
    </row>
    <row r="25" spans="1:20" ht="9" customHeight="1" x14ac:dyDescent="0.15">
      <c r="A25" s="114"/>
      <c r="B25" s="115"/>
      <c r="C25" s="110" t="s">
        <v>135</v>
      </c>
      <c r="D25" s="74"/>
      <c r="E25" s="74"/>
      <c r="F25" s="75"/>
      <c r="G25" s="22">
        <v>26</v>
      </c>
      <c r="H25" s="22">
        <v>2</v>
      </c>
      <c r="I25" s="22">
        <v>12</v>
      </c>
      <c r="J25" s="22">
        <v>7</v>
      </c>
      <c r="K25" s="22">
        <v>12</v>
      </c>
      <c r="L25" s="22">
        <v>16</v>
      </c>
      <c r="M25" s="22">
        <v>3</v>
      </c>
      <c r="N25" s="22">
        <v>35</v>
      </c>
      <c r="O25" s="22">
        <v>11</v>
      </c>
      <c r="P25" s="22">
        <v>8</v>
      </c>
      <c r="Q25" s="22">
        <v>23</v>
      </c>
      <c r="R25" s="22">
        <v>1</v>
      </c>
      <c r="S25" s="22">
        <v>8</v>
      </c>
      <c r="T25" s="23">
        <f t="shared" si="1"/>
        <v>164</v>
      </c>
    </row>
    <row r="26" spans="1:20" ht="9" customHeight="1" x14ac:dyDescent="0.15">
      <c r="A26" s="114"/>
      <c r="B26" s="115"/>
      <c r="C26" s="110" t="s">
        <v>136</v>
      </c>
      <c r="D26" s="74"/>
      <c r="E26" s="74"/>
      <c r="F26" s="75"/>
      <c r="G26" s="22">
        <v>12</v>
      </c>
      <c r="H26" s="22">
        <v>11</v>
      </c>
      <c r="I26" s="22">
        <v>5</v>
      </c>
      <c r="J26" s="22">
        <v>2</v>
      </c>
      <c r="K26" s="22">
        <v>3</v>
      </c>
      <c r="L26" s="22">
        <v>5</v>
      </c>
      <c r="M26" s="22">
        <v>2</v>
      </c>
      <c r="N26" s="22">
        <v>9</v>
      </c>
      <c r="O26" s="22">
        <v>6</v>
      </c>
      <c r="P26" s="22" t="s">
        <v>149</v>
      </c>
      <c r="Q26" s="22">
        <v>6</v>
      </c>
      <c r="R26" s="22">
        <v>1</v>
      </c>
      <c r="S26" s="22">
        <v>11</v>
      </c>
      <c r="T26" s="23">
        <f t="shared" si="1"/>
        <v>73</v>
      </c>
    </row>
    <row r="27" spans="1:20" ht="9" customHeight="1" x14ac:dyDescent="0.15">
      <c r="A27" s="114"/>
      <c r="B27" s="115"/>
      <c r="C27" s="110" t="s">
        <v>137</v>
      </c>
      <c r="D27" s="74"/>
      <c r="E27" s="74"/>
      <c r="F27" s="75"/>
      <c r="G27" s="22">
        <v>8</v>
      </c>
      <c r="H27" s="22">
        <v>1</v>
      </c>
      <c r="I27" s="22">
        <v>1</v>
      </c>
      <c r="J27" s="22" t="s">
        <v>149</v>
      </c>
      <c r="K27" s="22">
        <v>1</v>
      </c>
      <c r="L27" s="22" t="s">
        <v>149</v>
      </c>
      <c r="M27" s="22">
        <v>1</v>
      </c>
      <c r="N27" s="22">
        <v>1</v>
      </c>
      <c r="O27" s="22" t="s">
        <v>149</v>
      </c>
      <c r="P27" s="22">
        <v>3</v>
      </c>
      <c r="Q27" s="22">
        <v>1</v>
      </c>
      <c r="R27" s="22">
        <v>1</v>
      </c>
      <c r="S27" s="22">
        <v>14</v>
      </c>
      <c r="T27" s="23">
        <f t="shared" si="1"/>
        <v>32</v>
      </c>
    </row>
    <row r="28" spans="1:20" ht="9" customHeight="1" x14ac:dyDescent="0.15">
      <c r="A28" s="114"/>
      <c r="B28" s="115"/>
      <c r="C28" s="110" t="s">
        <v>138</v>
      </c>
      <c r="D28" s="74"/>
      <c r="E28" s="74"/>
      <c r="F28" s="75"/>
      <c r="G28" s="22">
        <v>7</v>
      </c>
      <c r="H28" s="22">
        <v>8</v>
      </c>
      <c r="I28" s="22">
        <v>6</v>
      </c>
      <c r="J28" s="22">
        <v>1</v>
      </c>
      <c r="K28" s="22">
        <v>2</v>
      </c>
      <c r="L28" s="22">
        <v>3</v>
      </c>
      <c r="M28" s="22" t="s">
        <v>149</v>
      </c>
      <c r="N28" s="22" t="s">
        <v>149</v>
      </c>
      <c r="O28" s="22" t="s">
        <v>149</v>
      </c>
      <c r="P28" s="22">
        <v>1</v>
      </c>
      <c r="Q28" s="22">
        <v>1</v>
      </c>
      <c r="R28" s="22">
        <v>1</v>
      </c>
      <c r="S28" s="22" t="s">
        <v>149</v>
      </c>
      <c r="T28" s="23">
        <f t="shared" si="1"/>
        <v>30</v>
      </c>
    </row>
    <row r="29" spans="1:20" ht="9" customHeight="1" x14ac:dyDescent="0.15">
      <c r="A29" s="116"/>
      <c r="B29" s="117"/>
      <c r="C29" s="111" t="s">
        <v>139</v>
      </c>
      <c r="D29" s="76"/>
      <c r="E29" s="76"/>
      <c r="F29" s="77"/>
      <c r="G29" s="17">
        <v>100</v>
      </c>
      <c r="H29" s="17">
        <v>33</v>
      </c>
      <c r="I29" s="17">
        <v>103</v>
      </c>
      <c r="J29" s="17">
        <v>11</v>
      </c>
      <c r="K29" s="17">
        <v>72</v>
      </c>
      <c r="L29" s="17">
        <v>137</v>
      </c>
      <c r="M29" s="17">
        <v>15</v>
      </c>
      <c r="N29" s="17">
        <v>53</v>
      </c>
      <c r="O29" s="17">
        <v>18</v>
      </c>
      <c r="P29" s="17">
        <v>22</v>
      </c>
      <c r="Q29" s="17">
        <v>118</v>
      </c>
      <c r="R29" s="17">
        <v>31</v>
      </c>
      <c r="S29" s="17">
        <v>26</v>
      </c>
      <c r="T29" s="23">
        <f t="shared" si="1"/>
        <v>739</v>
      </c>
    </row>
    <row r="30" spans="1:20" ht="9" customHeight="1" x14ac:dyDescent="0.15">
      <c r="A30" s="112" t="s">
        <v>140</v>
      </c>
      <c r="B30" s="113"/>
      <c r="C30" s="110" t="s">
        <v>141</v>
      </c>
      <c r="D30" s="74"/>
      <c r="E30" s="74"/>
      <c r="F30" s="75"/>
      <c r="G30" s="22">
        <v>23</v>
      </c>
      <c r="H30" s="22">
        <v>10</v>
      </c>
      <c r="I30" s="22">
        <v>3</v>
      </c>
      <c r="J30" s="22">
        <v>1</v>
      </c>
      <c r="K30" s="22">
        <v>12</v>
      </c>
      <c r="L30" s="22" t="s">
        <v>149</v>
      </c>
      <c r="M30" s="22" t="s">
        <v>149</v>
      </c>
      <c r="N30" s="22" t="s">
        <v>149</v>
      </c>
      <c r="O30" s="22" t="s">
        <v>149</v>
      </c>
      <c r="P30" s="22" t="s">
        <v>149</v>
      </c>
      <c r="Q30" s="22">
        <v>13</v>
      </c>
      <c r="R30" s="22" t="s">
        <v>149</v>
      </c>
      <c r="S30" s="22">
        <v>7</v>
      </c>
      <c r="T30" s="23">
        <f t="shared" si="1"/>
        <v>69</v>
      </c>
    </row>
    <row r="31" spans="1:20" ht="9" customHeight="1" x14ac:dyDescent="0.15">
      <c r="A31" s="114"/>
      <c r="B31" s="115"/>
      <c r="C31" s="110" t="s">
        <v>142</v>
      </c>
      <c r="D31" s="74"/>
      <c r="E31" s="74"/>
      <c r="F31" s="75"/>
      <c r="G31" s="22">
        <v>413</v>
      </c>
      <c r="H31" s="22">
        <v>39</v>
      </c>
      <c r="I31" s="22">
        <v>86</v>
      </c>
      <c r="J31" s="22">
        <v>33</v>
      </c>
      <c r="K31" s="22">
        <v>80</v>
      </c>
      <c r="L31" s="22">
        <v>124</v>
      </c>
      <c r="M31" s="22">
        <v>29</v>
      </c>
      <c r="N31" s="22">
        <v>44</v>
      </c>
      <c r="O31" s="22">
        <v>50</v>
      </c>
      <c r="P31" s="22">
        <v>48</v>
      </c>
      <c r="Q31" s="22">
        <v>116</v>
      </c>
      <c r="R31" s="22">
        <v>48</v>
      </c>
      <c r="S31" s="22">
        <v>54</v>
      </c>
      <c r="T31" s="23">
        <f t="shared" si="1"/>
        <v>1164</v>
      </c>
    </row>
    <row r="32" spans="1:20" ht="23.1" customHeight="1" x14ac:dyDescent="0.15">
      <c r="A32" s="114"/>
      <c r="B32" s="115"/>
      <c r="C32" s="118" t="s">
        <v>143</v>
      </c>
      <c r="D32" s="119"/>
      <c r="E32" s="119"/>
      <c r="F32" s="120"/>
      <c r="G32" s="22">
        <v>27</v>
      </c>
      <c r="H32" s="22">
        <v>1</v>
      </c>
      <c r="I32" s="22">
        <v>9</v>
      </c>
      <c r="J32" s="22">
        <v>1</v>
      </c>
      <c r="K32" s="22">
        <v>35</v>
      </c>
      <c r="L32" s="22">
        <v>18</v>
      </c>
      <c r="M32" s="22" t="s">
        <v>149</v>
      </c>
      <c r="N32" s="22">
        <v>1</v>
      </c>
      <c r="O32" s="22" t="s">
        <v>149</v>
      </c>
      <c r="P32" s="22">
        <v>3</v>
      </c>
      <c r="Q32" s="22">
        <v>5</v>
      </c>
      <c r="R32" s="22">
        <v>1</v>
      </c>
      <c r="S32" s="22" t="s">
        <v>149</v>
      </c>
      <c r="T32" s="23">
        <f t="shared" si="1"/>
        <v>101</v>
      </c>
    </row>
    <row r="33" spans="1:21" s="52" customFormat="1" ht="17.25" customHeight="1" x14ac:dyDescent="0.15">
      <c r="A33" s="114"/>
      <c r="B33" s="115"/>
      <c r="C33" s="121" t="s">
        <v>144</v>
      </c>
      <c r="D33" s="122"/>
      <c r="E33" s="122"/>
      <c r="F33" s="123"/>
      <c r="G33" s="51" t="s">
        <v>149</v>
      </c>
      <c r="H33" s="51" t="s">
        <v>149</v>
      </c>
      <c r="I33" s="51" t="s">
        <v>149</v>
      </c>
      <c r="J33" s="51" t="s">
        <v>149</v>
      </c>
      <c r="K33" s="51" t="s">
        <v>149</v>
      </c>
      <c r="L33" s="51" t="s">
        <v>149</v>
      </c>
      <c r="M33" s="51" t="s">
        <v>149</v>
      </c>
      <c r="N33" s="51">
        <v>1</v>
      </c>
      <c r="O33" s="51">
        <v>2</v>
      </c>
      <c r="P33" s="51" t="s">
        <v>149</v>
      </c>
      <c r="Q33" s="51">
        <v>1</v>
      </c>
      <c r="R33" s="51" t="s">
        <v>149</v>
      </c>
      <c r="S33" s="51" t="s">
        <v>149</v>
      </c>
      <c r="T33" s="23">
        <f t="shared" si="1"/>
        <v>4</v>
      </c>
    </row>
    <row r="34" spans="1:21" ht="9" customHeight="1" x14ac:dyDescent="0.15">
      <c r="A34" s="116"/>
      <c r="B34" s="117"/>
      <c r="C34" s="111" t="s">
        <v>145</v>
      </c>
      <c r="D34" s="76"/>
      <c r="E34" s="76"/>
      <c r="F34" s="77"/>
      <c r="G34" s="18">
        <v>25</v>
      </c>
      <c r="H34" s="18">
        <v>1</v>
      </c>
      <c r="I34" s="18">
        <v>4</v>
      </c>
      <c r="J34" s="18">
        <v>7</v>
      </c>
      <c r="K34" s="18">
        <v>3</v>
      </c>
      <c r="L34" s="18">
        <v>7</v>
      </c>
      <c r="M34" s="18" t="s">
        <v>149</v>
      </c>
      <c r="N34" s="18">
        <v>6</v>
      </c>
      <c r="O34" s="18">
        <v>3</v>
      </c>
      <c r="P34" s="18">
        <v>1</v>
      </c>
      <c r="Q34" s="18">
        <v>6</v>
      </c>
      <c r="R34" s="18">
        <v>2</v>
      </c>
      <c r="S34" s="18"/>
      <c r="T34" s="23">
        <f t="shared" si="1"/>
        <v>65</v>
      </c>
    </row>
    <row r="35" spans="1:21" ht="9" customHeight="1" x14ac:dyDescent="0.15">
      <c r="A35" s="10"/>
      <c r="B35" s="16"/>
      <c r="C35" s="10"/>
      <c r="D35" s="10"/>
      <c r="F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1" ht="9" customHeight="1" x14ac:dyDescent="0.15">
      <c r="A36" s="10"/>
      <c r="B36" s="16"/>
      <c r="C36" s="10"/>
      <c r="D36" s="10"/>
      <c r="F36" s="1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1" ht="9" customHeight="1" x14ac:dyDescent="0.15">
      <c r="A37" s="54" t="s">
        <v>152</v>
      </c>
      <c r="B37" s="28"/>
      <c r="C37" s="28"/>
      <c r="D37" s="55"/>
      <c r="E37" s="55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1" ht="9" customHeight="1" x14ac:dyDescent="0.15">
      <c r="A38" s="41"/>
      <c r="B38" s="92"/>
      <c r="C38" s="92"/>
      <c r="D38" s="92"/>
      <c r="E38" s="92"/>
      <c r="F38" s="93"/>
      <c r="G38" s="43" t="s">
        <v>36</v>
      </c>
      <c r="H38" s="43" t="s">
        <v>12</v>
      </c>
      <c r="I38" s="43" t="s">
        <v>153</v>
      </c>
      <c r="J38" s="43" t="s">
        <v>14</v>
      </c>
      <c r="K38" s="43" t="s">
        <v>15</v>
      </c>
      <c r="L38" s="43" t="s">
        <v>16</v>
      </c>
      <c r="M38" s="43" t="s">
        <v>23</v>
      </c>
      <c r="N38" s="43" t="s">
        <v>24</v>
      </c>
      <c r="O38" s="43" t="s">
        <v>17</v>
      </c>
      <c r="P38" s="43" t="s">
        <v>25</v>
      </c>
      <c r="Q38" s="43" t="s">
        <v>18</v>
      </c>
      <c r="R38" s="43" t="s">
        <v>19</v>
      </c>
      <c r="S38" s="43" t="s">
        <v>20</v>
      </c>
      <c r="T38" s="45" t="s">
        <v>21</v>
      </c>
    </row>
    <row r="39" spans="1:21" ht="9" customHeight="1" x14ac:dyDescent="0.15">
      <c r="A39" s="9"/>
      <c r="B39" s="16"/>
      <c r="C39" s="16"/>
      <c r="D39" s="16"/>
      <c r="E39" s="16"/>
      <c r="F39" s="34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53"/>
    </row>
    <row r="40" spans="1:21" ht="9" customHeight="1" x14ac:dyDescent="0.15">
      <c r="A40" s="39"/>
      <c r="B40" s="92" t="s">
        <v>28</v>
      </c>
      <c r="C40" s="92"/>
      <c r="D40" s="92"/>
      <c r="E40" s="92"/>
      <c r="F40" s="93"/>
      <c r="G40" s="12">
        <f>SUM(G42,G44,G46)</f>
        <v>2818</v>
      </c>
      <c r="H40" s="12">
        <f t="shared" ref="H40:T40" si="2">SUM(H42,H44,H46)</f>
        <v>470</v>
      </c>
      <c r="I40" s="12">
        <f t="shared" si="2"/>
        <v>1199</v>
      </c>
      <c r="J40" s="12">
        <f t="shared" si="2"/>
        <v>389</v>
      </c>
      <c r="K40" s="12">
        <f t="shared" si="2"/>
        <v>1013</v>
      </c>
      <c r="L40" s="12">
        <f t="shared" si="2"/>
        <v>1693</v>
      </c>
      <c r="M40" s="12">
        <f t="shared" si="2"/>
        <v>334</v>
      </c>
      <c r="N40" s="12">
        <f t="shared" si="2"/>
        <v>986</v>
      </c>
      <c r="O40" s="12">
        <f t="shared" si="2"/>
        <v>626</v>
      </c>
      <c r="P40" s="12">
        <f t="shared" si="2"/>
        <v>453</v>
      </c>
      <c r="Q40" s="12">
        <f t="shared" si="2"/>
        <v>1609</v>
      </c>
      <c r="R40" s="12">
        <f t="shared" si="2"/>
        <v>758</v>
      </c>
      <c r="S40" s="12">
        <f t="shared" si="2"/>
        <v>929</v>
      </c>
      <c r="T40" s="12">
        <f t="shared" si="2"/>
        <v>13277</v>
      </c>
    </row>
    <row r="41" spans="1:21" ht="9" customHeight="1" x14ac:dyDescent="0.15">
      <c r="A41" s="35"/>
      <c r="B41" s="108"/>
      <c r="C41" s="109"/>
      <c r="D41" s="109"/>
      <c r="E41" s="109"/>
      <c r="F41" s="10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3"/>
    </row>
    <row r="42" spans="1:21" ht="9" customHeight="1" x14ac:dyDescent="0.15">
      <c r="A42" s="104" t="s">
        <v>146</v>
      </c>
      <c r="B42" s="104"/>
      <c r="C42" s="104"/>
      <c r="D42" s="104"/>
      <c r="E42" s="104"/>
      <c r="F42" s="105"/>
      <c r="G42" s="19">
        <v>185</v>
      </c>
      <c r="H42" s="19">
        <v>55</v>
      </c>
      <c r="I42" s="19">
        <v>196</v>
      </c>
      <c r="J42" s="19">
        <v>80</v>
      </c>
      <c r="K42" s="19">
        <v>178</v>
      </c>
      <c r="L42" s="19">
        <v>352</v>
      </c>
      <c r="M42" s="19">
        <v>58</v>
      </c>
      <c r="N42" s="19">
        <v>184</v>
      </c>
      <c r="O42" s="19">
        <v>96</v>
      </c>
      <c r="P42" s="19">
        <v>67</v>
      </c>
      <c r="Q42" s="19">
        <v>284</v>
      </c>
      <c r="R42" s="19">
        <v>188</v>
      </c>
      <c r="S42" s="19">
        <v>210</v>
      </c>
      <c r="T42" s="12">
        <f>SUM(G42:S42)</f>
        <v>2133</v>
      </c>
    </row>
    <row r="43" spans="1:21" ht="9" customHeight="1" x14ac:dyDescent="0.15">
      <c r="A43" s="58"/>
      <c r="B43" s="35"/>
      <c r="C43" s="35"/>
      <c r="D43" s="35"/>
      <c r="E43" s="35"/>
      <c r="F43" s="36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3"/>
    </row>
    <row r="44" spans="1:21" ht="9" customHeight="1" x14ac:dyDescent="0.15">
      <c r="A44" s="106" t="s">
        <v>147</v>
      </c>
      <c r="B44" s="106"/>
      <c r="C44" s="106"/>
      <c r="D44" s="106"/>
      <c r="E44" s="106"/>
      <c r="F44" s="107"/>
      <c r="G44" s="19">
        <v>2515</v>
      </c>
      <c r="H44" s="19">
        <v>331</v>
      </c>
      <c r="I44" s="19">
        <v>813</v>
      </c>
      <c r="J44" s="19">
        <v>218</v>
      </c>
      <c r="K44" s="19">
        <v>690</v>
      </c>
      <c r="L44" s="19">
        <v>1196</v>
      </c>
      <c r="M44" s="19">
        <v>220</v>
      </c>
      <c r="N44" s="19">
        <v>663</v>
      </c>
      <c r="O44" s="19">
        <v>457</v>
      </c>
      <c r="P44" s="19">
        <v>350</v>
      </c>
      <c r="Q44" s="19">
        <v>1160</v>
      </c>
      <c r="R44" s="19">
        <v>359</v>
      </c>
      <c r="S44" s="19">
        <v>528</v>
      </c>
      <c r="T44" s="12">
        <f>SUM(G44:S44)</f>
        <v>9500</v>
      </c>
    </row>
    <row r="45" spans="1:21" ht="9" customHeight="1" x14ac:dyDescent="0.15">
      <c r="A45" s="59"/>
      <c r="B45" s="16"/>
      <c r="C45" s="16"/>
      <c r="D45" s="16"/>
      <c r="E45" s="16"/>
      <c r="F45" s="34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3"/>
    </row>
    <row r="46" spans="1:21" ht="9" customHeight="1" x14ac:dyDescent="0.15">
      <c r="A46" s="104" t="s">
        <v>148</v>
      </c>
      <c r="B46" s="104"/>
      <c r="C46" s="104"/>
      <c r="D46" s="104"/>
      <c r="E46" s="104"/>
      <c r="F46" s="105"/>
      <c r="G46" s="19">
        <v>118</v>
      </c>
      <c r="H46" s="19">
        <v>84</v>
      </c>
      <c r="I46" s="19">
        <v>190</v>
      </c>
      <c r="J46" s="19">
        <v>91</v>
      </c>
      <c r="K46" s="19">
        <v>145</v>
      </c>
      <c r="L46" s="19">
        <v>145</v>
      </c>
      <c r="M46" s="19">
        <v>56</v>
      </c>
      <c r="N46" s="19">
        <v>139</v>
      </c>
      <c r="O46" s="19">
        <v>73</v>
      </c>
      <c r="P46" s="19">
        <v>36</v>
      </c>
      <c r="Q46" s="19">
        <v>165</v>
      </c>
      <c r="R46" s="19">
        <v>211</v>
      </c>
      <c r="S46" s="19">
        <v>191</v>
      </c>
      <c r="T46" s="12">
        <f>SUM(G46:S46)</f>
        <v>1644</v>
      </c>
      <c r="U46" s="31"/>
    </row>
    <row r="47" spans="1:21" ht="9" customHeight="1" x14ac:dyDescent="0.15">
      <c r="A47" s="58"/>
      <c r="B47" s="35"/>
      <c r="C47" s="35"/>
      <c r="D47" s="35"/>
      <c r="E47" s="35"/>
      <c r="F47" s="36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3"/>
    </row>
    <row r="48" spans="1:21" ht="9" customHeight="1" x14ac:dyDescent="0.15">
      <c r="A48" s="16"/>
      <c r="B48" s="10"/>
      <c r="C48" s="10"/>
      <c r="D48" s="10"/>
      <c r="E48" s="16"/>
      <c r="F48" s="1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1" ht="9" customHeight="1" x14ac:dyDescent="0.15">
      <c r="A49" s="16"/>
      <c r="B49" s="10"/>
      <c r="C49" s="10"/>
      <c r="D49" s="10"/>
      <c r="E49" s="16"/>
      <c r="F49" s="1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</row>
    <row r="50" spans="1:21" ht="9" customHeight="1" x14ac:dyDescent="0.15">
      <c r="A50" s="60" t="s">
        <v>154</v>
      </c>
      <c r="B50" s="11"/>
      <c r="C50" s="11"/>
      <c r="D50" s="11"/>
      <c r="E50" s="76"/>
      <c r="F50" s="76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1:21" ht="9" customHeight="1" x14ac:dyDescent="0.15">
      <c r="A51" s="41"/>
      <c r="B51" s="92"/>
      <c r="C51" s="92"/>
      <c r="D51" s="92"/>
      <c r="E51" s="92"/>
      <c r="F51" s="93"/>
      <c r="G51" s="43" t="s">
        <v>36</v>
      </c>
      <c r="H51" s="43" t="s">
        <v>12</v>
      </c>
      <c r="I51" s="43" t="s">
        <v>13</v>
      </c>
      <c r="J51" s="43" t="s">
        <v>14</v>
      </c>
      <c r="K51" s="43" t="s">
        <v>15</v>
      </c>
      <c r="L51" s="43" t="s">
        <v>16</v>
      </c>
      <c r="M51" s="43" t="s">
        <v>23</v>
      </c>
      <c r="N51" s="43" t="s">
        <v>24</v>
      </c>
      <c r="O51" s="43" t="s">
        <v>17</v>
      </c>
      <c r="P51" s="43" t="s">
        <v>25</v>
      </c>
      <c r="Q51" s="43" t="s">
        <v>18</v>
      </c>
      <c r="R51" s="43" t="s">
        <v>19</v>
      </c>
      <c r="S51" s="43" t="s">
        <v>20</v>
      </c>
      <c r="T51" s="45" t="s">
        <v>21</v>
      </c>
    </row>
    <row r="52" spans="1:21" ht="9" customHeight="1" x14ac:dyDescent="0.15">
      <c r="A52" s="9"/>
      <c r="B52" s="16"/>
      <c r="C52" s="16"/>
      <c r="D52" s="16"/>
      <c r="E52" s="16"/>
      <c r="F52" s="34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3"/>
    </row>
    <row r="53" spans="1:21" s="57" customFormat="1" ht="9" customHeight="1" x14ac:dyDescent="0.15">
      <c r="A53" s="39"/>
      <c r="B53" s="92" t="s">
        <v>28</v>
      </c>
      <c r="C53" s="92"/>
      <c r="D53" s="92"/>
      <c r="E53" s="92"/>
      <c r="F53" s="93"/>
      <c r="G53" s="19">
        <f>SUM(G55:G67)</f>
        <v>2</v>
      </c>
      <c r="H53" s="19">
        <f t="shared" ref="H53:T53" si="3">SUM(H55:H67)</f>
        <v>0</v>
      </c>
      <c r="I53" s="19">
        <f t="shared" si="3"/>
        <v>1</v>
      </c>
      <c r="J53" s="19">
        <f t="shared" si="3"/>
        <v>0</v>
      </c>
      <c r="K53" s="19">
        <f t="shared" si="3"/>
        <v>0</v>
      </c>
      <c r="L53" s="19">
        <f t="shared" si="3"/>
        <v>0</v>
      </c>
      <c r="M53" s="19">
        <f t="shared" si="3"/>
        <v>2</v>
      </c>
      <c r="N53" s="19">
        <f t="shared" si="3"/>
        <v>1</v>
      </c>
      <c r="O53" s="19">
        <f t="shared" si="3"/>
        <v>0</v>
      </c>
      <c r="P53" s="19">
        <f t="shared" si="3"/>
        <v>1</v>
      </c>
      <c r="Q53" s="19">
        <f t="shared" si="3"/>
        <v>0</v>
      </c>
      <c r="R53" s="19">
        <f t="shared" si="3"/>
        <v>0</v>
      </c>
      <c r="S53" s="19">
        <f t="shared" si="3"/>
        <v>1</v>
      </c>
      <c r="T53" s="12">
        <f t="shared" si="3"/>
        <v>8</v>
      </c>
    </row>
    <row r="54" spans="1:21" s="57" customFormat="1" ht="9" customHeight="1" x14ac:dyDescent="0.15">
      <c r="A54" s="35"/>
      <c r="B54" s="102"/>
      <c r="C54" s="102"/>
      <c r="D54" s="102"/>
      <c r="E54" s="102"/>
      <c r="F54" s="103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3"/>
    </row>
    <row r="55" spans="1:21" s="57" customFormat="1" ht="9" customHeight="1" x14ac:dyDescent="0.15">
      <c r="A55" s="100" t="s">
        <v>29</v>
      </c>
      <c r="B55" s="100"/>
      <c r="C55" s="100"/>
      <c r="D55" s="100"/>
      <c r="E55" s="100"/>
      <c r="F55" s="101"/>
      <c r="G55" s="19" t="s">
        <v>10</v>
      </c>
      <c r="H55" s="19" t="s">
        <v>10</v>
      </c>
      <c r="I55" s="19" t="s">
        <v>10</v>
      </c>
      <c r="J55" s="19" t="s">
        <v>10</v>
      </c>
      <c r="K55" s="19" t="s">
        <v>10</v>
      </c>
      <c r="L55" s="19" t="s">
        <v>10</v>
      </c>
      <c r="M55" s="19" t="s">
        <v>10</v>
      </c>
      <c r="N55" s="19" t="s">
        <v>10</v>
      </c>
      <c r="O55" s="19" t="s">
        <v>10</v>
      </c>
      <c r="P55" s="19" t="s">
        <v>10</v>
      </c>
      <c r="Q55" s="19" t="s">
        <v>10</v>
      </c>
      <c r="R55" s="19" t="s">
        <v>10</v>
      </c>
      <c r="S55" s="19" t="s">
        <v>10</v>
      </c>
      <c r="T55" s="12" t="s">
        <v>149</v>
      </c>
    </row>
    <row r="56" spans="1:21" ht="9" customHeight="1" x14ac:dyDescent="0.15">
      <c r="A56" s="29"/>
      <c r="B56" s="29"/>
      <c r="C56" s="29"/>
      <c r="D56" s="29"/>
      <c r="E56" s="29"/>
      <c r="F56" s="30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3"/>
      <c r="U56" s="31"/>
    </row>
    <row r="57" spans="1:21" ht="9" customHeight="1" x14ac:dyDescent="0.15">
      <c r="A57" s="96" t="s">
        <v>30</v>
      </c>
      <c r="B57" s="96"/>
      <c r="C57" s="96"/>
      <c r="D57" s="96"/>
      <c r="E57" s="96"/>
      <c r="F57" s="97"/>
      <c r="G57" s="19" t="s">
        <v>10</v>
      </c>
      <c r="H57" s="19" t="s">
        <v>10</v>
      </c>
      <c r="I57" s="19" t="s">
        <v>10</v>
      </c>
      <c r="J57" s="19" t="s">
        <v>10</v>
      </c>
      <c r="K57" s="19" t="s">
        <v>10</v>
      </c>
      <c r="L57" s="19" t="s">
        <v>10</v>
      </c>
      <c r="M57" s="19" t="s">
        <v>10</v>
      </c>
      <c r="N57" s="19" t="s">
        <v>10</v>
      </c>
      <c r="O57" s="19" t="s">
        <v>10</v>
      </c>
      <c r="P57" s="19" t="s">
        <v>10</v>
      </c>
      <c r="Q57" s="19" t="s">
        <v>10</v>
      </c>
      <c r="R57" s="19" t="s">
        <v>10</v>
      </c>
      <c r="S57" s="19" t="s">
        <v>10</v>
      </c>
      <c r="T57" s="12" t="s">
        <v>149</v>
      </c>
      <c r="U57" s="31"/>
    </row>
    <row r="58" spans="1:21" ht="9" customHeight="1" x14ac:dyDescent="0.15">
      <c r="A58" s="62"/>
      <c r="B58" s="62"/>
      <c r="C58" s="62"/>
      <c r="D58" s="62"/>
      <c r="E58" s="62"/>
      <c r="F58" s="63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3"/>
      <c r="U58" s="31"/>
    </row>
    <row r="59" spans="1:21" ht="9" customHeight="1" x14ac:dyDescent="0.15">
      <c r="A59" s="96" t="s">
        <v>31</v>
      </c>
      <c r="B59" s="96"/>
      <c r="C59" s="96"/>
      <c r="D59" s="96"/>
      <c r="E59" s="96"/>
      <c r="F59" s="97"/>
      <c r="G59" s="19" t="s">
        <v>149</v>
      </c>
      <c r="H59" s="19" t="s">
        <v>149</v>
      </c>
      <c r="I59" s="19">
        <v>1</v>
      </c>
      <c r="J59" s="19" t="s">
        <v>149</v>
      </c>
      <c r="K59" s="19" t="s">
        <v>149</v>
      </c>
      <c r="L59" s="19" t="s">
        <v>10</v>
      </c>
      <c r="M59" s="19" t="s">
        <v>10</v>
      </c>
      <c r="N59" s="19">
        <v>1</v>
      </c>
      <c r="O59" s="19" t="s">
        <v>149</v>
      </c>
      <c r="P59" s="19">
        <v>1</v>
      </c>
      <c r="Q59" s="19" t="s">
        <v>149</v>
      </c>
      <c r="R59" s="19" t="s">
        <v>149</v>
      </c>
      <c r="S59" s="19">
        <v>1</v>
      </c>
      <c r="T59" s="12">
        <f>SUM(G59:S59)</f>
        <v>4</v>
      </c>
      <c r="U59" s="31"/>
    </row>
    <row r="60" spans="1:21" ht="9" customHeight="1" x14ac:dyDescent="0.15">
      <c r="A60" s="62"/>
      <c r="B60" s="62"/>
      <c r="C60" s="62"/>
      <c r="D60" s="62"/>
      <c r="E60" s="62"/>
      <c r="F60" s="63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3"/>
    </row>
    <row r="61" spans="1:21" ht="9" customHeight="1" x14ac:dyDescent="0.15">
      <c r="A61" s="96" t="s">
        <v>32</v>
      </c>
      <c r="B61" s="96"/>
      <c r="C61" s="96"/>
      <c r="D61" s="96"/>
      <c r="E61" s="96"/>
      <c r="F61" s="97"/>
      <c r="G61" s="19" t="s">
        <v>10</v>
      </c>
      <c r="H61" s="19" t="s">
        <v>10</v>
      </c>
      <c r="I61" s="19" t="s">
        <v>10</v>
      </c>
      <c r="J61" s="19" t="s">
        <v>10</v>
      </c>
      <c r="K61" s="19" t="s">
        <v>10</v>
      </c>
      <c r="L61" s="19" t="s">
        <v>10</v>
      </c>
      <c r="M61" s="19" t="s">
        <v>10</v>
      </c>
      <c r="N61" s="19" t="s">
        <v>10</v>
      </c>
      <c r="O61" s="19" t="s">
        <v>10</v>
      </c>
      <c r="P61" s="19" t="s">
        <v>10</v>
      </c>
      <c r="Q61" s="19" t="s">
        <v>10</v>
      </c>
      <c r="R61" s="19" t="s">
        <v>10</v>
      </c>
      <c r="S61" s="19" t="s">
        <v>10</v>
      </c>
      <c r="T61" s="12" t="s">
        <v>149</v>
      </c>
    </row>
    <row r="62" spans="1:21" ht="9" customHeight="1" x14ac:dyDescent="0.15">
      <c r="A62" s="62"/>
      <c r="B62" s="62"/>
      <c r="C62" s="62"/>
      <c r="D62" s="62"/>
      <c r="E62" s="62"/>
      <c r="F62" s="63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3"/>
    </row>
    <row r="63" spans="1:21" ht="9" customHeight="1" x14ac:dyDescent="0.15">
      <c r="A63" s="96" t="s">
        <v>33</v>
      </c>
      <c r="B63" s="96"/>
      <c r="C63" s="96"/>
      <c r="D63" s="96"/>
      <c r="E63" s="96"/>
      <c r="F63" s="97"/>
      <c r="G63" s="19" t="s">
        <v>149</v>
      </c>
      <c r="H63" s="19" t="s">
        <v>10</v>
      </c>
      <c r="I63" s="19" t="s">
        <v>10</v>
      </c>
      <c r="J63" s="19" t="s">
        <v>10</v>
      </c>
      <c r="K63" s="19" t="s">
        <v>10</v>
      </c>
      <c r="L63" s="19" t="s">
        <v>10</v>
      </c>
      <c r="M63" s="19" t="s">
        <v>10</v>
      </c>
      <c r="N63" s="19" t="s">
        <v>10</v>
      </c>
      <c r="O63" s="19" t="s">
        <v>10</v>
      </c>
      <c r="P63" s="19" t="s">
        <v>10</v>
      </c>
      <c r="Q63" s="19" t="s">
        <v>10</v>
      </c>
      <c r="R63" s="19" t="s">
        <v>10</v>
      </c>
      <c r="S63" s="19" t="s">
        <v>10</v>
      </c>
      <c r="T63" s="12" t="s">
        <v>149</v>
      </c>
    </row>
    <row r="64" spans="1:21" ht="9" customHeight="1" x14ac:dyDescent="0.15">
      <c r="A64" s="62"/>
      <c r="B64" s="62"/>
      <c r="C64" s="62"/>
      <c r="D64" s="62"/>
      <c r="E64" s="62"/>
      <c r="F64" s="63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3"/>
    </row>
    <row r="65" spans="1:20" ht="9" customHeight="1" x14ac:dyDescent="0.15">
      <c r="A65" s="96" t="s">
        <v>34</v>
      </c>
      <c r="B65" s="96"/>
      <c r="C65" s="96"/>
      <c r="D65" s="96"/>
      <c r="E65" s="96"/>
      <c r="F65" s="97"/>
      <c r="G65" s="19">
        <v>2</v>
      </c>
      <c r="H65" s="19" t="s">
        <v>10</v>
      </c>
      <c r="I65" s="19" t="s">
        <v>10</v>
      </c>
      <c r="J65" s="19" t="s">
        <v>10</v>
      </c>
      <c r="K65" s="19" t="s">
        <v>10</v>
      </c>
      <c r="L65" s="19" t="s">
        <v>10</v>
      </c>
      <c r="M65" s="19">
        <v>2</v>
      </c>
      <c r="N65" s="19" t="s">
        <v>149</v>
      </c>
      <c r="O65" s="19" t="s">
        <v>10</v>
      </c>
      <c r="P65" s="19" t="s">
        <v>10</v>
      </c>
      <c r="Q65" s="19" t="s">
        <v>10</v>
      </c>
      <c r="R65" s="19" t="s">
        <v>10</v>
      </c>
      <c r="S65" s="19" t="s">
        <v>149</v>
      </c>
      <c r="T65" s="12">
        <f>SUM(G65:S65)</f>
        <v>4</v>
      </c>
    </row>
    <row r="66" spans="1:20" ht="9" customHeight="1" x14ac:dyDescent="0.15">
      <c r="A66" s="62"/>
      <c r="B66" s="62"/>
      <c r="C66" s="62"/>
      <c r="D66" s="62"/>
      <c r="E66" s="62"/>
      <c r="F66" s="63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3"/>
    </row>
    <row r="67" spans="1:20" ht="9" customHeight="1" x14ac:dyDescent="0.15">
      <c r="A67" s="98" t="s">
        <v>35</v>
      </c>
      <c r="B67" s="98"/>
      <c r="C67" s="98"/>
      <c r="D67" s="98"/>
      <c r="E67" s="98"/>
      <c r="F67" s="99"/>
      <c r="G67" s="17" t="s">
        <v>10</v>
      </c>
      <c r="H67" s="17" t="s">
        <v>10</v>
      </c>
      <c r="I67" s="17" t="s">
        <v>10</v>
      </c>
      <c r="J67" s="17" t="s">
        <v>10</v>
      </c>
      <c r="K67" s="17" t="s">
        <v>10</v>
      </c>
      <c r="L67" s="17" t="s">
        <v>10</v>
      </c>
      <c r="M67" s="17" t="s">
        <v>10</v>
      </c>
      <c r="N67" s="17" t="s">
        <v>10</v>
      </c>
      <c r="O67" s="17" t="s">
        <v>10</v>
      </c>
      <c r="P67" s="17" t="s">
        <v>10</v>
      </c>
      <c r="Q67" s="17" t="s">
        <v>10</v>
      </c>
      <c r="R67" s="17" t="s">
        <v>10</v>
      </c>
      <c r="S67" s="17" t="s">
        <v>10</v>
      </c>
      <c r="T67" s="15" t="s">
        <v>149</v>
      </c>
    </row>
    <row r="68" spans="1:20" ht="9" customHeight="1" x14ac:dyDescent="0.15">
      <c r="A68" s="62"/>
      <c r="B68" s="62"/>
      <c r="C68" s="62"/>
      <c r="D68" s="62"/>
      <c r="E68" s="62"/>
      <c r="F68" s="63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3"/>
    </row>
    <row r="69" spans="1:20" ht="9" customHeight="1" x14ac:dyDescent="0.15">
      <c r="A69" s="9"/>
      <c r="B69" s="40"/>
      <c r="C69" s="40"/>
      <c r="D69" s="40"/>
      <c r="E69" s="40"/>
      <c r="F69" s="4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</row>
    <row r="70" spans="1:20" ht="9" customHeight="1" x14ac:dyDescent="0.15">
      <c r="A70" s="10" t="s">
        <v>22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9" customHeight="1" x14ac:dyDescent="0.15">
      <c r="A71" s="1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8.25" customHeight="1" x14ac:dyDescent="0.15">
      <c r="A72" s="10"/>
    </row>
    <row r="73" spans="1:20" ht="8.25" customHeight="1" x14ac:dyDescent="0.15">
      <c r="A73" s="10"/>
    </row>
    <row r="74" spans="1:20" ht="8.25" customHeight="1" x14ac:dyDescent="0.15">
      <c r="A74" s="10"/>
    </row>
    <row r="81" spans="8:8" ht="12.75" x14ac:dyDescent="0.15">
      <c r="H81" s="33"/>
    </row>
    <row r="82" spans="8:8" ht="12.75" x14ac:dyDescent="0.15">
      <c r="H82" s="33"/>
    </row>
    <row r="83" spans="8:8" ht="12.75" x14ac:dyDescent="0.15">
      <c r="H83" s="33"/>
    </row>
    <row r="84" spans="8:8" ht="12.75" x14ac:dyDescent="0.15">
      <c r="H84" s="33"/>
    </row>
    <row r="85" spans="8:8" ht="12.75" x14ac:dyDescent="0.15">
      <c r="H85" s="33"/>
    </row>
  </sheetData>
  <mergeCells count="55">
    <mergeCell ref="C9:F9"/>
    <mergeCell ref="S1:T1"/>
    <mergeCell ref="A2:F2"/>
    <mergeCell ref="B3:F3"/>
    <mergeCell ref="A4:F4"/>
    <mergeCell ref="D5:F5"/>
    <mergeCell ref="C26:F26"/>
    <mergeCell ref="C27:F27"/>
    <mergeCell ref="C10:F10"/>
    <mergeCell ref="A11:B18"/>
    <mergeCell ref="C11:F11"/>
    <mergeCell ref="C12:F12"/>
    <mergeCell ref="C13:F13"/>
    <mergeCell ref="C14:F14"/>
    <mergeCell ref="C15:F15"/>
    <mergeCell ref="C16:F16"/>
    <mergeCell ref="C17:F17"/>
    <mergeCell ref="C18:F18"/>
    <mergeCell ref="A6:B10"/>
    <mergeCell ref="C6:F6"/>
    <mergeCell ref="C7:F7"/>
    <mergeCell ref="C8:F8"/>
    <mergeCell ref="C28:F28"/>
    <mergeCell ref="C29:F29"/>
    <mergeCell ref="A30:B34"/>
    <mergeCell ref="C30:F30"/>
    <mergeCell ref="C31:F31"/>
    <mergeCell ref="C32:F32"/>
    <mergeCell ref="C33:F33"/>
    <mergeCell ref="C34:F34"/>
    <mergeCell ref="A19:B29"/>
    <mergeCell ref="C19:F19"/>
    <mergeCell ref="C20:F20"/>
    <mergeCell ref="C21:F21"/>
    <mergeCell ref="C22:F22"/>
    <mergeCell ref="C23:F23"/>
    <mergeCell ref="C24:F24"/>
    <mergeCell ref="C25:F25"/>
    <mergeCell ref="A42:F42"/>
    <mergeCell ref="A44:F44"/>
    <mergeCell ref="A46:F46"/>
    <mergeCell ref="B38:F38"/>
    <mergeCell ref="B40:F40"/>
    <mergeCell ref="B41:F41"/>
    <mergeCell ref="E50:F50"/>
    <mergeCell ref="A61:F61"/>
    <mergeCell ref="A63:F63"/>
    <mergeCell ref="A65:F65"/>
    <mergeCell ref="A67:F67"/>
    <mergeCell ref="B51:F51"/>
    <mergeCell ref="B53:F53"/>
    <mergeCell ref="A55:F55"/>
    <mergeCell ref="A57:F57"/>
    <mergeCell ref="A59:F59"/>
    <mergeCell ref="B54:F54"/>
  </mergeCells>
  <phoneticPr fontId="4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G4:T4 T6:T34 G40:T40 T42:T47 G53:T53 T59 T6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23-1(No.1、No.2)</vt:lpstr>
      <vt:lpstr>23-1(No.3)</vt:lpstr>
      <vt:lpstr>23-1(No.4～No.6)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2026-03-02T06:21:50Z</dcterms:modified>
</cp:coreProperties>
</file>