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61F60A0E-6CB9-45D5-B153-C1338A444771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目次" sheetId="3" r:id="rId1"/>
    <sheet name="26-1" sheetId="4" r:id="rId2"/>
    <sheet name="26-2" sheetId="5" r:id="rId3"/>
  </sheets>
  <definedNames>
    <definedName name="_xlnm.Print_Area" localSheetId="1">'26-1'!$A$1:$Y$85</definedName>
    <definedName name="_xlnm.Print_Area" localSheetId="0">目次!$B$1:$F$6</definedName>
    <definedName name="_xlnm.Print_Titles" localSheetId="1">'26-1'!$3:$10</definedName>
    <definedName name="_xlnm.Recorder" localSheetId="2">#REF!</definedName>
    <definedName name="_xlnm.Recorder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4" l="1"/>
  <c r="G76" i="4"/>
  <c r="B76" i="4"/>
  <c r="X73" i="4"/>
  <c r="V73" i="4"/>
  <c r="Q73" i="4"/>
  <c r="L73" i="4"/>
  <c r="G73" i="4"/>
  <c r="B73" i="4"/>
  <c r="X69" i="4"/>
  <c r="Q69" i="4"/>
  <c r="L69" i="4"/>
  <c r="G69" i="4"/>
  <c r="B69" i="4"/>
  <c r="L65" i="4"/>
  <c r="G65" i="4"/>
  <c r="B65" i="4"/>
  <c r="X61" i="4"/>
  <c r="V61" i="4"/>
  <c r="Q61" i="4"/>
  <c r="L61" i="4"/>
  <c r="G61" i="4"/>
  <c r="B61" i="4"/>
  <c r="X57" i="4"/>
  <c r="L57" i="4"/>
  <c r="G57" i="4"/>
  <c r="B57" i="4"/>
  <c r="V44" i="4"/>
  <c r="Q44" i="4"/>
  <c r="L44" i="4"/>
  <c r="G44" i="4"/>
  <c r="B44" i="4"/>
  <c r="X38" i="4"/>
  <c r="Q38" i="4"/>
  <c r="L38" i="4"/>
  <c r="G38" i="4"/>
  <c r="B38" i="4"/>
  <c r="L31" i="4"/>
  <c r="G31" i="4"/>
  <c r="B31" i="4"/>
  <c r="L27" i="4"/>
  <c r="G27" i="4"/>
  <c r="B27" i="4"/>
  <c r="X21" i="4"/>
  <c r="V21" i="4"/>
  <c r="Q21" i="4"/>
  <c r="L21" i="4"/>
  <c r="G21" i="4"/>
  <c r="B21" i="4"/>
  <c r="Q16" i="4"/>
  <c r="L16" i="4"/>
  <c r="G16" i="4"/>
  <c r="B16" i="4"/>
</calcChain>
</file>

<file path=xl/sharedStrings.xml><?xml version="1.0" encoding="utf-8"?>
<sst xmlns="http://schemas.openxmlformats.org/spreadsheetml/2006/main" count="539" uniqueCount="136">
  <si>
    <t xml:space="preserve">    総    　 数</t>
  </si>
  <si>
    <t xml:space="preserve">   上   水   道</t>
  </si>
  <si>
    <t>専用水道</t>
  </si>
  <si>
    <t xml:space="preserve">  普</t>
  </si>
  <si>
    <t xml:space="preserve">    保  健  所</t>
  </si>
  <si>
    <t xml:space="preserve"> 管内人口</t>
  </si>
  <si>
    <t xml:space="preserve">   か</t>
  </si>
  <si>
    <t xml:space="preserve">    給</t>
  </si>
  <si>
    <t xml:space="preserve">   給</t>
  </si>
  <si>
    <t xml:space="preserve"> か</t>
  </si>
  <si>
    <t xml:space="preserve">  給</t>
  </si>
  <si>
    <t>か</t>
  </si>
  <si>
    <t xml:space="preserve">  及</t>
  </si>
  <si>
    <t xml:space="preserve">    水</t>
  </si>
  <si>
    <t xml:space="preserve">   水</t>
  </si>
  <si>
    <t xml:space="preserve">  水</t>
  </si>
  <si>
    <t xml:space="preserve">    市  町  村</t>
  </si>
  <si>
    <t xml:space="preserve">    人</t>
  </si>
  <si>
    <t xml:space="preserve">   人</t>
  </si>
  <si>
    <t xml:space="preserve">  人</t>
  </si>
  <si>
    <t xml:space="preserve">   所</t>
  </si>
  <si>
    <t xml:space="preserve">    口</t>
  </si>
  <si>
    <t xml:space="preserve">   口</t>
  </si>
  <si>
    <t xml:space="preserve"> 所</t>
  </si>
  <si>
    <t xml:space="preserve">  口</t>
  </si>
  <si>
    <t>所</t>
  </si>
  <si>
    <t xml:space="preserve">  率</t>
  </si>
  <si>
    <t>総            数</t>
  </si>
  <si>
    <t>新     潟     市</t>
  </si>
  <si>
    <t>村    上 保 健 所</t>
  </si>
  <si>
    <t xml:space="preserve">  村    上    市</t>
  </si>
  <si>
    <t xml:space="preserve">  関    川    村</t>
  </si>
  <si>
    <t xml:space="preserve">  粟  島  浦  村</t>
  </si>
  <si>
    <t>新 発 田 保 健 所</t>
  </si>
  <si>
    <t xml:space="preserve">  新  発  田  市</t>
  </si>
  <si>
    <t xml:space="preserve">  聖    籠    町</t>
  </si>
  <si>
    <t>新    津 保 健 所</t>
  </si>
  <si>
    <t xml:space="preserve">  五    泉    市</t>
  </si>
  <si>
    <t>三    条 保 健 所</t>
  </si>
  <si>
    <t xml:space="preserve">  三    条    市</t>
  </si>
  <si>
    <t xml:space="preserve">  加    茂    市</t>
  </si>
  <si>
    <t xml:space="preserve">  見    附    市</t>
  </si>
  <si>
    <t xml:space="preserve">  田    上    町</t>
  </si>
  <si>
    <t>長  　岡 保 健 所</t>
  </si>
  <si>
    <t xml:space="preserve">  長    岡　  市</t>
  </si>
  <si>
    <t xml:space="preserve">  出  雲  崎  町</t>
  </si>
  <si>
    <t xml:space="preserve">  小  千  谷  市</t>
  </si>
  <si>
    <t xml:space="preserve">  湯    沢    町</t>
  </si>
  <si>
    <t>十 日 町 保 健 所</t>
  </si>
  <si>
    <t xml:space="preserve">  十  日  町  市</t>
  </si>
  <si>
    <t xml:space="preserve">  津    南    町</t>
  </si>
  <si>
    <t>柏    崎 保 健 所</t>
  </si>
  <si>
    <t xml:space="preserve">  柏    崎    市</t>
  </si>
  <si>
    <t xml:space="preserve">  刈    羽    村</t>
  </si>
  <si>
    <t>上    越 保 健 所</t>
  </si>
  <si>
    <t xml:space="preserve">  上    越    市</t>
  </si>
  <si>
    <t>糸 魚 川 保 健 所</t>
  </si>
  <si>
    <t xml:space="preserve">  糸  魚  川  市</t>
  </si>
  <si>
    <t xml:space="preserve">  燕          市</t>
    <rPh sb="2" eb="14">
      <t>ツバメシ</t>
    </rPh>
    <phoneticPr fontId="2"/>
  </si>
  <si>
    <t>（自己水源のみ）</t>
    <rPh sb="1" eb="3">
      <t>ジコ</t>
    </rPh>
    <rPh sb="3" eb="5">
      <t>スイゲン</t>
    </rPh>
    <phoneticPr fontId="2"/>
  </si>
  <si>
    <t>佐    渡 保 健 所</t>
    <rPh sb="0" eb="1">
      <t>サ</t>
    </rPh>
    <rPh sb="5" eb="6">
      <t>ワタ</t>
    </rPh>
    <phoneticPr fontId="2"/>
  </si>
  <si>
    <t xml:space="preserve">  佐    渡    市</t>
    <rPh sb="2" eb="3">
      <t>タスク</t>
    </rPh>
    <rPh sb="7" eb="8">
      <t>ワタ</t>
    </rPh>
    <phoneticPr fontId="2"/>
  </si>
  <si>
    <t>　弥　  彦　　村</t>
    <rPh sb="1" eb="2">
      <t>ワタル</t>
    </rPh>
    <rPh sb="5" eb="6">
      <t>ヒコ</t>
    </rPh>
    <rPh sb="8" eb="9">
      <t>ムラ</t>
    </rPh>
    <phoneticPr fontId="2"/>
  </si>
  <si>
    <t>　阿　賀　野　市</t>
    <rPh sb="1" eb="2">
      <t>オモネ</t>
    </rPh>
    <rPh sb="3" eb="4">
      <t>ガ</t>
    </rPh>
    <rPh sb="5" eb="6">
      <t>ノ</t>
    </rPh>
    <rPh sb="7" eb="8">
      <t>シ</t>
    </rPh>
    <phoneticPr fontId="2"/>
  </si>
  <si>
    <t>　魚　　沼　　市</t>
    <rPh sb="1" eb="2">
      <t>サカナ</t>
    </rPh>
    <rPh sb="4" eb="5">
      <t>ヌマ</t>
    </rPh>
    <rPh sb="7" eb="8">
      <t>シ</t>
    </rPh>
    <phoneticPr fontId="2"/>
  </si>
  <si>
    <t>　南　魚　沼　市</t>
    <rPh sb="1" eb="2">
      <t>ミナミ</t>
    </rPh>
    <rPh sb="3" eb="4">
      <t>サカナ</t>
    </rPh>
    <rPh sb="5" eb="6">
      <t>ヌマ</t>
    </rPh>
    <rPh sb="7" eb="8">
      <t>シ</t>
    </rPh>
    <phoneticPr fontId="2"/>
  </si>
  <si>
    <t>魚    沼 保 健 所</t>
    <rPh sb="0" eb="1">
      <t>ウオ</t>
    </rPh>
    <rPh sb="5" eb="6">
      <t>ヌマ</t>
    </rPh>
    <phoneticPr fontId="2"/>
  </si>
  <si>
    <t>南 魚 沼 保 健 所</t>
    <rPh sb="0" eb="1">
      <t>ミナミ</t>
    </rPh>
    <rPh sb="2" eb="3">
      <t>ウオ</t>
    </rPh>
    <rPh sb="4" eb="5">
      <t>ヌマ</t>
    </rPh>
    <phoneticPr fontId="2"/>
  </si>
  <si>
    <t xml:space="preserve">  胎    内    市</t>
    <rPh sb="2" eb="3">
      <t>ハラ</t>
    </rPh>
    <rPh sb="7" eb="8">
      <t>ナイ</t>
    </rPh>
    <rPh sb="12" eb="13">
      <t>シ</t>
    </rPh>
    <phoneticPr fontId="2"/>
  </si>
  <si>
    <t xml:space="preserve">  阿    賀    町</t>
    <rPh sb="2" eb="3">
      <t>オモネ</t>
    </rPh>
    <rPh sb="7" eb="8">
      <t>ガ</t>
    </rPh>
    <phoneticPr fontId="2"/>
  </si>
  <si>
    <t xml:space="preserve">  妙    高    市</t>
    <rPh sb="2" eb="3">
      <t>ミョウ</t>
    </rPh>
    <rPh sb="7" eb="8">
      <t>コウ</t>
    </rPh>
    <phoneticPr fontId="2"/>
  </si>
  <si>
    <t xml:space="preserve"> （公営以外）</t>
    <rPh sb="2" eb="4">
      <t>コウエイ</t>
    </rPh>
    <rPh sb="4" eb="6">
      <t>イガイ</t>
    </rPh>
    <phoneticPr fontId="2"/>
  </si>
  <si>
    <t>(</t>
  </si>
  <si>
    <t>)</t>
  </si>
  <si>
    <t xml:space="preserve">     ３）複数市町村に給水区域を有する水道事業については、関係市町村ごとに各々水道箇所数に計上した。例えば、当該市町村内に主たる水道施設を有する</t>
    <rPh sb="13" eb="15">
      <t>キュウスイ</t>
    </rPh>
    <rPh sb="15" eb="17">
      <t>クイキ</t>
    </rPh>
    <rPh sb="18" eb="19">
      <t>ユウ</t>
    </rPh>
    <rPh sb="23" eb="25">
      <t>ジギョウ</t>
    </rPh>
    <rPh sb="61" eb="62">
      <t>ナイ</t>
    </rPh>
    <rPh sb="63" eb="64">
      <t>シュ</t>
    </rPh>
    <rPh sb="66" eb="68">
      <t>スイドウ</t>
    </rPh>
    <rPh sb="68" eb="70">
      <t>シセツ</t>
    </rPh>
    <rPh sb="71" eb="72">
      <t>ユウ</t>
    </rPh>
    <phoneticPr fontId="2"/>
  </si>
  <si>
    <t xml:space="preserve">         水道事業が１箇所と、当該市町村以外に主たる水道施設を有する水道事業が２箇所ある場合には3(2)と表記した。</t>
    <rPh sb="11" eb="13">
      <t>ジギョウ</t>
    </rPh>
    <rPh sb="27" eb="28">
      <t>シュ</t>
    </rPh>
    <rPh sb="30" eb="32">
      <t>スイドウ</t>
    </rPh>
    <rPh sb="32" eb="34">
      <t>シセツ</t>
    </rPh>
    <rPh sb="35" eb="36">
      <t>ユウ</t>
    </rPh>
    <rPh sb="40" eb="42">
      <t>ジギョウ</t>
    </rPh>
    <phoneticPr fontId="2"/>
  </si>
  <si>
    <t>貯水槽 20㎥超</t>
    <rPh sb="0" eb="1">
      <t>チョ</t>
    </rPh>
    <phoneticPr fontId="2"/>
  </si>
  <si>
    <t>貯水槽 20㎥～10㎥超</t>
    <rPh sb="0" eb="1">
      <t>チョ</t>
    </rPh>
    <phoneticPr fontId="2"/>
  </si>
  <si>
    <t>貯水槽 10㎥～5㎥超</t>
    <rPh sb="0" eb="1">
      <t>チョ</t>
    </rPh>
    <phoneticPr fontId="2"/>
  </si>
  <si>
    <t>貯水槽 5㎥以下</t>
    <rPh sb="0" eb="1">
      <t>チョ</t>
    </rPh>
    <phoneticPr fontId="2"/>
  </si>
  <si>
    <t>うち水道水使用</t>
    <rPh sb="2" eb="5">
      <t>スイドウスイ</t>
    </rPh>
    <rPh sb="5" eb="7">
      <t>シヨウ</t>
    </rPh>
    <phoneticPr fontId="2"/>
  </si>
  <si>
    <t>全体</t>
    <rPh sb="0" eb="1">
      <t>ゼン</t>
    </rPh>
    <rPh sb="1" eb="2">
      <t>カラダ</t>
    </rPh>
    <phoneticPr fontId="2"/>
  </si>
  <si>
    <t>　20㎥
　～10㎥超</t>
    <rPh sb="10" eb="11">
      <t>チョウ</t>
    </rPh>
    <phoneticPr fontId="2"/>
  </si>
  <si>
    <t>新潟市</t>
    <rPh sb="0" eb="2">
      <t>ニイガタ</t>
    </rPh>
    <rPh sb="2" eb="3">
      <t>シ</t>
    </rPh>
    <phoneticPr fontId="2"/>
  </si>
  <si>
    <t>魚沼</t>
    <rPh sb="0" eb="1">
      <t>ウオ</t>
    </rPh>
    <rPh sb="1" eb="2">
      <t>ヌマ</t>
    </rPh>
    <phoneticPr fontId="2"/>
  </si>
  <si>
    <t>南魚沼</t>
    <rPh sb="0" eb="1">
      <t>ミナミ</t>
    </rPh>
    <rPh sb="1" eb="2">
      <t>ウオ</t>
    </rPh>
    <rPh sb="2" eb="3">
      <t>ヌマ</t>
    </rPh>
    <phoneticPr fontId="2"/>
  </si>
  <si>
    <t>佐渡</t>
    <rPh sb="0" eb="1">
      <t>サ</t>
    </rPh>
    <rPh sb="1" eb="2">
      <t>ワタ</t>
    </rPh>
    <phoneticPr fontId="2"/>
  </si>
  <si>
    <t>&lt;表番号&gt;</t>
    <rPh sb="1" eb="2">
      <t>ヒョウ</t>
    </rPh>
    <rPh sb="2" eb="4">
      <t>バンゴウ</t>
    </rPh>
    <phoneticPr fontId="20"/>
  </si>
  <si>
    <t>&lt;　表　題　&gt;</t>
    <rPh sb="2" eb="3">
      <t>オモテ</t>
    </rPh>
    <rPh sb="4" eb="5">
      <t>ダイ</t>
    </rPh>
    <phoneticPr fontId="20"/>
  </si>
  <si>
    <t>&lt;担当所属&gt;</t>
    <rPh sb="1" eb="3">
      <t>タントウ</t>
    </rPh>
    <rPh sb="3" eb="5">
      <t>ショゾク</t>
    </rPh>
    <phoneticPr fontId="20"/>
  </si>
  <si>
    <t>生活衛生課</t>
    <rPh sb="0" eb="2">
      <t>セイカツ</t>
    </rPh>
    <rPh sb="2" eb="5">
      <t>エイセイカ</t>
    </rPh>
    <phoneticPr fontId="20"/>
  </si>
  <si>
    <t xml:space="preserve">水道普及状況、保健所・市町村別       </t>
  </si>
  <si>
    <t xml:space="preserve">貯水槽給水施設数・立入数；簡易専用水道検査実施状況、 保健所別 </t>
    <rPh sb="0" eb="3">
      <t>チョスイソウ</t>
    </rPh>
    <phoneticPr fontId="20"/>
  </si>
  <si>
    <r>
      <t xml:space="preserve">     ２）専用水道は寄宿舎・社宅等における水道で101人以上の者に水を供給するもの又は水道施設の１日最大給水量が20m</t>
    </r>
    <r>
      <rPr>
        <vertAlign val="superscript"/>
        <sz val="6"/>
        <rFont val="ＭＳ 明朝"/>
        <family val="1"/>
        <charset val="128"/>
      </rPr>
      <t>3</t>
    </r>
    <r>
      <rPr>
        <sz val="6"/>
        <rFont val="ＭＳ 明朝"/>
        <family val="1"/>
        <charset val="128"/>
      </rPr>
      <t>を超える施設をいう。</t>
    </r>
    <rPh sb="43" eb="44">
      <t>マタ</t>
    </rPh>
    <rPh sb="45" eb="47">
      <t>スイドウ</t>
    </rPh>
    <rPh sb="47" eb="49">
      <t>シセツ</t>
    </rPh>
    <rPh sb="51" eb="52">
      <t>ニチ</t>
    </rPh>
    <rPh sb="52" eb="54">
      <t>サイダイ</t>
    </rPh>
    <rPh sb="54" eb="56">
      <t>キュウスイ</t>
    </rPh>
    <rPh sb="56" eb="57">
      <t>リョウ</t>
    </rPh>
    <rPh sb="63" eb="64">
      <t>コ</t>
    </rPh>
    <rPh sb="66" eb="68">
      <t>シセツ</t>
    </rPh>
    <phoneticPr fontId="2"/>
  </si>
  <si>
    <t xml:space="preserve"> 　簡易水道</t>
    <phoneticPr fontId="2"/>
  </si>
  <si>
    <t xml:space="preserve">   （公   営）</t>
    <phoneticPr fontId="2"/>
  </si>
  <si>
    <t>保健所</t>
    <phoneticPr fontId="2"/>
  </si>
  <si>
    <t>総数</t>
    <phoneticPr fontId="2"/>
  </si>
  <si>
    <t>簡易専用水道検査実施状況（％）</t>
    <phoneticPr fontId="2"/>
  </si>
  <si>
    <t>施設数</t>
    <phoneticPr fontId="2"/>
  </si>
  <si>
    <t>立入数</t>
    <phoneticPr fontId="2"/>
  </si>
  <si>
    <t>20㎥超</t>
    <phoneticPr fontId="2"/>
  </si>
  <si>
    <t>小計</t>
    <phoneticPr fontId="2"/>
  </si>
  <si>
    <t>村上</t>
    <phoneticPr fontId="2"/>
  </si>
  <si>
    <t>新発田</t>
    <phoneticPr fontId="2"/>
  </si>
  <si>
    <t>新津</t>
    <phoneticPr fontId="2"/>
  </si>
  <si>
    <t>三条</t>
    <phoneticPr fontId="2"/>
  </si>
  <si>
    <t>長岡</t>
    <phoneticPr fontId="2"/>
  </si>
  <si>
    <t>十日町</t>
    <phoneticPr fontId="2"/>
  </si>
  <si>
    <t>柏崎</t>
    <phoneticPr fontId="2"/>
  </si>
  <si>
    <t>糸魚川</t>
    <phoneticPr fontId="2"/>
  </si>
  <si>
    <t>･･･</t>
  </si>
  <si>
    <t>26　水道</t>
    <rPh sb="3" eb="5">
      <t>スイドウ</t>
    </rPh>
    <phoneticPr fontId="6"/>
  </si>
  <si>
    <t>26-1  水道普及状況、保健所・市町村別</t>
    <phoneticPr fontId="2"/>
  </si>
  <si>
    <t xml:space="preserve">   簡 易 水 道</t>
    <phoneticPr fontId="2"/>
  </si>
  <si>
    <t xml:space="preserve">     ５）普及率は、上水道、簡易水道及び専用水道（自己水源のみ）の給水人口の和を管内人口で除したものであり、「水道普及状況、市町村別」（健康福祉（環境）の現況）における</t>
    <rPh sb="20" eb="21">
      <t>オヨ</t>
    </rPh>
    <rPh sb="70" eb="72">
      <t>ケンコウ</t>
    </rPh>
    <rPh sb="72" eb="74">
      <t>フクシ</t>
    </rPh>
    <rPh sb="75" eb="77">
      <t>カンキョウ</t>
    </rPh>
    <rPh sb="79" eb="81">
      <t>ゲンキョウ</t>
    </rPh>
    <phoneticPr fontId="2"/>
  </si>
  <si>
    <t>26-2  貯水槽給水施設数・立入数；簡易専用水道検査実施状況、保健所別</t>
    <rPh sb="6" eb="9">
      <t>チョスイソウ</t>
    </rPh>
    <phoneticPr fontId="2"/>
  </si>
  <si>
    <t>上越</t>
    <phoneticPr fontId="2"/>
  </si>
  <si>
    <t>26-1</t>
    <phoneticPr fontId="6"/>
  </si>
  <si>
    <t>26-2</t>
    <phoneticPr fontId="6"/>
  </si>
  <si>
    <t>26　水道</t>
    <rPh sb="3" eb="5">
      <t>スイドウ</t>
    </rPh>
    <phoneticPr fontId="20"/>
  </si>
  <si>
    <t>(</t>
    <phoneticPr fontId="6"/>
  </si>
  <si>
    <t>)</t>
    <phoneticPr fontId="6"/>
  </si>
  <si>
    <t>-</t>
    <phoneticPr fontId="6"/>
  </si>
  <si>
    <t xml:space="preserve"> 注：１）上水道は計画給水人口が5,001人以上、簡易水道は計画給水人口が101人～5,000人の水道をいう。</t>
    <phoneticPr fontId="2"/>
  </si>
  <si>
    <t>　　　　 普及率と異なる。</t>
    <phoneticPr fontId="6"/>
  </si>
  <si>
    <t>-</t>
    <phoneticPr fontId="26"/>
  </si>
  <si>
    <t>資料：「水道水質関連調査」</t>
    <rPh sb="4" eb="6">
      <t>スイドウ</t>
    </rPh>
    <rPh sb="6" eb="8">
      <t>スイシツ</t>
    </rPh>
    <rPh sb="8" eb="10">
      <t>カンレン</t>
    </rPh>
    <phoneticPr fontId="2"/>
  </si>
  <si>
    <t>注：１）「簡易専用水道検査実施状況」は、水道法第34条の2第2項の規定に基づく、10㎥を超える貯水槽のうち、「水道水使用」の貯水槽に対する検査の状況である。</t>
    <rPh sb="36" eb="37">
      <t>モト</t>
    </rPh>
    <rPh sb="69" eb="71">
      <t>ケンサ</t>
    </rPh>
    <phoneticPr fontId="2"/>
  </si>
  <si>
    <t>注：２）新潟市保健所では、貯水槽は10㎥超か10㎥以下で区分けし、簡易専用水道は区分けしていない。</t>
    <rPh sb="0" eb="1">
      <t>チュウ</t>
    </rPh>
    <rPh sb="4" eb="6">
      <t>ニイガタ</t>
    </rPh>
    <rPh sb="20" eb="21">
      <t>チョウ</t>
    </rPh>
    <rPh sb="25" eb="27">
      <t>イカ</t>
    </rPh>
    <phoneticPr fontId="2"/>
  </si>
  <si>
    <t>　　　　よって総数は、貯水槽は20㎥超及び10㎥～5㎥超で、簡易専用水道は全体で新潟市保健所分を含めた。</t>
    <rPh sb="7" eb="9">
      <t>ソウスウ</t>
    </rPh>
    <rPh sb="11" eb="14">
      <t>チョスイソウ</t>
    </rPh>
    <rPh sb="18" eb="19">
      <t>チョウ</t>
    </rPh>
    <rPh sb="19" eb="20">
      <t>オヨ</t>
    </rPh>
    <rPh sb="30" eb="32">
      <t>カンイ</t>
    </rPh>
    <rPh sb="32" eb="34">
      <t>センヨウ</t>
    </rPh>
    <rPh sb="34" eb="36">
      <t>スイドウ</t>
    </rPh>
    <rPh sb="37" eb="39">
      <t>ゼンタイ</t>
    </rPh>
    <rPh sb="40" eb="43">
      <t>ニイガタシ</t>
    </rPh>
    <rPh sb="43" eb="46">
      <t>ホケンジョ</t>
    </rPh>
    <rPh sb="46" eb="47">
      <t>ブン</t>
    </rPh>
    <rPh sb="48" eb="49">
      <t>フク</t>
    </rPh>
    <phoneticPr fontId="2"/>
  </si>
  <si>
    <t>注：３）「簡易専用水道検査実施状況」について、当該水道の容量が把握できなかったものは、「全体」のみ計上し、「総数」及び「小計」については空欄とした。</t>
    <rPh sb="5" eb="7">
      <t>カンイ</t>
    </rPh>
    <rPh sb="7" eb="9">
      <t>センヨウ</t>
    </rPh>
    <rPh sb="9" eb="11">
      <t>スイドウ</t>
    </rPh>
    <rPh sb="11" eb="13">
      <t>ケンサ</t>
    </rPh>
    <rPh sb="13" eb="15">
      <t>ジッシ</t>
    </rPh>
    <rPh sb="15" eb="17">
      <t>ジョウキョウ</t>
    </rPh>
    <rPh sb="23" eb="25">
      <t>トウガイ</t>
    </rPh>
    <rPh sb="25" eb="27">
      <t>スイドウ</t>
    </rPh>
    <rPh sb="28" eb="30">
      <t>ヨウリョウ</t>
    </rPh>
    <rPh sb="31" eb="33">
      <t>ハアク</t>
    </rPh>
    <rPh sb="44" eb="46">
      <t>ゼンタイ</t>
    </rPh>
    <rPh sb="49" eb="51">
      <t>ケイジョウ</t>
    </rPh>
    <rPh sb="54" eb="56">
      <t>ソウスウ</t>
    </rPh>
    <rPh sb="57" eb="58">
      <t>オヨ</t>
    </rPh>
    <rPh sb="60" eb="62">
      <t>ショウケイ</t>
    </rPh>
    <rPh sb="68" eb="70">
      <t>クウラン</t>
    </rPh>
    <phoneticPr fontId="2"/>
  </si>
  <si>
    <t xml:space="preserve">  令和７年３月３１日現在</t>
    <rPh sb="2" eb="4">
      <t>レイワ</t>
    </rPh>
    <phoneticPr fontId="2"/>
  </si>
  <si>
    <t xml:space="preserve"> 資料：「令和６年度水道統計調査」</t>
    <rPh sb="5" eb="7">
      <t>レイワ</t>
    </rPh>
    <phoneticPr fontId="2"/>
  </si>
  <si>
    <t xml:space="preserve">     ４）普及率算定に用いた人口は｢令和７年４月１日現在推計人口」（県総務管理部統計課）である。</t>
    <rPh sb="10" eb="12">
      <t>サンテイ</t>
    </rPh>
    <rPh sb="13" eb="14">
      <t>モチ</t>
    </rPh>
    <rPh sb="20" eb="22">
      <t>レイワ</t>
    </rPh>
    <rPh sb="37" eb="39">
      <t>ソウム</t>
    </rPh>
    <rPh sb="39" eb="41">
      <t>カンリ</t>
    </rPh>
    <rPh sb="41" eb="42">
      <t>ブ</t>
    </rPh>
    <phoneticPr fontId="2"/>
  </si>
  <si>
    <t>令和7年3月31日現在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</si>
</sst>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.0;[Red]\-#,##0.0"/>
    <numFmt numFmtId="177" formatCode="#,##0_ "/>
    <numFmt numFmtId="178" formatCode="_ * #,##0.0_ ;_ * \-#,##0.0_ ;_ * &quot;-&quot;?_ ;_ @_ "/>
    <numFmt numFmtId="179" formatCode="#,##0;\-#,##0;&quot;-&quot;"/>
    <numFmt numFmtId="180" formatCode="#,##0.0_ "/>
    <numFmt numFmtId="181" formatCode="0.0_);[Red]\(0.0\)"/>
  </numFmts>
  <fonts count="2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6.75"/>
      <name val="FixedSys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9" fontId="10" fillId="0" borderId="0" applyFill="0" applyBorder="0" applyAlignment="0"/>
    <xf numFmtId="0" fontId="11" fillId="0" borderId="0">
      <alignment horizontal="left"/>
    </xf>
    <xf numFmtId="0" fontId="12" fillId="0" borderId="15" applyNumberFormat="0" applyAlignment="0" applyProtection="0">
      <alignment horizontal="left" vertical="center"/>
    </xf>
    <xf numFmtId="0" fontId="12" fillId="0" borderId="13">
      <alignment horizontal="left" vertical="center"/>
    </xf>
    <xf numFmtId="0" fontId="13" fillId="0" borderId="0"/>
    <xf numFmtId="4" fontId="11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>
      <alignment horizontal="center"/>
    </xf>
    <xf numFmtId="0" fontId="17" fillId="0" borderId="0"/>
  </cellStyleXfs>
  <cellXfs count="174">
    <xf numFmtId="0" fontId="0" fillId="0" borderId="0" xfId="0"/>
    <xf numFmtId="38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0" fontId="3" fillId="0" borderId="0" xfId="0" applyNumberFormat="1" applyFont="1" applyProtection="1">
      <protection locked="0"/>
    </xf>
    <xf numFmtId="38" fontId="3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38" fontId="4" fillId="0" borderId="0" xfId="0" applyNumberFormat="1" applyFont="1" applyProtection="1">
      <protection locked="0"/>
    </xf>
    <xf numFmtId="40" fontId="4" fillId="0" borderId="0" xfId="0" applyNumberFormat="1" applyFont="1" applyProtection="1">
      <protection locked="0"/>
    </xf>
    <xf numFmtId="38" fontId="8" fillId="0" borderId="0" xfId="0" applyNumberFormat="1" applyFont="1" applyProtection="1">
      <protection locked="0"/>
    </xf>
    <xf numFmtId="38" fontId="5" fillId="0" borderId="0" xfId="0" applyNumberFormat="1" applyFont="1" applyProtection="1">
      <protection locked="0"/>
    </xf>
    <xf numFmtId="38" fontId="3" fillId="0" borderId="1" xfId="0" applyNumberFormat="1" applyFont="1" applyBorder="1" applyProtection="1">
      <protection locked="0"/>
    </xf>
    <xf numFmtId="38" fontId="3" fillId="0" borderId="2" xfId="0" applyNumberFormat="1" applyFont="1" applyBorder="1" applyProtection="1">
      <protection locked="0"/>
    </xf>
    <xf numFmtId="38" fontId="3" fillId="0" borderId="3" xfId="0" applyNumberFormat="1" applyFont="1" applyBorder="1" applyProtection="1">
      <protection locked="0"/>
    </xf>
    <xf numFmtId="38" fontId="3" fillId="0" borderId="10" xfId="0" applyNumberFormat="1" applyFont="1" applyBorder="1" applyProtection="1">
      <protection locked="0"/>
    </xf>
    <xf numFmtId="40" fontId="3" fillId="0" borderId="4" xfId="0" applyNumberFormat="1" applyFont="1" applyBorder="1" applyProtection="1">
      <protection locked="0"/>
    </xf>
    <xf numFmtId="38" fontId="3" fillId="0" borderId="5" xfId="0" applyNumberFormat="1" applyFont="1" applyBorder="1" applyProtection="1">
      <protection locked="0"/>
    </xf>
    <xf numFmtId="38" fontId="3" fillId="0" borderId="6" xfId="0" applyNumberFormat="1" applyFont="1" applyBorder="1" applyProtection="1">
      <protection locked="0"/>
    </xf>
    <xf numFmtId="38" fontId="3" fillId="0" borderId="7" xfId="0" applyNumberFormat="1" applyFont="1" applyBorder="1" applyProtection="1">
      <protection locked="0"/>
    </xf>
    <xf numFmtId="38" fontId="3" fillId="0" borderId="8" xfId="0" applyNumberFormat="1" applyFont="1" applyBorder="1" applyProtection="1">
      <protection locked="0"/>
    </xf>
    <xf numFmtId="38" fontId="3" fillId="0" borderId="4" xfId="0" applyNumberFormat="1" applyFont="1" applyBorder="1" applyProtection="1">
      <protection locked="0"/>
    </xf>
    <xf numFmtId="38" fontId="3" fillId="0" borderId="0" xfId="0" applyNumberFormat="1" applyFont="1" applyAlignment="1" applyProtection="1">
      <alignment horizontal="left"/>
      <protection locked="0"/>
    </xf>
    <xf numFmtId="38" fontId="3" fillId="0" borderId="5" xfId="0" applyNumberFormat="1" applyFont="1" applyBorder="1" applyAlignment="1" applyProtection="1">
      <alignment horizontal="left"/>
      <protection locked="0"/>
    </xf>
    <xf numFmtId="38" fontId="3" fillId="0" borderId="11" xfId="0" applyNumberFormat="1" applyFont="1" applyBorder="1" applyProtection="1">
      <protection locked="0"/>
    </xf>
    <xf numFmtId="38" fontId="3" fillId="0" borderId="6" xfId="0" applyNumberFormat="1" applyFont="1" applyBorder="1" applyAlignment="1" applyProtection="1">
      <alignment horizontal="center"/>
      <protection locked="0"/>
    </xf>
    <xf numFmtId="38" fontId="3" fillId="0" borderId="9" xfId="0" applyNumberFormat="1" applyFont="1" applyBorder="1" applyProtection="1">
      <protection locked="0"/>
    </xf>
    <xf numFmtId="38" fontId="3" fillId="0" borderId="1" xfId="0" applyNumberFormat="1" applyFont="1" applyBorder="1" applyAlignment="1" applyProtection="1">
      <alignment horizontal="left"/>
      <protection locked="0"/>
    </xf>
    <xf numFmtId="38" fontId="3" fillId="0" borderId="8" xfId="0" applyNumberFormat="1" applyFont="1" applyBorder="1" applyAlignment="1" applyProtection="1">
      <alignment horizontal="left"/>
      <protection locked="0"/>
    </xf>
    <xf numFmtId="38" fontId="3" fillId="0" borderId="9" xfId="0" applyNumberFormat="1" applyFont="1" applyBorder="1" applyAlignment="1" applyProtection="1">
      <alignment horizontal="center"/>
      <protection locked="0"/>
    </xf>
    <xf numFmtId="40" fontId="3" fillId="0" borderId="1" xfId="0" applyNumberFormat="1" applyFont="1" applyBorder="1" applyProtection="1">
      <protection locked="0"/>
    </xf>
    <xf numFmtId="38" fontId="3" fillId="0" borderId="11" xfId="0" applyNumberFormat="1" applyFont="1" applyBorder="1" applyAlignment="1" applyProtection="1">
      <alignment horizontal="right"/>
      <protection locked="0"/>
    </xf>
    <xf numFmtId="38" fontId="3" fillId="0" borderId="0" xfId="0" applyNumberFormat="1" applyFont="1" applyAlignment="1" applyProtection="1">
      <alignment horizontal="right"/>
      <protection locked="0"/>
    </xf>
    <xf numFmtId="38" fontId="3" fillId="0" borderId="5" xfId="0" applyNumberFormat="1" applyFont="1" applyBorder="1" applyAlignment="1" applyProtection="1">
      <alignment horizontal="right"/>
      <protection locked="0"/>
    </xf>
    <xf numFmtId="38" fontId="3" fillId="0" borderId="6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Protection="1">
      <protection locked="0"/>
    </xf>
    <xf numFmtId="38" fontId="3" fillId="0" borderId="6" xfId="1" applyFont="1" applyFill="1" applyBorder="1"/>
    <xf numFmtId="3" fontId="3" fillId="0" borderId="6" xfId="0" applyNumberFormat="1" applyFont="1" applyBorder="1" applyAlignment="1">
      <alignment horizontal="right"/>
    </xf>
    <xf numFmtId="38" fontId="3" fillId="0" borderId="9" xfId="1" applyFont="1" applyFill="1" applyBorder="1"/>
    <xf numFmtId="38" fontId="3" fillId="0" borderId="1" xfId="0" applyNumberFormat="1" applyFont="1" applyBorder="1" applyAlignment="1" applyProtection="1">
      <alignment horizontal="right"/>
      <protection locked="0"/>
    </xf>
    <xf numFmtId="3" fontId="3" fillId="0" borderId="9" xfId="0" applyNumberFormat="1" applyFont="1" applyBorder="1" applyAlignment="1">
      <alignment horizontal="right"/>
    </xf>
    <xf numFmtId="38" fontId="3" fillId="0" borderId="8" xfId="0" applyNumberFormat="1" applyFont="1" applyBorder="1" applyAlignment="1" applyProtection="1">
      <alignment horizontal="right"/>
      <protection locked="0"/>
    </xf>
    <xf numFmtId="38" fontId="3" fillId="0" borderId="7" xfId="0" applyNumberFormat="1" applyFont="1" applyBorder="1" applyAlignment="1" applyProtection="1">
      <alignment horizontal="right"/>
      <protection locked="0"/>
    </xf>
    <xf numFmtId="38" fontId="3" fillId="0" borderId="9" xfId="0" applyNumberFormat="1" applyFont="1" applyBorder="1" applyAlignment="1" applyProtection="1">
      <alignment horizontal="right"/>
      <protection locked="0"/>
    </xf>
    <xf numFmtId="176" fontId="3" fillId="0" borderId="1" xfId="0" applyNumberFormat="1" applyFont="1" applyBorder="1" applyProtection="1">
      <protection locked="0"/>
    </xf>
    <xf numFmtId="38" fontId="3" fillId="0" borderId="0" xfId="1" applyFont="1" applyFill="1" applyBorder="1"/>
    <xf numFmtId="3" fontId="3" fillId="0" borderId="0" xfId="0" applyNumberFormat="1" applyFont="1" applyAlignment="1">
      <alignment horizontal="right"/>
    </xf>
    <xf numFmtId="38" fontId="3" fillId="0" borderId="10" xfId="0" applyNumberFormat="1" applyFont="1" applyBorder="1" applyAlignment="1" applyProtection="1">
      <alignment horizontal="right"/>
      <protection locked="0"/>
    </xf>
    <xf numFmtId="0" fontId="3" fillId="0" borderId="0" xfId="2" applyNumberFormat="1" applyFont="1" applyFill="1" applyAlignment="1" applyProtection="1">
      <alignment horizontal="left" vertical="center"/>
      <protection locked="0"/>
    </xf>
    <xf numFmtId="0" fontId="9" fillId="0" borderId="0" xfId="2" applyNumberFormat="1" applyFont="1" applyFill="1" applyAlignment="1" applyProtection="1">
      <alignment horizontal="left" vertical="center"/>
      <protection locked="0"/>
    </xf>
    <xf numFmtId="0" fontId="9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0" xfId="2" applyNumberFormat="1" applyFont="1" applyFill="1" applyAlignment="1" applyProtection="1">
      <alignment horizontal="left" vertical="center"/>
      <protection locked="0"/>
    </xf>
    <xf numFmtId="13" fontId="3" fillId="0" borderId="0" xfId="2" applyNumberFormat="1" applyFont="1" applyFill="1" applyAlignment="1" applyProtection="1">
      <alignment horizontal="left" vertical="center"/>
      <protection locked="0"/>
    </xf>
    <xf numFmtId="41" fontId="3" fillId="0" borderId="0" xfId="2" applyNumberFormat="1" applyFont="1" applyFill="1" applyAlignment="1" applyProtection="1">
      <alignment horizontal="left"/>
      <protection locked="0"/>
    </xf>
    <xf numFmtId="0" fontId="9" fillId="0" borderId="0" xfId="2" applyNumberFormat="1" applyFont="1" applyFill="1" applyAlignment="1" applyProtection="1">
      <alignment horizontal="left"/>
      <protection locked="0"/>
    </xf>
    <xf numFmtId="41" fontId="9" fillId="0" borderId="0" xfId="2" applyNumberFormat="1" applyFont="1" applyFill="1" applyAlignment="1" applyProtection="1">
      <alignment horizontal="left"/>
      <protection locked="0"/>
    </xf>
    <xf numFmtId="178" fontId="9" fillId="0" borderId="0" xfId="2" applyNumberFormat="1" applyFont="1" applyFill="1" applyAlignment="1" applyProtection="1">
      <alignment horizontal="left"/>
      <protection locked="0"/>
    </xf>
    <xf numFmtId="178" fontId="3" fillId="0" borderId="0" xfId="2" applyNumberFormat="1" applyFont="1" applyFill="1" applyAlignment="1" applyProtection="1">
      <alignment horizontal="left" vertical="center"/>
      <protection locked="0"/>
    </xf>
    <xf numFmtId="0" fontId="18" fillId="0" borderId="0" xfId="3" applyFont="1" applyAlignment="1">
      <alignment horizontal="center" vertical="center"/>
    </xf>
    <xf numFmtId="0" fontId="19" fillId="3" borderId="16" xfId="3" applyFont="1" applyFill="1" applyBorder="1" applyAlignment="1">
      <alignment horizontal="center" vertical="center" wrapText="1"/>
    </xf>
    <xf numFmtId="0" fontId="21" fillId="3" borderId="16" xfId="3" applyFont="1" applyFill="1" applyBorder="1" applyAlignment="1">
      <alignment horizontal="center" vertical="center"/>
    </xf>
    <xf numFmtId="0" fontId="19" fillId="3" borderId="16" xfId="3" applyFont="1" applyFill="1" applyBorder="1" applyAlignment="1">
      <alignment horizontal="left" vertical="center" shrinkToFit="1"/>
    </xf>
    <xf numFmtId="0" fontId="22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49" fontId="19" fillId="0" borderId="0" xfId="3" applyNumberFormat="1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shrinkToFit="1"/>
    </xf>
    <xf numFmtId="0" fontId="19" fillId="0" borderId="0" xfId="3" applyFont="1">
      <alignment vertical="center"/>
    </xf>
    <xf numFmtId="0" fontId="19" fillId="0" borderId="0" xfId="3" applyFont="1" applyAlignment="1">
      <alignment vertical="top"/>
    </xf>
    <xf numFmtId="49" fontId="19" fillId="0" borderId="0" xfId="3" applyNumberFormat="1" applyFont="1" applyAlignment="1">
      <alignment vertical="top"/>
    </xf>
    <xf numFmtId="0" fontId="19" fillId="0" borderId="0" xfId="3" applyFont="1" applyAlignment="1">
      <alignment vertical="top" wrapText="1"/>
    </xf>
    <xf numFmtId="0" fontId="21" fillId="0" borderId="0" xfId="3" applyFont="1">
      <alignment vertical="center"/>
    </xf>
    <xf numFmtId="0" fontId="23" fillId="0" borderId="0" xfId="3" applyFont="1" applyAlignment="1">
      <alignment vertical="top" shrinkToFit="1"/>
    </xf>
    <xf numFmtId="0" fontId="24" fillId="0" borderId="0" xfId="3" applyFont="1">
      <alignment vertical="center"/>
    </xf>
    <xf numFmtId="0" fontId="19" fillId="0" borderId="0" xfId="3" applyFont="1" applyAlignment="1">
      <alignment vertical="top" shrinkToFit="1"/>
    </xf>
    <xf numFmtId="0" fontId="8" fillId="0" borderId="0" xfId="2" applyNumberFormat="1" applyFont="1" applyFill="1" applyAlignment="1" applyProtection="1">
      <alignment horizontal="left" vertical="center"/>
      <protection locked="0"/>
    </xf>
    <xf numFmtId="0" fontId="9" fillId="0" borderId="0" xfId="2" applyNumberFormat="1" applyFont="1" applyFill="1" applyBorder="1" applyAlignment="1" applyProtection="1">
      <alignment horizontal="left" vertical="center"/>
      <protection locked="0"/>
    </xf>
    <xf numFmtId="0" fontId="9" fillId="0" borderId="0" xfId="2" quotePrefix="1" applyNumberFormat="1" applyFont="1" applyFill="1" applyBorder="1" applyAlignment="1" applyProtection="1">
      <alignment horizontal="left" vertical="center"/>
      <protection locked="0"/>
    </xf>
    <xf numFmtId="0" fontId="9" fillId="0" borderId="3" xfId="2" applyNumberFormat="1" applyFont="1" applyFill="1" applyBorder="1" applyAlignment="1" applyProtection="1">
      <alignment horizontal="left" vertical="center"/>
      <protection locked="0"/>
    </xf>
    <xf numFmtId="0" fontId="9" fillId="0" borderId="11" xfId="2" applyNumberFormat="1" applyFont="1" applyFill="1" applyBorder="1" applyAlignment="1" applyProtection="1">
      <alignment horizontal="left" vertical="center"/>
      <protection locked="0"/>
    </xf>
    <xf numFmtId="0" fontId="9" fillId="0" borderId="14" xfId="2" applyNumberFormat="1" applyFont="1" applyFill="1" applyBorder="1" applyAlignment="1" applyProtection="1">
      <alignment horizontal="left" vertical="center"/>
      <protection locked="0"/>
    </xf>
    <xf numFmtId="0" fontId="9" fillId="0" borderId="5" xfId="2" applyNumberFormat="1" applyFont="1" applyFill="1" applyBorder="1" applyAlignment="1" applyProtection="1">
      <alignment horizontal="left" vertical="center"/>
      <protection locked="0"/>
    </xf>
    <xf numFmtId="0" fontId="9" fillId="0" borderId="6" xfId="2" applyNumberFormat="1" applyFont="1" applyFill="1" applyBorder="1" applyAlignment="1" applyProtection="1">
      <alignment horizontal="left" vertical="center"/>
      <protection locked="0"/>
    </xf>
    <xf numFmtId="0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5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NumberFormat="1" applyFont="1" applyFill="1" applyBorder="1" applyAlignment="1" applyProtection="1">
      <alignment horizontal="left" vertical="center" wrapText="1"/>
      <protection locked="0"/>
    </xf>
    <xf numFmtId="0" fontId="9" fillId="0" borderId="9" xfId="2" applyNumberFormat="1" applyFont="1" applyFill="1" applyBorder="1" applyAlignment="1" applyProtection="1">
      <alignment horizontal="center" vertical="center"/>
      <protection locked="0"/>
    </xf>
    <xf numFmtId="0" fontId="9" fillId="0" borderId="8" xfId="2" applyNumberFormat="1" applyFont="1" applyFill="1" applyBorder="1" applyAlignment="1" applyProtection="1">
      <alignment horizontal="center" vertical="center"/>
      <protection locked="0"/>
    </xf>
    <xf numFmtId="0" fontId="9" fillId="0" borderId="9" xfId="2" applyNumberFormat="1" applyFont="1" applyFill="1" applyBorder="1" applyAlignment="1" applyProtection="1">
      <alignment horizontal="left" vertical="center"/>
      <protection locked="0"/>
    </xf>
    <xf numFmtId="0" fontId="9" fillId="0" borderId="1" xfId="2" applyNumberFormat="1" applyFont="1" applyFill="1" applyBorder="1" applyAlignment="1" applyProtection="1">
      <alignment horizontal="left" vertical="center"/>
      <protection locked="0"/>
    </xf>
    <xf numFmtId="0" fontId="9" fillId="0" borderId="5" xfId="2" applyNumberFormat="1" applyFont="1" applyFill="1" applyBorder="1" applyAlignment="1" applyProtection="1">
      <alignment horizontal="distributed" vertical="center" justifyLastLine="1"/>
      <protection locked="0"/>
    </xf>
    <xf numFmtId="177" fontId="9" fillId="0" borderId="6" xfId="2" applyNumberFormat="1" applyFont="1" applyFill="1" applyBorder="1" applyAlignment="1" applyProtection="1">
      <alignment horizontal="left" vertical="center"/>
      <protection locked="0"/>
    </xf>
    <xf numFmtId="177" fontId="9" fillId="0" borderId="5" xfId="2" applyNumberFormat="1" applyFont="1" applyFill="1" applyBorder="1" applyAlignment="1" applyProtection="1">
      <alignment horizontal="left" vertical="center"/>
      <protection locked="0"/>
    </xf>
    <xf numFmtId="41" fontId="9" fillId="0" borderId="6" xfId="2" applyNumberFormat="1" applyFont="1" applyFill="1" applyBorder="1" applyAlignment="1" applyProtection="1">
      <alignment horizontal="left" vertical="center"/>
      <protection locked="0"/>
    </xf>
    <xf numFmtId="178" fontId="9" fillId="0" borderId="6" xfId="2" applyNumberFormat="1" applyFont="1" applyFill="1" applyBorder="1" applyAlignment="1" applyProtection="1">
      <alignment horizontal="left" vertical="center"/>
      <protection locked="0"/>
    </xf>
    <xf numFmtId="178" fontId="9" fillId="0" borderId="0" xfId="2" applyNumberFormat="1" applyFont="1" applyFill="1" applyAlignment="1" applyProtection="1">
      <alignment horizontal="left" vertical="center"/>
      <protection locked="0"/>
    </xf>
    <xf numFmtId="0" fontId="9" fillId="0" borderId="5" xfId="2" applyNumberFormat="1" applyFont="1" applyFill="1" applyBorder="1" applyAlignment="1" applyProtection="1">
      <alignment horizontal="left" vertical="center" indent="3"/>
      <protection locked="0"/>
    </xf>
    <xf numFmtId="178" fontId="9" fillId="2" borderId="6" xfId="2" applyNumberFormat="1" applyFont="1" applyFill="1" applyBorder="1" applyAlignment="1" applyProtection="1">
      <alignment horizontal="left" vertical="center"/>
      <protection locked="0"/>
    </xf>
    <xf numFmtId="0" fontId="9" fillId="0" borderId="8" xfId="2" applyNumberFormat="1" applyFont="1" applyFill="1" applyBorder="1" applyAlignment="1" applyProtection="1">
      <alignment horizontal="left" vertical="center" indent="3"/>
      <protection locked="0"/>
    </xf>
    <xf numFmtId="41" fontId="9" fillId="0" borderId="9" xfId="2" applyNumberFormat="1" applyFont="1" applyFill="1" applyBorder="1" applyAlignment="1" applyProtection="1">
      <alignment horizontal="left" vertical="center"/>
      <protection locked="0"/>
    </xf>
    <xf numFmtId="178" fontId="9" fillId="0" borderId="9" xfId="2" applyNumberFormat="1" applyFont="1" applyFill="1" applyBorder="1" applyAlignment="1" applyProtection="1">
      <alignment horizontal="left" vertical="center"/>
      <protection locked="0"/>
    </xf>
    <xf numFmtId="178" fontId="9" fillId="0" borderId="7" xfId="2" applyNumberFormat="1" applyFont="1" applyFill="1" applyBorder="1" applyAlignment="1" applyProtection="1">
      <alignment horizontal="left" vertical="center"/>
      <protection locked="0"/>
    </xf>
    <xf numFmtId="38" fontId="3" fillId="0" borderId="11" xfId="1" applyFont="1" applyFill="1" applyBorder="1"/>
    <xf numFmtId="38" fontId="3" fillId="0" borderId="7" xfId="1" applyFont="1" applyFill="1" applyBorder="1"/>
    <xf numFmtId="178" fontId="9" fillId="2" borderId="6" xfId="2" applyNumberFormat="1" applyFont="1" applyFill="1" applyBorder="1" applyAlignment="1" applyProtection="1">
      <alignment horizontal="right" vertical="center"/>
      <protection locked="0"/>
    </xf>
    <xf numFmtId="178" fontId="9" fillId="2" borderId="0" xfId="2" applyNumberFormat="1" applyFont="1" applyFill="1" applyAlignment="1" applyProtection="1">
      <alignment horizontal="right" vertical="center"/>
      <protection locked="0"/>
    </xf>
    <xf numFmtId="41" fontId="9" fillId="2" borderId="6" xfId="2" applyNumberFormat="1" applyFont="1" applyFill="1" applyBorder="1" applyAlignment="1" applyProtection="1">
      <alignment horizontal="left" vertical="center"/>
      <protection locked="0"/>
    </xf>
    <xf numFmtId="41" fontId="9" fillId="2" borderId="6" xfId="2" applyNumberFormat="1" applyFont="1" applyFill="1" applyBorder="1" applyAlignment="1" applyProtection="1">
      <alignment horizontal="right" vertical="center"/>
      <protection locked="0"/>
    </xf>
    <xf numFmtId="181" fontId="9" fillId="2" borderId="6" xfId="2" applyNumberFormat="1" applyFont="1" applyFill="1" applyBorder="1" applyAlignment="1" applyProtection="1">
      <alignment horizontal="right" vertical="center"/>
      <protection locked="0"/>
    </xf>
    <xf numFmtId="181" fontId="9" fillId="2" borderId="11" xfId="2" applyNumberFormat="1" applyFont="1" applyFill="1" applyBorder="1" applyAlignment="1" applyProtection="1">
      <alignment horizontal="right" vertical="center"/>
      <protection locked="0"/>
    </xf>
    <xf numFmtId="181" fontId="9" fillId="0" borderId="6" xfId="2" applyNumberFormat="1" applyFont="1" applyFill="1" applyBorder="1" applyAlignment="1" applyProtection="1">
      <alignment horizontal="right" vertical="center"/>
      <protection locked="0"/>
    </xf>
    <xf numFmtId="181" fontId="9" fillId="0" borderId="11" xfId="2" applyNumberFormat="1" applyFont="1" applyFill="1" applyBorder="1" applyAlignment="1" applyProtection="1">
      <alignment horizontal="right" vertical="center"/>
      <protection locked="0"/>
    </xf>
    <xf numFmtId="181" fontId="9" fillId="0" borderId="0" xfId="2" applyNumberFormat="1" applyFont="1" applyFill="1" applyAlignment="1" applyProtection="1">
      <alignment horizontal="right" vertical="center"/>
      <protection locked="0"/>
    </xf>
    <xf numFmtId="38" fontId="3" fillId="0" borderId="6" xfId="1" applyFont="1" applyFill="1" applyBorder="1" applyAlignment="1">
      <alignment horizontal="right"/>
    </xf>
    <xf numFmtId="38" fontId="3" fillId="0" borderId="11" xfId="1" applyFont="1" applyFill="1" applyBorder="1" applyAlignment="1">
      <alignment horizontal="right"/>
    </xf>
    <xf numFmtId="0" fontId="9" fillId="0" borderId="5" xfId="2" applyNumberFormat="1" applyFont="1" applyFill="1" applyBorder="1" applyAlignment="1" applyProtection="1">
      <alignment horizontal="distributed" vertical="center" indent="1"/>
      <protection locked="0"/>
    </xf>
    <xf numFmtId="38" fontId="3" fillId="0" borderId="11" xfId="0" applyNumberFormat="1" applyFont="1" applyBorder="1" applyAlignment="1">
      <alignment horizontal="right"/>
    </xf>
    <xf numFmtId="38" fontId="3" fillId="0" borderId="0" xfId="0" applyNumberFormat="1" applyFont="1"/>
    <xf numFmtId="38" fontId="3" fillId="0" borderId="0" xfId="0" applyNumberFormat="1" applyFont="1" applyAlignment="1">
      <alignment horizontal="right"/>
    </xf>
    <xf numFmtId="38" fontId="3" fillId="0" borderId="5" xfId="0" applyNumberFormat="1" applyFont="1" applyBorder="1"/>
    <xf numFmtId="38" fontId="3" fillId="0" borderId="6" xfId="0" applyNumberFormat="1" applyFont="1" applyBorder="1" applyAlignment="1">
      <alignment horizontal="right"/>
    </xf>
    <xf numFmtId="38" fontId="3" fillId="0" borderId="5" xfId="0" applyNumberFormat="1" applyFont="1" applyBorder="1" applyAlignment="1">
      <alignment horizontal="right"/>
    </xf>
    <xf numFmtId="176" fontId="3" fillId="0" borderId="0" xfId="0" applyNumberFormat="1" applyFont="1"/>
    <xf numFmtId="38" fontId="3" fillId="0" borderId="6" xfId="0" applyNumberFormat="1" applyFont="1" applyBorder="1"/>
    <xf numFmtId="38" fontId="3" fillId="0" borderId="11" xfId="0" applyNumberFormat="1" applyFont="1" applyBorder="1"/>
    <xf numFmtId="176" fontId="3" fillId="0" borderId="11" xfId="0" applyNumberFormat="1" applyFont="1" applyBorder="1"/>
    <xf numFmtId="38" fontId="3" fillId="0" borderId="7" xfId="0" applyNumberFormat="1" applyFont="1" applyBorder="1"/>
    <xf numFmtId="38" fontId="3" fillId="0" borderId="1" xfId="0" applyNumberFormat="1" applyFont="1" applyBorder="1"/>
    <xf numFmtId="38" fontId="3" fillId="0" borderId="9" xfId="0" applyNumberFormat="1" applyFont="1" applyBorder="1"/>
    <xf numFmtId="176" fontId="3" fillId="0" borderId="7" xfId="0" applyNumberFormat="1" applyFont="1" applyBorder="1"/>
    <xf numFmtId="0" fontId="9" fillId="0" borderId="6" xfId="2" applyNumberFormat="1" applyFont="1" applyFill="1" applyBorder="1" applyAlignment="1" applyProtection="1">
      <alignment vertical="center"/>
    </xf>
    <xf numFmtId="0" fontId="9" fillId="0" borderId="6" xfId="2" applyNumberFormat="1" applyFont="1" applyFill="1" applyBorder="1" applyAlignment="1" applyProtection="1">
      <alignment horizontal="right" vertical="center"/>
    </xf>
    <xf numFmtId="178" fontId="9" fillId="2" borderId="6" xfId="2" applyNumberFormat="1" applyFont="1" applyFill="1" applyBorder="1" applyAlignment="1" applyProtection="1">
      <alignment horizontal="left" vertical="center"/>
    </xf>
    <xf numFmtId="0" fontId="9" fillId="0" borderId="5" xfId="2" applyNumberFormat="1" applyFont="1" applyFill="1" applyBorder="1" applyAlignment="1" applyProtection="1">
      <alignment vertical="center"/>
    </xf>
    <xf numFmtId="0" fontId="9" fillId="0" borderId="6" xfId="2" applyNumberFormat="1" applyFont="1" applyFill="1" applyBorder="1" applyAlignment="1" applyProtection="1">
      <alignment vertical="center"/>
      <protection locked="0"/>
    </xf>
    <xf numFmtId="0" fontId="9" fillId="0" borderId="5" xfId="2" applyNumberFormat="1" applyFont="1" applyFill="1" applyBorder="1" applyAlignment="1" applyProtection="1">
      <alignment vertical="center"/>
      <protection locked="0"/>
    </xf>
    <xf numFmtId="0" fontId="9" fillId="0" borderId="5" xfId="2" applyNumberFormat="1" applyFont="1" applyFill="1" applyBorder="1" applyAlignment="1" applyProtection="1">
      <alignment horizontal="right" vertical="center"/>
      <protection locked="0"/>
    </xf>
    <xf numFmtId="0" fontId="9" fillId="2" borderId="6" xfId="2" applyNumberFormat="1" applyFont="1" applyFill="1" applyBorder="1" applyAlignment="1" applyProtection="1">
      <alignment vertical="center"/>
    </xf>
    <xf numFmtId="0" fontId="9" fillId="0" borderId="6" xfId="2" applyNumberFormat="1" applyFont="1" applyFill="1" applyBorder="1" applyAlignment="1" applyProtection="1">
      <alignment horizontal="right" vertical="center"/>
      <protection locked="0"/>
    </xf>
    <xf numFmtId="0" fontId="9" fillId="2" borderId="5" xfId="2" applyNumberFormat="1" applyFont="1" applyFill="1" applyBorder="1" applyAlignment="1" applyProtection="1">
      <alignment vertical="center"/>
    </xf>
    <xf numFmtId="0" fontId="9" fillId="2" borderId="6" xfId="2" applyNumberFormat="1" applyFont="1" applyFill="1" applyBorder="1" applyAlignment="1" applyProtection="1">
      <alignment vertical="center"/>
      <protection locked="0"/>
    </xf>
    <xf numFmtId="0" fontId="9" fillId="2" borderId="5" xfId="2" applyNumberFormat="1" applyFont="1" applyFill="1" applyBorder="1" applyAlignment="1" applyProtection="1">
      <alignment horizontal="right" vertical="center"/>
      <protection locked="0"/>
    </xf>
    <xf numFmtId="0" fontId="9" fillId="2" borderId="6" xfId="2" applyNumberFormat="1" applyFont="1" applyFill="1" applyBorder="1" applyAlignment="1" applyProtection="1">
      <alignment horizontal="right" vertical="center"/>
      <protection locked="0"/>
    </xf>
    <xf numFmtId="180" fontId="9" fillId="2" borderId="6" xfId="2" applyNumberFormat="1" applyFont="1" applyFill="1" applyBorder="1" applyAlignment="1" applyProtection="1">
      <alignment horizontal="right" vertical="center"/>
    </xf>
    <xf numFmtId="178" fontId="9" fillId="2" borderId="6" xfId="2" applyNumberFormat="1" applyFont="1" applyFill="1" applyBorder="1" applyAlignment="1" applyProtection="1">
      <alignment horizontal="right" vertical="center"/>
    </xf>
    <xf numFmtId="178" fontId="9" fillId="2" borderId="0" xfId="2" applyNumberFormat="1" applyFont="1" applyFill="1" applyAlignment="1" applyProtection="1">
      <alignment horizontal="right" vertical="center"/>
    </xf>
    <xf numFmtId="0" fontId="9" fillId="0" borderId="5" xfId="2" applyNumberFormat="1" applyFont="1" applyFill="1" applyBorder="1" applyAlignment="1" applyProtection="1">
      <alignment horizontal="right" vertical="center"/>
    </xf>
    <xf numFmtId="181" fontId="9" fillId="2" borderId="6" xfId="2" applyNumberFormat="1" applyFont="1" applyFill="1" applyBorder="1" applyAlignment="1" applyProtection="1">
      <alignment horizontal="right" vertical="center"/>
    </xf>
    <xf numFmtId="181" fontId="9" fillId="2" borderId="11" xfId="2" applyNumberFormat="1" applyFont="1" applyFill="1" applyBorder="1" applyAlignment="1" applyProtection="1">
      <alignment horizontal="right" vertical="center"/>
    </xf>
    <xf numFmtId="178" fontId="9" fillId="0" borderId="6" xfId="2" applyNumberFormat="1" applyFont="1" applyFill="1" applyBorder="1" applyAlignment="1" applyProtection="1">
      <alignment horizontal="left" vertical="center"/>
    </xf>
    <xf numFmtId="181" fontId="9" fillId="0" borderId="6" xfId="2" applyNumberFormat="1" applyFont="1" applyFill="1" applyBorder="1" applyAlignment="1" applyProtection="1">
      <alignment horizontal="right" vertical="center"/>
    </xf>
    <xf numFmtId="181" fontId="9" fillId="0" borderId="11" xfId="2" applyNumberFormat="1" applyFont="1" applyFill="1" applyBorder="1" applyAlignment="1" applyProtection="1">
      <alignment horizontal="right" vertical="center"/>
    </xf>
    <xf numFmtId="181" fontId="9" fillId="0" borderId="0" xfId="2" applyNumberFormat="1" applyFont="1" applyFill="1" applyAlignment="1" applyProtection="1">
      <alignment horizontal="right" vertical="center"/>
    </xf>
    <xf numFmtId="0" fontId="9" fillId="0" borderId="9" xfId="2" applyNumberFormat="1" applyFont="1" applyFill="1" applyBorder="1" applyAlignment="1" applyProtection="1">
      <alignment vertical="center"/>
      <protection locked="0"/>
    </xf>
    <xf numFmtId="0" fontId="9" fillId="0" borderId="8" xfId="2" applyNumberFormat="1" applyFont="1" applyFill="1" applyBorder="1" applyAlignment="1" applyProtection="1">
      <alignment vertical="center"/>
      <protection locked="0"/>
    </xf>
    <xf numFmtId="49" fontId="19" fillId="3" borderId="16" xfId="3" applyNumberFormat="1" applyFont="1" applyFill="1" applyBorder="1" applyAlignment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40" fontId="3" fillId="0" borderId="1" xfId="0" quotePrefix="1" applyNumberFormat="1" applyFont="1" applyBorder="1" applyAlignment="1" applyProtection="1">
      <alignment horizontal="right"/>
      <protection locked="0"/>
    </xf>
    <xf numFmtId="40" fontId="3" fillId="0" borderId="1" xfId="0" applyNumberFormat="1" applyFont="1" applyBorder="1" applyAlignment="1" applyProtection="1">
      <alignment horizontal="right"/>
      <protection locked="0"/>
    </xf>
    <xf numFmtId="38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12" xfId="2" applyNumberFormat="1" applyFont="1" applyFill="1" applyBorder="1" applyAlignment="1" applyProtection="1">
      <alignment horizontal="center" vertical="center"/>
      <protection locked="0"/>
    </xf>
    <xf numFmtId="0" fontId="9" fillId="0" borderId="13" xfId="2" applyNumberFormat="1" applyFont="1" applyFill="1" applyBorder="1" applyAlignment="1" applyProtection="1">
      <alignment horizontal="center" vertical="center"/>
      <protection locked="0"/>
    </xf>
    <xf numFmtId="0" fontId="9" fillId="0" borderId="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9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4" xfId="2" applyNumberFormat="1" applyFont="1" applyFill="1" applyBorder="1" applyAlignment="1" applyProtection="1">
      <alignment horizontal="center" vertical="center"/>
      <protection locked="0"/>
    </xf>
    <xf numFmtId="0" fontId="9" fillId="0" borderId="2" xfId="2" applyNumberFormat="1" applyFont="1" applyFill="1" applyBorder="1" applyAlignment="1" applyProtection="1">
      <alignment horizontal="distributed" vertical="center" indent="1"/>
      <protection locked="0"/>
    </xf>
    <xf numFmtId="0" fontId="9" fillId="0" borderId="5" xfId="2" applyNumberFormat="1" applyFont="1" applyFill="1" applyBorder="1" applyAlignment="1" applyProtection="1">
      <alignment horizontal="distributed" vertical="center" indent="1"/>
      <protection locked="0"/>
    </xf>
    <xf numFmtId="0" fontId="9" fillId="0" borderId="8" xfId="2" applyNumberFormat="1" applyFont="1" applyFill="1" applyBorder="1" applyAlignment="1" applyProtection="1">
      <alignment horizontal="distributed" vertical="center" indent="1"/>
      <protection locked="0"/>
    </xf>
    <xf numFmtId="0" fontId="9" fillId="0" borderId="12" xfId="2" applyNumberFormat="1" applyFont="1" applyFill="1" applyBorder="1" applyAlignment="1" applyProtection="1">
      <alignment horizontal="distributed" vertical="center" indent="3"/>
      <protection locked="0"/>
    </xf>
    <xf numFmtId="0" fontId="9" fillId="0" borderId="13" xfId="3" applyFont="1" applyBorder="1" applyAlignment="1">
      <alignment horizontal="distributed" vertical="center" indent="3"/>
    </xf>
    <xf numFmtId="0" fontId="9" fillId="0" borderId="14" xfId="3" applyFont="1" applyBorder="1" applyAlignment="1">
      <alignment horizontal="distributed" vertical="center" indent="3"/>
    </xf>
  </cellXfs>
  <cellStyles count="14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_#18-Internet" xfId="8" xr:uid="{00000000-0005-0000-0000-000004000000}"/>
    <cellStyle name="price" xfId="9" xr:uid="{00000000-0005-0000-0000-000005000000}"/>
    <cellStyle name="revised" xfId="10" xr:uid="{00000000-0005-0000-0000-000006000000}"/>
    <cellStyle name="section" xfId="11" xr:uid="{00000000-0005-0000-0000-000007000000}"/>
    <cellStyle name="title" xfId="12" xr:uid="{00000000-0005-0000-0000-000008000000}"/>
    <cellStyle name="桁区切り" xfId="1" builtinId="6"/>
    <cellStyle name="桁区切り 2" xfId="2" xr:uid="{00000000-0005-0000-0000-00000A000000}"/>
    <cellStyle name="標準" xfId="0" builtinId="0"/>
    <cellStyle name="標準 2" xfId="3" xr:uid="{00000000-0005-0000-0000-00000C000000}"/>
    <cellStyle name="未定義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showGridLines="0" zoomScaleNormal="100" zoomScaleSheetLayoutView="100" workbookViewId="0">
      <selection activeCell="C5" sqref="C5"/>
    </sheetView>
  </sheetViews>
  <sheetFormatPr defaultRowHeight="13.5" x14ac:dyDescent="0.15"/>
  <cols>
    <col min="1" max="1" width="9" style="68"/>
    <col min="2" max="2" width="2.375" style="69" customWidth="1"/>
    <col min="3" max="3" width="10.125" style="70" customWidth="1"/>
    <col min="4" max="4" width="57.625" style="71" customWidth="1"/>
    <col min="5" max="5" width="0.875" style="74" customWidth="1"/>
    <col min="6" max="6" width="18.625" style="75" customWidth="1"/>
    <col min="7" max="7" width="5.875" style="74" customWidth="1"/>
    <col min="8" max="257" width="9" style="74"/>
    <col min="258" max="258" width="2.375" style="74" customWidth="1"/>
    <col min="259" max="259" width="10.125" style="74" customWidth="1"/>
    <col min="260" max="260" width="57.625" style="74" customWidth="1"/>
    <col min="261" max="261" width="0.875" style="74" customWidth="1"/>
    <col min="262" max="262" width="18.625" style="74" customWidth="1"/>
    <col min="263" max="263" width="5.875" style="74" customWidth="1"/>
    <col min="264" max="513" width="9" style="74"/>
    <col min="514" max="514" width="2.375" style="74" customWidth="1"/>
    <col min="515" max="515" width="10.125" style="74" customWidth="1"/>
    <col min="516" max="516" width="57.625" style="74" customWidth="1"/>
    <col min="517" max="517" width="0.875" style="74" customWidth="1"/>
    <col min="518" max="518" width="18.625" style="74" customWidth="1"/>
    <col min="519" max="519" width="5.875" style="74" customWidth="1"/>
    <col min="520" max="769" width="9" style="74"/>
    <col min="770" max="770" width="2.375" style="74" customWidth="1"/>
    <col min="771" max="771" width="10.125" style="74" customWidth="1"/>
    <col min="772" max="772" width="57.625" style="74" customWidth="1"/>
    <col min="773" max="773" width="0.875" style="74" customWidth="1"/>
    <col min="774" max="774" width="18.625" style="74" customWidth="1"/>
    <col min="775" max="775" width="5.875" style="74" customWidth="1"/>
    <col min="776" max="1025" width="9" style="74"/>
    <col min="1026" max="1026" width="2.375" style="74" customWidth="1"/>
    <col min="1027" max="1027" width="10.125" style="74" customWidth="1"/>
    <col min="1028" max="1028" width="57.625" style="74" customWidth="1"/>
    <col min="1029" max="1029" width="0.875" style="74" customWidth="1"/>
    <col min="1030" max="1030" width="18.625" style="74" customWidth="1"/>
    <col min="1031" max="1031" width="5.875" style="74" customWidth="1"/>
    <col min="1032" max="1281" width="9" style="74"/>
    <col min="1282" max="1282" width="2.375" style="74" customWidth="1"/>
    <col min="1283" max="1283" width="10.125" style="74" customWidth="1"/>
    <col min="1284" max="1284" width="57.625" style="74" customWidth="1"/>
    <col min="1285" max="1285" width="0.875" style="74" customWidth="1"/>
    <col min="1286" max="1286" width="18.625" style="74" customWidth="1"/>
    <col min="1287" max="1287" width="5.875" style="74" customWidth="1"/>
    <col min="1288" max="1537" width="9" style="74"/>
    <col min="1538" max="1538" width="2.375" style="74" customWidth="1"/>
    <col min="1539" max="1539" width="10.125" style="74" customWidth="1"/>
    <col min="1540" max="1540" width="57.625" style="74" customWidth="1"/>
    <col min="1541" max="1541" width="0.875" style="74" customWidth="1"/>
    <col min="1542" max="1542" width="18.625" style="74" customWidth="1"/>
    <col min="1543" max="1543" width="5.875" style="74" customWidth="1"/>
    <col min="1544" max="1793" width="9" style="74"/>
    <col min="1794" max="1794" width="2.375" style="74" customWidth="1"/>
    <col min="1795" max="1795" width="10.125" style="74" customWidth="1"/>
    <col min="1796" max="1796" width="57.625" style="74" customWidth="1"/>
    <col min="1797" max="1797" width="0.875" style="74" customWidth="1"/>
    <col min="1798" max="1798" width="18.625" style="74" customWidth="1"/>
    <col min="1799" max="1799" width="5.875" style="74" customWidth="1"/>
    <col min="1800" max="2049" width="9" style="74"/>
    <col min="2050" max="2050" width="2.375" style="74" customWidth="1"/>
    <col min="2051" max="2051" width="10.125" style="74" customWidth="1"/>
    <col min="2052" max="2052" width="57.625" style="74" customWidth="1"/>
    <col min="2053" max="2053" width="0.875" style="74" customWidth="1"/>
    <col min="2054" max="2054" width="18.625" style="74" customWidth="1"/>
    <col min="2055" max="2055" width="5.875" style="74" customWidth="1"/>
    <col min="2056" max="2305" width="9" style="74"/>
    <col min="2306" max="2306" width="2.375" style="74" customWidth="1"/>
    <col min="2307" max="2307" width="10.125" style="74" customWidth="1"/>
    <col min="2308" max="2308" width="57.625" style="74" customWidth="1"/>
    <col min="2309" max="2309" width="0.875" style="74" customWidth="1"/>
    <col min="2310" max="2310" width="18.625" style="74" customWidth="1"/>
    <col min="2311" max="2311" width="5.875" style="74" customWidth="1"/>
    <col min="2312" max="2561" width="9" style="74"/>
    <col min="2562" max="2562" width="2.375" style="74" customWidth="1"/>
    <col min="2563" max="2563" width="10.125" style="74" customWidth="1"/>
    <col min="2564" max="2564" width="57.625" style="74" customWidth="1"/>
    <col min="2565" max="2565" width="0.875" style="74" customWidth="1"/>
    <col min="2566" max="2566" width="18.625" style="74" customWidth="1"/>
    <col min="2567" max="2567" width="5.875" style="74" customWidth="1"/>
    <col min="2568" max="2817" width="9" style="74"/>
    <col min="2818" max="2818" width="2.375" style="74" customWidth="1"/>
    <col min="2819" max="2819" width="10.125" style="74" customWidth="1"/>
    <col min="2820" max="2820" width="57.625" style="74" customWidth="1"/>
    <col min="2821" max="2821" width="0.875" style="74" customWidth="1"/>
    <col min="2822" max="2822" width="18.625" style="74" customWidth="1"/>
    <col min="2823" max="2823" width="5.875" style="74" customWidth="1"/>
    <col min="2824" max="3073" width="9" style="74"/>
    <col min="3074" max="3074" width="2.375" style="74" customWidth="1"/>
    <col min="3075" max="3075" width="10.125" style="74" customWidth="1"/>
    <col min="3076" max="3076" width="57.625" style="74" customWidth="1"/>
    <col min="3077" max="3077" width="0.875" style="74" customWidth="1"/>
    <col min="3078" max="3078" width="18.625" style="74" customWidth="1"/>
    <col min="3079" max="3079" width="5.875" style="74" customWidth="1"/>
    <col min="3080" max="3329" width="9" style="74"/>
    <col min="3330" max="3330" width="2.375" style="74" customWidth="1"/>
    <col min="3331" max="3331" width="10.125" style="74" customWidth="1"/>
    <col min="3332" max="3332" width="57.625" style="74" customWidth="1"/>
    <col min="3333" max="3333" width="0.875" style="74" customWidth="1"/>
    <col min="3334" max="3334" width="18.625" style="74" customWidth="1"/>
    <col min="3335" max="3335" width="5.875" style="74" customWidth="1"/>
    <col min="3336" max="3585" width="9" style="74"/>
    <col min="3586" max="3586" width="2.375" style="74" customWidth="1"/>
    <col min="3587" max="3587" width="10.125" style="74" customWidth="1"/>
    <col min="3588" max="3588" width="57.625" style="74" customWidth="1"/>
    <col min="3589" max="3589" width="0.875" style="74" customWidth="1"/>
    <col min="3590" max="3590" width="18.625" style="74" customWidth="1"/>
    <col min="3591" max="3591" width="5.875" style="74" customWidth="1"/>
    <col min="3592" max="3841" width="9" style="74"/>
    <col min="3842" max="3842" width="2.375" style="74" customWidth="1"/>
    <col min="3843" max="3843" width="10.125" style="74" customWidth="1"/>
    <col min="3844" max="3844" width="57.625" style="74" customWidth="1"/>
    <col min="3845" max="3845" width="0.875" style="74" customWidth="1"/>
    <col min="3846" max="3846" width="18.625" style="74" customWidth="1"/>
    <col min="3847" max="3847" width="5.875" style="74" customWidth="1"/>
    <col min="3848" max="4097" width="9" style="74"/>
    <col min="4098" max="4098" width="2.375" style="74" customWidth="1"/>
    <col min="4099" max="4099" width="10.125" style="74" customWidth="1"/>
    <col min="4100" max="4100" width="57.625" style="74" customWidth="1"/>
    <col min="4101" max="4101" width="0.875" style="74" customWidth="1"/>
    <col min="4102" max="4102" width="18.625" style="74" customWidth="1"/>
    <col min="4103" max="4103" width="5.875" style="74" customWidth="1"/>
    <col min="4104" max="4353" width="9" style="74"/>
    <col min="4354" max="4354" width="2.375" style="74" customWidth="1"/>
    <col min="4355" max="4355" width="10.125" style="74" customWidth="1"/>
    <col min="4356" max="4356" width="57.625" style="74" customWidth="1"/>
    <col min="4357" max="4357" width="0.875" style="74" customWidth="1"/>
    <col min="4358" max="4358" width="18.625" style="74" customWidth="1"/>
    <col min="4359" max="4359" width="5.875" style="74" customWidth="1"/>
    <col min="4360" max="4609" width="9" style="74"/>
    <col min="4610" max="4610" width="2.375" style="74" customWidth="1"/>
    <col min="4611" max="4611" width="10.125" style="74" customWidth="1"/>
    <col min="4612" max="4612" width="57.625" style="74" customWidth="1"/>
    <col min="4613" max="4613" width="0.875" style="74" customWidth="1"/>
    <col min="4614" max="4614" width="18.625" style="74" customWidth="1"/>
    <col min="4615" max="4615" width="5.875" style="74" customWidth="1"/>
    <col min="4616" max="4865" width="9" style="74"/>
    <col min="4866" max="4866" width="2.375" style="74" customWidth="1"/>
    <col min="4867" max="4867" width="10.125" style="74" customWidth="1"/>
    <col min="4868" max="4868" width="57.625" style="74" customWidth="1"/>
    <col min="4869" max="4869" width="0.875" style="74" customWidth="1"/>
    <col min="4870" max="4870" width="18.625" style="74" customWidth="1"/>
    <col min="4871" max="4871" width="5.875" style="74" customWidth="1"/>
    <col min="4872" max="5121" width="9" style="74"/>
    <col min="5122" max="5122" width="2.375" style="74" customWidth="1"/>
    <col min="5123" max="5123" width="10.125" style="74" customWidth="1"/>
    <col min="5124" max="5124" width="57.625" style="74" customWidth="1"/>
    <col min="5125" max="5125" width="0.875" style="74" customWidth="1"/>
    <col min="5126" max="5126" width="18.625" style="74" customWidth="1"/>
    <col min="5127" max="5127" width="5.875" style="74" customWidth="1"/>
    <col min="5128" max="5377" width="9" style="74"/>
    <col min="5378" max="5378" width="2.375" style="74" customWidth="1"/>
    <col min="5379" max="5379" width="10.125" style="74" customWidth="1"/>
    <col min="5380" max="5380" width="57.625" style="74" customWidth="1"/>
    <col min="5381" max="5381" width="0.875" style="74" customWidth="1"/>
    <col min="5382" max="5382" width="18.625" style="74" customWidth="1"/>
    <col min="5383" max="5383" width="5.875" style="74" customWidth="1"/>
    <col min="5384" max="5633" width="9" style="74"/>
    <col min="5634" max="5634" width="2.375" style="74" customWidth="1"/>
    <col min="5635" max="5635" width="10.125" style="74" customWidth="1"/>
    <col min="5636" max="5636" width="57.625" style="74" customWidth="1"/>
    <col min="5637" max="5637" width="0.875" style="74" customWidth="1"/>
    <col min="5638" max="5638" width="18.625" style="74" customWidth="1"/>
    <col min="5639" max="5639" width="5.875" style="74" customWidth="1"/>
    <col min="5640" max="5889" width="9" style="74"/>
    <col min="5890" max="5890" width="2.375" style="74" customWidth="1"/>
    <col min="5891" max="5891" width="10.125" style="74" customWidth="1"/>
    <col min="5892" max="5892" width="57.625" style="74" customWidth="1"/>
    <col min="5893" max="5893" width="0.875" style="74" customWidth="1"/>
    <col min="5894" max="5894" width="18.625" style="74" customWidth="1"/>
    <col min="5895" max="5895" width="5.875" style="74" customWidth="1"/>
    <col min="5896" max="6145" width="9" style="74"/>
    <col min="6146" max="6146" width="2.375" style="74" customWidth="1"/>
    <col min="6147" max="6147" width="10.125" style="74" customWidth="1"/>
    <col min="6148" max="6148" width="57.625" style="74" customWidth="1"/>
    <col min="6149" max="6149" width="0.875" style="74" customWidth="1"/>
    <col min="6150" max="6150" width="18.625" style="74" customWidth="1"/>
    <col min="6151" max="6151" width="5.875" style="74" customWidth="1"/>
    <col min="6152" max="6401" width="9" style="74"/>
    <col min="6402" max="6402" width="2.375" style="74" customWidth="1"/>
    <col min="6403" max="6403" width="10.125" style="74" customWidth="1"/>
    <col min="6404" max="6404" width="57.625" style="74" customWidth="1"/>
    <col min="6405" max="6405" width="0.875" style="74" customWidth="1"/>
    <col min="6406" max="6406" width="18.625" style="74" customWidth="1"/>
    <col min="6407" max="6407" width="5.875" style="74" customWidth="1"/>
    <col min="6408" max="6657" width="9" style="74"/>
    <col min="6658" max="6658" width="2.375" style="74" customWidth="1"/>
    <col min="6659" max="6659" width="10.125" style="74" customWidth="1"/>
    <col min="6660" max="6660" width="57.625" style="74" customWidth="1"/>
    <col min="6661" max="6661" width="0.875" style="74" customWidth="1"/>
    <col min="6662" max="6662" width="18.625" style="74" customWidth="1"/>
    <col min="6663" max="6663" width="5.875" style="74" customWidth="1"/>
    <col min="6664" max="6913" width="9" style="74"/>
    <col min="6914" max="6914" width="2.375" style="74" customWidth="1"/>
    <col min="6915" max="6915" width="10.125" style="74" customWidth="1"/>
    <col min="6916" max="6916" width="57.625" style="74" customWidth="1"/>
    <col min="6917" max="6917" width="0.875" style="74" customWidth="1"/>
    <col min="6918" max="6918" width="18.625" style="74" customWidth="1"/>
    <col min="6919" max="6919" width="5.875" style="74" customWidth="1"/>
    <col min="6920" max="7169" width="9" style="74"/>
    <col min="7170" max="7170" width="2.375" style="74" customWidth="1"/>
    <col min="7171" max="7171" width="10.125" style="74" customWidth="1"/>
    <col min="7172" max="7172" width="57.625" style="74" customWidth="1"/>
    <col min="7173" max="7173" width="0.875" style="74" customWidth="1"/>
    <col min="7174" max="7174" width="18.625" style="74" customWidth="1"/>
    <col min="7175" max="7175" width="5.875" style="74" customWidth="1"/>
    <col min="7176" max="7425" width="9" style="74"/>
    <col min="7426" max="7426" width="2.375" style="74" customWidth="1"/>
    <col min="7427" max="7427" width="10.125" style="74" customWidth="1"/>
    <col min="7428" max="7428" width="57.625" style="74" customWidth="1"/>
    <col min="7429" max="7429" width="0.875" style="74" customWidth="1"/>
    <col min="7430" max="7430" width="18.625" style="74" customWidth="1"/>
    <col min="7431" max="7431" width="5.875" style="74" customWidth="1"/>
    <col min="7432" max="7681" width="9" style="74"/>
    <col min="7682" max="7682" width="2.375" style="74" customWidth="1"/>
    <col min="7683" max="7683" width="10.125" style="74" customWidth="1"/>
    <col min="7684" max="7684" width="57.625" style="74" customWidth="1"/>
    <col min="7685" max="7685" width="0.875" style="74" customWidth="1"/>
    <col min="7686" max="7686" width="18.625" style="74" customWidth="1"/>
    <col min="7687" max="7687" width="5.875" style="74" customWidth="1"/>
    <col min="7688" max="7937" width="9" style="74"/>
    <col min="7938" max="7938" width="2.375" style="74" customWidth="1"/>
    <col min="7939" max="7939" width="10.125" style="74" customWidth="1"/>
    <col min="7940" max="7940" width="57.625" style="74" customWidth="1"/>
    <col min="7941" max="7941" width="0.875" style="74" customWidth="1"/>
    <col min="7942" max="7942" width="18.625" style="74" customWidth="1"/>
    <col min="7943" max="7943" width="5.875" style="74" customWidth="1"/>
    <col min="7944" max="8193" width="9" style="74"/>
    <col min="8194" max="8194" width="2.375" style="74" customWidth="1"/>
    <col min="8195" max="8195" width="10.125" style="74" customWidth="1"/>
    <col min="8196" max="8196" width="57.625" style="74" customWidth="1"/>
    <col min="8197" max="8197" width="0.875" style="74" customWidth="1"/>
    <col min="8198" max="8198" width="18.625" style="74" customWidth="1"/>
    <col min="8199" max="8199" width="5.875" style="74" customWidth="1"/>
    <col min="8200" max="8449" width="9" style="74"/>
    <col min="8450" max="8450" width="2.375" style="74" customWidth="1"/>
    <col min="8451" max="8451" width="10.125" style="74" customWidth="1"/>
    <col min="8452" max="8452" width="57.625" style="74" customWidth="1"/>
    <col min="8453" max="8453" width="0.875" style="74" customWidth="1"/>
    <col min="8454" max="8454" width="18.625" style="74" customWidth="1"/>
    <col min="8455" max="8455" width="5.875" style="74" customWidth="1"/>
    <col min="8456" max="8705" width="9" style="74"/>
    <col min="8706" max="8706" width="2.375" style="74" customWidth="1"/>
    <col min="8707" max="8707" width="10.125" style="74" customWidth="1"/>
    <col min="8708" max="8708" width="57.625" style="74" customWidth="1"/>
    <col min="8709" max="8709" width="0.875" style="74" customWidth="1"/>
    <col min="8710" max="8710" width="18.625" style="74" customWidth="1"/>
    <col min="8711" max="8711" width="5.875" style="74" customWidth="1"/>
    <col min="8712" max="8961" width="9" style="74"/>
    <col min="8962" max="8962" width="2.375" style="74" customWidth="1"/>
    <col min="8963" max="8963" width="10.125" style="74" customWidth="1"/>
    <col min="8964" max="8964" width="57.625" style="74" customWidth="1"/>
    <col min="8965" max="8965" width="0.875" style="74" customWidth="1"/>
    <col min="8966" max="8966" width="18.625" style="74" customWidth="1"/>
    <col min="8967" max="8967" width="5.875" style="74" customWidth="1"/>
    <col min="8968" max="9217" width="9" style="74"/>
    <col min="9218" max="9218" width="2.375" style="74" customWidth="1"/>
    <col min="9219" max="9219" width="10.125" style="74" customWidth="1"/>
    <col min="9220" max="9220" width="57.625" style="74" customWidth="1"/>
    <col min="9221" max="9221" width="0.875" style="74" customWidth="1"/>
    <col min="9222" max="9222" width="18.625" style="74" customWidth="1"/>
    <col min="9223" max="9223" width="5.875" style="74" customWidth="1"/>
    <col min="9224" max="9473" width="9" style="74"/>
    <col min="9474" max="9474" width="2.375" style="74" customWidth="1"/>
    <col min="9475" max="9475" width="10.125" style="74" customWidth="1"/>
    <col min="9476" max="9476" width="57.625" style="74" customWidth="1"/>
    <col min="9477" max="9477" width="0.875" style="74" customWidth="1"/>
    <col min="9478" max="9478" width="18.625" style="74" customWidth="1"/>
    <col min="9479" max="9479" width="5.875" style="74" customWidth="1"/>
    <col min="9480" max="9729" width="9" style="74"/>
    <col min="9730" max="9730" width="2.375" style="74" customWidth="1"/>
    <col min="9731" max="9731" width="10.125" style="74" customWidth="1"/>
    <col min="9732" max="9732" width="57.625" style="74" customWidth="1"/>
    <col min="9733" max="9733" width="0.875" style="74" customWidth="1"/>
    <col min="9734" max="9734" width="18.625" style="74" customWidth="1"/>
    <col min="9735" max="9735" width="5.875" style="74" customWidth="1"/>
    <col min="9736" max="9985" width="9" style="74"/>
    <col min="9986" max="9986" width="2.375" style="74" customWidth="1"/>
    <col min="9987" max="9987" width="10.125" style="74" customWidth="1"/>
    <col min="9988" max="9988" width="57.625" style="74" customWidth="1"/>
    <col min="9989" max="9989" width="0.875" style="74" customWidth="1"/>
    <col min="9990" max="9990" width="18.625" style="74" customWidth="1"/>
    <col min="9991" max="9991" width="5.875" style="74" customWidth="1"/>
    <col min="9992" max="10241" width="9" style="74"/>
    <col min="10242" max="10242" width="2.375" style="74" customWidth="1"/>
    <col min="10243" max="10243" width="10.125" style="74" customWidth="1"/>
    <col min="10244" max="10244" width="57.625" style="74" customWidth="1"/>
    <col min="10245" max="10245" width="0.875" style="74" customWidth="1"/>
    <col min="10246" max="10246" width="18.625" style="74" customWidth="1"/>
    <col min="10247" max="10247" width="5.875" style="74" customWidth="1"/>
    <col min="10248" max="10497" width="9" style="74"/>
    <col min="10498" max="10498" width="2.375" style="74" customWidth="1"/>
    <col min="10499" max="10499" width="10.125" style="74" customWidth="1"/>
    <col min="10500" max="10500" width="57.625" style="74" customWidth="1"/>
    <col min="10501" max="10501" width="0.875" style="74" customWidth="1"/>
    <col min="10502" max="10502" width="18.625" style="74" customWidth="1"/>
    <col min="10503" max="10503" width="5.875" style="74" customWidth="1"/>
    <col min="10504" max="10753" width="9" style="74"/>
    <col min="10754" max="10754" width="2.375" style="74" customWidth="1"/>
    <col min="10755" max="10755" width="10.125" style="74" customWidth="1"/>
    <col min="10756" max="10756" width="57.625" style="74" customWidth="1"/>
    <col min="10757" max="10757" width="0.875" style="74" customWidth="1"/>
    <col min="10758" max="10758" width="18.625" style="74" customWidth="1"/>
    <col min="10759" max="10759" width="5.875" style="74" customWidth="1"/>
    <col min="10760" max="11009" width="9" style="74"/>
    <col min="11010" max="11010" width="2.375" style="74" customWidth="1"/>
    <col min="11011" max="11011" width="10.125" style="74" customWidth="1"/>
    <col min="11012" max="11012" width="57.625" style="74" customWidth="1"/>
    <col min="11013" max="11013" width="0.875" style="74" customWidth="1"/>
    <col min="11014" max="11014" width="18.625" style="74" customWidth="1"/>
    <col min="11015" max="11015" width="5.875" style="74" customWidth="1"/>
    <col min="11016" max="11265" width="9" style="74"/>
    <col min="11266" max="11266" width="2.375" style="74" customWidth="1"/>
    <col min="11267" max="11267" width="10.125" style="74" customWidth="1"/>
    <col min="11268" max="11268" width="57.625" style="74" customWidth="1"/>
    <col min="11269" max="11269" width="0.875" style="74" customWidth="1"/>
    <col min="11270" max="11270" width="18.625" style="74" customWidth="1"/>
    <col min="11271" max="11271" width="5.875" style="74" customWidth="1"/>
    <col min="11272" max="11521" width="9" style="74"/>
    <col min="11522" max="11522" width="2.375" style="74" customWidth="1"/>
    <col min="11523" max="11523" width="10.125" style="74" customWidth="1"/>
    <col min="11524" max="11524" width="57.625" style="74" customWidth="1"/>
    <col min="11525" max="11525" width="0.875" style="74" customWidth="1"/>
    <col min="11526" max="11526" width="18.625" style="74" customWidth="1"/>
    <col min="11527" max="11527" width="5.875" style="74" customWidth="1"/>
    <col min="11528" max="11777" width="9" style="74"/>
    <col min="11778" max="11778" width="2.375" style="74" customWidth="1"/>
    <col min="11779" max="11779" width="10.125" style="74" customWidth="1"/>
    <col min="11780" max="11780" width="57.625" style="74" customWidth="1"/>
    <col min="11781" max="11781" width="0.875" style="74" customWidth="1"/>
    <col min="11782" max="11782" width="18.625" style="74" customWidth="1"/>
    <col min="11783" max="11783" width="5.875" style="74" customWidth="1"/>
    <col min="11784" max="12033" width="9" style="74"/>
    <col min="12034" max="12034" width="2.375" style="74" customWidth="1"/>
    <col min="12035" max="12035" width="10.125" style="74" customWidth="1"/>
    <col min="12036" max="12036" width="57.625" style="74" customWidth="1"/>
    <col min="12037" max="12037" width="0.875" style="74" customWidth="1"/>
    <col min="12038" max="12038" width="18.625" style="74" customWidth="1"/>
    <col min="12039" max="12039" width="5.875" style="74" customWidth="1"/>
    <col min="12040" max="12289" width="9" style="74"/>
    <col min="12290" max="12290" width="2.375" style="74" customWidth="1"/>
    <col min="12291" max="12291" width="10.125" style="74" customWidth="1"/>
    <col min="12292" max="12292" width="57.625" style="74" customWidth="1"/>
    <col min="12293" max="12293" width="0.875" style="74" customWidth="1"/>
    <col min="12294" max="12294" width="18.625" style="74" customWidth="1"/>
    <col min="12295" max="12295" width="5.875" style="74" customWidth="1"/>
    <col min="12296" max="12545" width="9" style="74"/>
    <col min="12546" max="12546" width="2.375" style="74" customWidth="1"/>
    <col min="12547" max="12547" width="10.125" style="74" customWidth="1"/>
    <col min="12548" max="12548" width="57.625" style="74" customWidth="1"/>
    <col min="12549" max="12549" width="0.875" style="74" customWidth="1"/>
    <col min="12550" max="12550" width="18.625" style="74" customWidth="1"/>
    <col min="12551" max="12551" width="5.875" style="74" customWidth="1"/>
    <col min="12552" max="12801" width="9" style="74"/>
    <col min="12802" max="12802" width="2.375" style="74" customWidth="1"/>
    <col min="12803" max="12803" width="10.125" style="74" customWidth="1"/>
    <col min="12804" max="12804" width="57.625" style="74" customWidth="1"/>
    <col min="12805" max="12805" width="0.875" style="74" customWidth="1"/>
    <col min="12806" max="12806" width="18.625" style="74" customWidth="1"/>
    <col min="12807" max="12807" width="5.875" style="74" customWidth="1"/>
    <col min="12808" max="13057" width="9" style="74"/>
    <col min="13058" max="13058" width="2.375" style="74" customWidth="1"/>
    <col min="13059" max="13059" width="10.125" style="74" customWidth="1"/>
    <col min="13060" max="13060" width="57.625" style="74" customWidth="1"/>
    <col min="13061" max="13061" width="0.875" style="74" customWidth="1"/>
    <col min="13062" max="13062" width="18.625" style="74" customWidth="1"/>
    <col min="13063" max="13063" width="5.875" style="74" customWidth="1"/>
    <col min="13064" max="13313" width="9" style="74"/>
    <col min="13314" max="13314" width="2.375" style="74" customWidth="1"/>
    <col min="13315" max="13315" width="10.125" style="74" customWidth="1"/>
    <col min="13316" max="13316" width="57.625" style="74" customWidth="1"/>
    <col min="13317" max="13317" width="0.875" style="74" customWidth="1"/>
    <col min="13318" max="13318" width="18.625" style="74" customWidth="1"/>
    <col min="13319" max="13319" width="5.875" style="74" customWidth="1"/>
    <col min="13320" max="13569" width="9" style="74"/>
    <col min="13570" max="13570" width="2.375" style="74" customWidth="1"/>
    <col min="13571" max="13571" width="10.125" style="74" customWidth="1"/>
    <col min="13572" max="13572" width="57.625" style="74" customWidth="1"/>
    <col min="13573" max="13573" width="0.875" style="74" customWidth="1"/>
    <col min="13574" max="13574" width="18.625" style="74" customWidth="1"/>
    <col min="13575" max="13575" width="5.875" style="74" customWidth="1"/>
    <col min="13576" max="13825" width="9" style="74"/>
    <col min="13826" max="13826" width="2.375" style="74" customWidth="1"/>
    <col min="13827" max="13827" width="10.125" style="74" customWidth="1"/>
    <col min="13828" max="13828" width="57.625" style="74" customWidth="1"/>
    <col min="13829" max="13829" width="0.875" style="74" customWidth="1"/>
    <col min="13830" max="13830" width="18.625" style="74" customWidth="1"/>
    <col min="13831" max="13831" width="5.875" style="74" customWidth="1"/>
    <col min="13832" max="14081" width="9" style="74"/>
    <col min="14082" max="14082" width="2.375" style="74" customWidth="1"/>
    <col min="14083" max="14083" width="10.125" style="74" customWidth="1"/>
    <col min="14084" max="14084" width="57.625" style="74" customWidth="1"/>
    <col min="14085" max="14085" width="0.875" style="74" customWidth="1"/>
    <col min="14086" max="14086" width="18.625" style="74" customWidth="1"/>
    <col min="14087" max="14087" width="5.875" style="74" customWidth="1"/>
    <col min="14088" max="14337" width="9" style="74"/>
    <col min="14338" max="14338" width="2.375" style="74" customWidth="1"/>
    <col min="14339" max="14339" width="10.125" style="74" customWidth="1"/>
    <col min="14340" max="14340" width="57.625" style="74" customWidth="1"/>
    <col min="14341" max="14341" width="0.875" style="74" customWidth="1"/>
    <col min="14342" max="14342" width="18.625" style="74" customWidth="1"/>
    <col min="14343" max="14343" width="5.875" style="74" customWidth="1"/>
    <col min="14344" max="14593" width="9" style="74"/>
    <col min="14594" max="14594" width="2.375" style="74" customWidth="1"/>
    <col min="14595" max="14595" width="10.125" style="74" customWidth="1"/>
    <col min="14596" max="14596" width="57.625" style="74" customWidth="1"/>
    <col min="14597" max="14597" width="0.875" style="74" customWidth="1"/>
    <col min="14598" max="14598" width="18.625" style="74" customWidth="1"/>
    <col min="14599" max="14599" width="5.875" style="74" customWidth="1"/>
    <col min="14600" max="14849" width="9" style="74"/>
    <col min="14850" max="14850" width="2.375" style="74" customWidth="1"/>
    <col min="14851" max="14851" width="10.125" style="74" customWidth="1"/>
    <col min="14852" max="14852" width="57.625" style="74" customWidth="1"/>
    <col min="14853" max="14853" width="0.875" style="74" customWidth="1"/>
    <col min="14854" max="14854" width="18.625" style="74" customWidth="1"/>
    <col min="14855" max="14855" width="5.875" style="74" customWidth="1"/>
    <col min="14856" max="15105" width="9" style="74"/>
    <col min="15106" max="15106" width="2.375" style="74" customWidth="1"/>
    <col min="15107" max="15107" width="10.125" style="74" customWidth="1"/>
    <col min="15108" max="15108" width="57.625" style="74" customWidth="1"/>
    <col min="15109" max="15109" width="0.875" style="74" customWidth="1"/>
    <col min="15110" max="15110" width="18.625" style="74" customWidth="1"/>
    <col min="15111" max="15111" width="5.875" style="74" customWidth="1"/>
    <col min="15112" max="15361" width="9" style="74"/>
    <col min="15362" max="15362" width="2.375" style="74" customWidth="1"/>
    <col min="15363" max="15363" width="10.125" style="74" customWidth="1"/>
    <col min="15364" max="15364" width="57.625" style="74" customWidth="1"/>
    <col min="15365" max="15365" width="0.875" style="74" customWidth="1"/>
    <col min="15366" max="15366" width="18.625" style="74" customWidth="1"/>
    <col min="15367" max="15367" width="5.875" style="74" customWidth="1"/>
    <col min="15368" max="15617" width="9" style="74"/>
    <col min="15618" max="15618" width="2.375" style="74" customWidth="1"/>
    <col min="15619" max="15619" width="10.125" style="74" customWidth="1"/>
    <col min="15620" max="15620" width="57.625" style="74" customWidth="1"/>
    <col min="15621" max="15621" width="0.875" style="74" customWidth="1"/>
    <col min="15622" max="15622" width="18.625" style="74" customWidth="1"/>
    <col min="15623" max="15623" width="5.875" style="74" customWidth="1"/>
    <col min="15624" max="15873" width="9" style="74"/>
    <col min="15874" max="15874" width="2.375" style="74" customWidth="1"/>
    <col min="15875" max="15875" width="10.125" style="74" customWidth="1"/>
    <col min="15876" max="15876" width="57.625" style="74" customWidth="1"/>
    <col min="15877" max="15877" width="0.875" style="74" customWidth="1"/>
    <col min="15878" max="15878" width="18.625" style="74" customWidth="1"/>
    <col min="15879" max="15879" width="5.875" style="74" customWidth="1"/>
    <col min="15880" max="16129" width="9" style="74"/>
    <col min="16130" max="16130" width="2.375" style="74" customWidth="1"/>
    <col min="16131" max="16131" width="10.125" style="74" customWidth="1"/>
    <col min="16132" max="16132" width="57.625" style="74" customWidth="1"/>
    <col min="16133" max="16133" width="0.875" style="74" customWidth="1"/>
    <col min="16134" max="16134" width="18.625" style="74" customWidth="1"/>
    <col min="16135" max="16135" width="5.875" style="74" customWidth="1"/>
    <col min="16136" max="16384" width="9" style="74"/>
  </cols>
  <sheetData>
    <row r="1" spans="1:6" s="62" customFormat="1" ht="15" customHeight="1" x14ac:dyDescent="0.15">
      <c r="A1" s="58"/>
      <c r="B1" s="156" t="s">
        <v>87</v>
      </c>
      <c r="C1" s="156"/>
      <c r="D1" s="59" t="s">
        <v>88</v>
      </c>
      <c r="E1" s="60"/>
      <c r="F1" s="61" t="s">
        <v>89</v>
      </c>
    </row>
    <row r="2" spans="1:6" s="62" customFormat="1" ht="9.9499999999999993" customHeight="1" x14ac:dyDescent="0.15">
      <c r="A2" s="58"/>
      <c r="B2" s="63"/>
      <c r="C2" s="64"/>
      <c r="D2" s="65"/>
      <c r="E2" s="66"/>
      <c r="F2" s="67"/>
    </row>
    <row r="3" spans="1:6" s="72" customFormat="1" ht="24" customHeight="1" x14ac:dyDescent="0.15">
      <c r="A3" s="68"/>
      <c r="B3" s="69" t="s">
        <v>120</v>
      </c>
      <c r="C3" s="70"/>
      <c r="D3" s="71"/>
      <c r="F3" s="73"/>
    </row>
    <row r="4" spans="1:6" s="72" customFormat="1" ht="15" customHeight="1" x14ac:dyDescent="0.15">
      <c r="A4" s="68"/>
      <c r="B4" s="69"/>
      <c r="C4" s="70" t="s">
        <v>118</v>
      </c>
      <c r="D4" s="71" t="s">
        <v>91</v>
      </c>
      <c r="F4" s="73" t="s">
        <v>90</v>
      </c>
    </row>
    <row r="5" spans="1:6" s="72" customFormat="1" ht="30" customHeight="1" x14ac:dyDescent="0.15">
      <c r="A5" s="68"/>
      <c r="B5" s="69"/>
      <c r="C5" s="70" t="s">
        <v>119</v>
      </c>
      <c r="D5" s="71" t="s">
        <v>92</v>
      </c>
      <c r="F5" s="73" t="s">
        <v>90</v>
      </c>
    </row>
    <row r="6" spans="1:6" s="72" customFormat="1" ht="15" customHeight="1" x14ac:dyDescent="0.15">
      <c r="A6" s="68"/>
      <c r="B6" s="69"/>
      <c r="C6" s="70"/>
      <c r="D6" s="71"/>
      <c r="F6" s="73"/>
    </row>
  </sheetData>
  <mergeCells count="1">
    <mergeCell ref="B1:C1"/>
  </mergeCells>
  <phoneticPr fontId="6"/>
  <printOptions horizontalCentered="1"/>
  <pageMargins left="0.78740157480314965" right="0.6692913385826772" top="0.9055118110236221" bottom="0.98425196850393704" header="0.51181102362204722" footer="0.51181102362204722"/>
  <pageSetup paperSize="9" scale="80" orientation="portrait" r:id="rId1"/>
  <headerFooter alignWithMargins="0">
    <oddFooter>&amp;C&amp;9目次 - &amp;P -</oddFooter>
  </headerFooter>
  <ignoredErrors>
    <ignoredError sqref="C4:C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"/>
  <sheetViews>
    <sheetView showGridLines="0" tabSelected="1" zoomScale="145" zoomScaleNormal="145" zoomScaleSheetLayoutView="130" workbookViewId="0"/>
  </sheetViews>
  <sheetFormatPr defaultColWidth="11.625" defaultRowHeight="9" x14ac:dyDescent="0.15"/>
  <cols>
    <col min="1" max="1" width="9.875" style="1" customWidth="1"/>
    <col min="2" max="2" width="6.375" style="1" bestFit="1" customWidth="1"/>
    <col min="3" max="3" width="3.25" style="1" customWidth="1"/>
    <col min="4" max="4" width="1.25" style="1" customWidth="1"/>
    <col min="5" max="5" width="4" style="1" bestFit="1" customWidth="1"/>
    <col min="6" max="6" width="1.25" style="1" customWidth="1"/>
    <col min="7" max="7" width="6.375" style="1" bestFit="1" customWidth="1"/>
    <col min="8" max="8" width="2.875" style="1" customWidth="1"/>
    <col min="9" max="9" width="1.25" style="1" customWidth="1"/>
    <col min="10" max="10" width="3.75" style="1" bestFit="1" customWidth="1"/>
    <col min="11" max="11" width="1.25" style="1" customWidth="1"/>
    <col min="12" max="12" width="6.875" style="1" bestFit="1" customWidth="1"/>
    <col min="13" max="13" width="3" style="1" customWidth="1"/>
    <col min="14" max="14" width="1.25" style="1" customWidth="1"/>
    <col min="15" max="15" width="3.75" style="1" bestFit="1" customWidth="1"/>
    <col min="16" max="16" width="1.25" style="1" customWidth="1"/>
    <col min="17" max="17" width="5.875" style="1" bestFit="1" customWidth="1"/>
    <col min="18" max="18" width="2.875" style="1" customWidth="1"/>
    <col min="19" max="19" width="1.25" style="1" customWidth="1"/>
    <col min="20" max="20" width="3.75" style="1" customWidth="1"/>
    <col min="21" max="21" width="1.25" style="1" customWidth="1"/>
    <col min="22" max="22" width="4.625" style="1" bestFit="1" customWidth="1"/>
    <col min="23" max="23" width="2.75" style="1" bestFit="1" customWidth="1"/>
    <col min="24" max="24" width="5" style="1" bestFit="1" customWidth="1"/>
    <col min="25" max="25" width="4.25" style="5" bestFit="1" customWidth="1"/>
    <col min="26" max="26" width="2.625" style="4" customWidth="1"/>
    <col min="27" max="27" width="3.625" style="4" customWidth="1"/>
    <col min="28" max="38" width="4.625" style="4" customWidth="1"/>
    <col min="39" max="16384" width="11.625" style="4"/>
  </cols>
  <sheetData>
    <row r="1" spans="1:25" s="2" customFormat="1" ht="24" x14ac:dyDescent="0.25">
      <c r="A1" s="7" t="s">
        <v>112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</row>
    <row r="2" spans="1:25" s="3" customFormat="1" ht="16.5" customHeight="1" x14ac:dyDescent="0.15">
      <c r="A2" s="10" t="s">
        <v>113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V3" s="159" t="s">
        <v>132</v>
      </c>
      <c r="W3" s="160"/>
      <c r="X3" s="160"/>
      <c r="Y3" s="160"/>
    </row>
    <row r="4" spans="1:25" x14ac:dyDescent="0.15">
      <c r="A4" s="13"/>
      <c r="B4" s="14"/>
      <c r="C4" s="15" t="s">
        <v>0</v>
      </c>
      <c r="D4" s="15"/>
      <c r="E4" s="15"/>
      <c r="F4" s="15"/>
      <c r="G4" s="13"/>
      <c r="H4" s="15" t="s">
        <v>1</v>
      </c>
      <c r="I4" s="15"/>
      <c r="J4" s="15"/>
      <c r="K4" s="15"/>
      <c r="L4" s="13"/>
      <c r="M4" s="1" t="s">
        <v>114</v>
      </c>
      <c r="N4" s="15"/>
      <c r="O4" s="15"/>
      <c r="P4" s="15"/>
      <c r="Q4" s="13"/>
      <c r="R4" s="1" t="s">
        <v>94</v>
      </c>
      <c r="S4" s="15"/>
      <c r="T4" s="15"/>
      <c r="U4" s="15"/>
      <c r="V4" s="13"/>
      <c r="W4" s="161" t="s">
        <v>2</v>
      </c>
      <c r="X4" s="162"/>
      <c r="Y4" s="16" t="s">
        <v>3</v>
      </c>
    </row>
    <row r="5" spans="1:25" x14ac:dyDescent="0.15">
      <c r="A5" s="17" t="s">
        <v>4</v>
      </c>
      <c r="B5" s="18"/>
      <c r="C5" s="19"/>
      <c r="D5" s="12"/>
      <c r="E5" s="12"/>
      <c r="F5" s="12"/>
      <c r="G5" s="20"/>
      <c r="H5" s="12"/>
      <c r="I5" s="12"/>
      <c r="J5" s="12"/>
      <c r="K5" s="12"/>
      <c r="L5" s="20"/>
      <c r="M5" s="19" t="s">
        <v>95</v>
      </c>
      <c r="N5" s="12"/>
      <c r="O5" s="12"/>
      <c r="P5" s="12"/>
      <c r="Q5" s="20"/>
      <c r="R5" s="19" t="s">
        <v>71</v>
      </c>
      <c r="S5" s="12"/>
      <c r="T5" s="12"/>
      <c r="U5" s="12"/>
      <c r="V5" s="20"/>
      <c r="W5" s="157" t="s">
        <v>59</v>
      </c>
      <c r="X5" s="158"/>
    </row>
    <row r="6" spans="1:25" x14ac:dyDescent="0.15">
      <c r="A6" s="17"/>
      <c r="B6" s="18"/>
      <c r="F6" s="13"/>
      <c r="G6" s="17"/>
      <c r="K6" s="13"/>
      <c r="L6" s="17"/>
      <c r="P6" s="13"/>
      <c r="Q6" s="17"/>
      <c r="R6" s="21"/>
      <c r="S6" s="15"/>
      <c r="T6" s="15"/>
      <c r="U6" s="13"/>
      <c r="V6" s="17"/>
      <c r="W6" s="14"/>
      <c r="X6" s="17"/>
    </row>
    <row r="7" spans="1:25" x14ac:dyDescent="0.15">
      <c r="A7" s="17"/>
      <c r="B7" s="18" t="s">
        <v>5</v>
      </c>
      <c r="C7" s="22" t="s">
        <v>6</v>
      </c>
      <c r="F7" s="17"/>
      <c r="G7" s="23" t="s">
        <v>7</v>
      </c>
      <c r="H7" s="1" t="s">
        <v>6</v>
      </c>
      <c r="K7" s="17"/>
      <c r="L7" s="17" t="s">
        <v>7</v>
      </c>
      <c r="M7" s="1" t="s">
        <v>6</v>
      </c>
      <c r="P7" s="17"/>
      <c r="Q7" s="17" t="s">
        <v>8</v>
      </c>
      <c r="R7" s="24" t="s">
        <v>9</v>
      </c>
      <c r="U7" s="17"/>
      <c r="V7" s="17" t="s">
        <v>10</v>
      </c>
      <c r="W7" s="25" t="s">
        <v>11</v>
      </c>
      <c r="X7" s="17" t="s">
        <v>10</v>
      </c>
      <c r="Y7" s="5" t="s">
        <v>12</v>
      </c>
    </row>
    <row r="8" spans="1:25" x14ac:dyDescent="0.15">
      <c r="A8" s="17"/>
      <c r="B8" s="18"/>
      <c r="C8" s="22"/>
      <c r="F8" s="17"/>
      <c r="G8" s="23" t="s">
        <v>13</v>
      </c>
      <c r="K8" s="17"/>
      <c r="L8" s="17" t="s">
        <v>13</v>
      </c>
      <c r="P8" s="17"/>
      <c r="Q8" s="17" t="s">
        <v>14</v>
      </c>
      <c r="R8" s="24"/>
      <c r="U8" s="17"/>
      <c r="V8" s="17" t="s">
        <v>15</v>
      </c>
      <c r="W8" s="18"/>
      <c r="X8" s="17" t="s">
        <v>15</v>
      </c>
    </row>
    <row r="9" spans="1:25" x14ac:dyDescent="0.15">
      <c r="A9" s="17" t="s">
        <v>16</v>
      </c>
      <c r="B9" s="18"/>
      <c r="C9" s="22"/>
      <c r="F9" s="17"/>
      <c r="G9" s="23" t="s">
        <v>17</v>
      </c>
      <c r="K9" s="17"/>
      <c r="L9" s="17" t="s">
        <v>17</v>
      </c>
      <c r="P9" s="17"/>
      <c r="Q9" s="17" t="s">
        <v>18</v>
      </c>
      <c r="R9" s="24"/>
      <c r="U9" s="17"/>
      <c r="V9" s="17" t="s">
        <v>19</v>
      </c>
      <c r="W9" s="18"/>
      <c r="X9" s="17" t="s">
        <v>19</v>
      </c>
    </row>
    <row r="10" spans="1:25" x14ac:dyDescent="0.15">
      <c r="A10" s="20"/>
      <c r="B10" s="26"/>
      <c r="C10" s="27" t="s">
        <v>20</v>
      </c>
      <c r="D10" s="12"/>
      <c r="E10" s="12"/>
      <c r="F10" s="20"/>
      <c r="G10" s="28" t="s">
        <v>21</v>
      </c>
      <c r="H10" s="12" t="s">
        <v>20</v>
      </c>
      <c r="I10" s="12"/>
      <c r="J10" s="12"/>
      <c r="K10" s="20"/>
      <c r="L10" s="20" t="s">
        <v>21</v>
      </c>
      <c r="M10" s="12" t="s">
        <v>20</v>
      </c>
      <c r="N10" s="12"/>
      <c r="O10" s="12"/>
      <c r="P10" s="20"/>
      <c r="Q10" s="20" t="s">
        <v>22</v>
      </c>
      <c r="R10" s="19" t="s">
        <v>23</v>
      </c>
      <c r="S10" s="12"/>
      <c r="T10" s="12"/>
      <c r="U10" s="20"/>
      <c r="V10" s="20" t="s">
        <v>24</v>
      </c>
      <c r="W10" s="29" t="s">
        <v>25</v>
      </c>
      <c r="X10" s="20" t="s">
        <v>24</v>
      </c>
      <c r="Y10" s="30" t="s">
        <v>26</v>
      </c>
    </row>
    <row r="11" spans="1:25" x14ac:dyDescent="0.15">
      <c r="A11" s="17"/>
      <c r="B11" s="18"/>
      <c r="F11" s="17"/>
      <c r="G11" s="17"/>
      <c r="K11" s="17"/>
      <c r="L11" s="17"/>
      <c r="N11" s="15"/>
      <c r="O11" s="15"/>
      <c r="P11" s="13"/>
      <c r="Q11" s="14"/>
      <c r="R11" s="24"/>
      <c r="U11" s="17"/>
      <c r="V11" s="17"/>
      <c r="W11" s="18"/>
      <c r="X11" s="17"/>
    </row>
    <row r="12" spans="1:25" x14ac:dyDescent="0.15">
      <c r="A12" s="17" t="s">
        <v>27</v>
      </c>
      <c r="B12" s="117">
        <v>2080895</v>
      </c>
      <c r="C12" s="117">
        <v>233</v>
      </c>
      <c r="D12" s="118" t="s">
        <v>72</v>
      </c>
      <c r="E12" s="119">
        <v>19</v>
      </c>
      <c r="F12" s="120" t="s">
        <v>73</v>
      </c>
      <c r="G12" s="121">
        <v>2071530</v>
      </c>
      <c r="H12" s="119">
        <v>38</v>
      </c>
      <c r="I12" s="118" t="s">
        <v>72</v>
      </c>
      <c r="J12" s="119">
        <v>14</v>
      </c>
      <c r="K12" s="120" t="s">
        <v>73</v>
      </c>
      <c r="L12" s="117">
        <v>1990072</v>
      </c>
      <c r="M12" s="117">
        <v>135</v>
      </c>
      <c r="N12" s="118" t="s">
        <v>72</v>
      </c>
      <c r="O12" s="119">
        <v>4</v>
      </c>
      <c r="P12" s="120" t="s">
        <v>73</v>
      </c>
      <c r="Q12" s="117">
        <v>78016</v>
      </c>
      <c r="R12" s="117">
        <v>11</v>
      </c>
      <c r="S12" s="119" t="s">
        <v>72</v>
      </c>
      <c r="T12" s="119">
        <v>1</v>
      </c>
      <c r="U12" s="122" t="s">
        <v>73</v>
      </c>
      <c r="V12" s="117">
        <v>810</v>
      </c>
      <c r="W12" s="117">
        <v>49</v>
      </c>
      <c r="X12" s="121">
        <v>2632</v>
      </c>
      <c r="Y12" s="123">
        <v>99.5</v>
      </c>
    </row>
    <row r="13" spans="1:25" x14ac:dyDescent="0.15">
      <c r="A13" s="17"/>
      <c r="B13" s="18"/>
      <c r="F13" s="17"/>
      <c r="G13" s="17"/>
      <c r="K13" s="17"/>
      <c r="L13" s="17"/>
      <c r="P13" s="17"/>
      <c r="Q13" s="18"/>
      <c r="R13" s="24"/>
      <c r="U13" s="17"/>
      <c r="V13" s="17"/>
      <c r="W13" s="18"/>
      <c r="X13" s="17"/>
      <c r="Y13" s="35"/>
    </row>
    <row r="14" spans="1:25" x14ac:dyDescent="0.15">
      <c r="A14" s="1" t="s">
        <v>28</v>
      </c>
      <c r="B14" s="36">
        <v>761588</v>
      </c>
      <c r="C14" s="118">
        <v>3</v>
      </c>
      <c r="D14" s="1" t="s">
        <v>72</v>
      </c>
      <c r="E14" s="119">
        <v>1</v>
      </c>
      <c r="F14" s="17" t="s">
        <v>73</v>
      </c>
      <c r="G14" s="120">
        <v>758936</v>
      </c>
      <c r="H14" s="103">
        <v>1</v>
      </c>
      <c r="J14" s="32"/>
      <c r="K14" s="17"/>
      <c r="L14" s="36">
        <v>758857</v>
      </c>
      <c r="M14" s="32" t="s">
        <v>123</v>
      </c>
      <c r="P14" s="17"/>
      <c r="Q14" s="34" t="s">
        <v>123</v>
      </c>
      <c r="R14" s="103">
        <v>1</v>
      </c>
      <c r="S14" s="32" t="s">
        <v>72</v>
      </c>
      <c r="T14" s="32">
        <v>1</v>
      </c>
      <c r="U14" s="33" t="s">
        <v>73</v>
      </c>
      <c r="V14" s="36">
        <v>9</v>
      </c>
      <c r="W14" s="36">
        <v>1</v>
      </c>
      <c r="X14" s="36">
        <v>70</v>
      </c>
      <c r="Y14" s="123">
        <v>99.7</v>
      </c>
    </row>
    <row r="15" spans="1:25" x14ac:dyDescent="0.15">
      <c r="B15" s="18"/>
      <c r="F15" s="17"/>
      <c r="G15" s="17"/>
      <c r="K15" s="17"/>
      <c r="L15" s="17"/>
      <c r="M15" s="32"/>
      <c r="P15" s="17"/>
      <c r="Q15" s="18"/>
      <c r="R15" s="24"/>
      <c r="U15" s="17"/>
      <c r="V15" s="17"/>
      <c r="W15" s="18"/>
      <c r="X15" s="17"/>
      <c r="Y15" s="35"/>
    </row>
    <row r="16" spans="1:25" x14ac:dyDescent="0.15">
      <c r="A16" s="1" t="s">
        <v>29</v>
      </c>
      <c r="B16" s="121">
        <f>SUM(B17:B19)</f>
        <v>56561</v>
      </c>
      <c r="C16" s="119">
        <v>25</v>
      </c>
      <c r="D16" s="1" t="s">
        <v>72</v>
      </c>
      <c r="E16" s="119">
        <v>2</v>
      </c>
      <c r="F16" s="17" t="s">
        <v>73</v>
      </c>
      <c r="G16" s="121">
        <f>SUM(G17:G19)</f>
        <v>55194</v>
      </c>
      <c r="H16" s="119">
        <v>2</v>
      </c>
      <c r="I16" s="1" t="s">
        <v>72</v>
      </c>
      <c r="J16" s="119">
        <v>1</v>
      </c>
      <c r="K16" s="17" t="s">
        <v>73</v>
      </c>
      <c r="L16" s="121">
        <f>SUM(L17:L19)</f>
        <v>46899</v>
      </c>
      <c r="M16" s="119">
        <v>23</v>
      </c>
      <c r="N16" s="1" t="s">
        <v>121</v>
      </c>
      <c r="O16" s="118">
        <v>1</v>
      </c>
      <c r="P16" s="17" t="s">
        <v>122</v>
      </c>
      <c r="Q16" s="121">
        <f>SUM(Q17:Q19)</f>
        <v>12063</v>
      </c>
      <c r="R16" s="117" t="s">
        <v>123</v>
      </c>
      <c r="S16" s="32"/>
      <c r="T16" s="119"/>
      <c r="U16" s="33"/>
      <c r="V16" s="122" t="s">
        <v>123</v>
      </c>
      <c r="W16" s="121" t="s">
        <v>123</v>
      </c>
      <c r="X16" s="122" t="s">
        <v>123</v>
      </c>
      <c r="Y16" s="123">
        <v>97.6</v>
      </c>
    </row>
    <row r="17" spans="1:25" ht="9" customHeight="1" x14ac:dyDescent="0.15">
      <c r="A17" s="1" t="s">
        <v>30</v>
      </c>
      <c r="B17" s="36">
        <v>51850</v>
      </c>
      <c r="C17" s="118">
        <v>22</v>
      </c>
      <c r="D17" s="1" t="s">
        <v>72</v>
      </c>
      <c r="E17" s="119">
        <v>2</v>
      </c>
      <c r="F17" s="17" t="s">
        <v>73</v>
      </c>
      <c r="G17" s="120">
        <v>50556</v>
      </c>
      <c r="H17" s="103">
        <v>2</v>
      </c>
      <c r="I17" s="1" t="s">
        <v>72</v>
      </c>
      <c r="J17" s="45">
        <v>1</v>
      </c>
      <c r="K17" s="17" t="s">
        <v>73</v>
      </c>
      <c r="L17" s="36">
        <v>46899</v>
      </c>
      <c r="M17" s="103">
        <v>20</v>
      </c>
      <c r="N17" s="1" t="s">
        <v>121</v>
      </c>
      <c r="O17" s="1">
        <v>1</v>
      </c>
      <c r="P17" s="17" t="s">
        <v>122</v>
      </c>
      <c r="Q17" s="36">
        <v>7425</v>
      </c>
      <c r="R17" s="31" t="s">
        <v>123</v>
      </c>
      <c r="S17" s="32"/>
      <c r="T17" s="32"/>
      <c r="U17" s="33"/>
      <c r="V17" s="33" t="s">
        <v>123</v>
      </c>
      <c r="W17" s="114" t="s">
        <v>123</v>
      </c>
      <c r="X17" s="33" t="s">
        <v>123</v>
      </c>
      <c r="Y17" s="123">
        <v>97.5</v>
      </c>
    </row>
    <row r="18" spans="1:25" ht="9" customHeight="1" x14ac:dyDescent="0.15">
      <c r="A18" s="1" t="s">
        <v>31</v>
      </c>
      <c r="B18" s="36">
        <v>4413</v>
      </c>
      <c r="C18" s="118">
        <v>1</v>
      </c>
      <c r="E18" s="119"/>
      <c r="F18" s="17"/>
      <c r="G18" s="120">
        <v>4340</v>
      </c>
      <c r="H18" s="115" t="s">
        <v>123</v>
      </c>
      <c r="K18" s="17"/>
      <c r="L18" s="114" t="s">
        <v>123</v>
      </c>
      <c r="M18" s="103">
        <v>1</v>
      </c>
      <c r="P18" s="17"/>
      <c r="Q18" s="36">
        <v>4340</v>
      </c>
      <c r="R18" s="31" t="s">
        <v>123</v>
      </c>
      <c r="S18" s="32"/>
      <c r="T18" s="32"/>
      <c r="U18" s="33"/>
      <c r="V18" s="33" t="s">
        <v>123</v>
      </c>
      <c r="W18" s="34" t="s">
        <v>123</v>
      </c>
      <c r="X18" s="33" t="s">
        <v>123</v>
      </c>
      <c r="Y18" s="123">
        <v>98.3</v>
      </c>
    </row>
    <row r="19" spans="1:25" ht="9" customHeight="1" x14ac:dyDescent="0.15">
      <c r="A19" s="1" t="s">
        <v>32</v>
      </c>
      <c r="B19" s="36">
        <v>298</v>
      </c>
      <c r="C19" s="118">
        <v>2</v>
      </c>
      <c r="E19" s="119"/>
      <c r="F19" s="17"/>
      <c r="G19" s="120">
        <v>298</v>
      </c>
      <c r="H19" s="32" t="s">
        <v>123</v>
      </c>
      <c r="K19" s="17"/>
      <c r="L19" s="33" t="s">
        <v>123</v>
      </c>
      <c r="M19" s="103">
        <v>2</v>
      </c>
      <c r="P19" s="17"/>
      <c r="Q19" s="36">
        <v>298</v>
      </c>
      <c r="R19" s="31" t="s">
        <v>123</v>
      </c>
      <c r="S19" s="32"/>
      <c r="T19" s="32"/>
      <c r="U19" s="33"/>
      <c r="V19" s="33" t="s">
        <v>123</v>
      </c>
      <c r="W19" s="34" t="s">
        <v>123</v>
      </c>
      <c r="X19" s="33" t="s">
        <v>123</v>
      </c>
      <c r="Y19" s="123">
        <v>100</v>
      </c>
    </row>
    <row r="20" spans="1:25" ht="9" customHeight="1" x14ac:dyDescent="0.15">
      <c r="B20" s="18"/>
      <c r="F20" s="17"/>
      <c r="G20" s="17"/>
      <c r="H20" s="32"/>
      <c r="K20" s="17"/>
      <c r="L20" s="33"/>
      <c r="M20" s="32"/>
      <c r="P20" s="17"/>
      <c r="Q20" s="18"/>
      <c r="R20" s="31"/>
      <c r="S20" s="32"/>
      <c r="T20" s="32"/>
      <c r="U20" s="33"/>
      <c r="V20" s="33"/>
      <c r="W20" s="34"/>
      <c r="X20" s="33"/>
      <c r="Y20" s="35"/>
    </row>
    <row r="21" spans="1:25" ht="9" customHeight="1" x14ac:dyDescent="0.15">
      <c r="A21" s="1" t="s">
        <v>33</v>
      </c>
      <c r="B21" s="121">
        <f>SUM(B22:B25)</f>
        <v>168297</v>
      </c>
      <c r="C21" s="119">
        <v>14</v>
      </c>
      <c r="D21" s="1" t="s">
        <v>72</v>
      </c>
      <c r="E21" s="118">
        <v>3</v>
      </c>
      <c r="F21" s="17" t="s">
        <v>73</v>
      </c>
      <c r="G21" s="121">
        <f>SUM(G22:G25)</f>
        <v>167235</v>
      </c>
      <c r="H21" s="119">
        <v>7</v>
      </c>
      <c r="I21" s="1" t="s">
        <v>72</v>
      </c>
      <c r="J21" s="119">
        <v>3</v>
      </c>
      <c r="K21" s="17" t="s">
        <v>73</v>
      </c>
      <c r="L21" s="121">
        <f>SUM(L22:L25)</f>
        <v>162186</v>
      </c>
      <c r="M21" s="119">
        <v>3</v>
      </c>
      <c r="O21" s="119"/>
      <c r="P21" s="17"/>
      <c r="Q21" s="121">
        <f>SUM(Q22:Q25)</f>
        <v>4208</v>
      </c>
      <c r="R21" s="117">
        <v>1</v>
      </c>
      <c r="S21" s="32"/>
      <c r="T21" s="119"/>
      <c r="U21" s="33"/>
      <c r="V21" s="121">
        <f>SUM(V22:V25)</f>
        <v>51</v>
      </c>
      <c r="W21" s="121">
        <v>3</v>
      </c>
      <c r="X21" s="121">
        <f>SUM(X22:X25)</f>
        <v>610</v>
      </c>
      <c r="Y21" s="123">
        <v>99.4</v>
      </c>
    </row>
    <row r="22" spans="1:25" ht="9" customHeight="1" x14ac:dyDescent="0.15">
      <c r="A22" s="1" t="s">
        <v>34</v>
      </c>
      <c r="B22" s="36">
        <v>89710</v>
      </c>
      <c r="C22" s="118">
        <v>4</v>
      </c>
      <c r="D22" s="1" t="s">
        <v>72</v>
      </c>
      <c r="E22" s="118">
        <v>1</v>
      </c>
      <c r="F22" s="17" t="s">
        <v>73</v>
      </c>
      <c r="G22" s="120">
        <v>89206</v>
      </c>
      <c r="H22" s="103">
        <v>2</v>
      </c>
      <c r="I22" s="1" t="s">
        <v>72</v>
      </c>
      <c r="J22" s="45">
        <v>1</v>
      </c>
      <c r="K22" s="17" t="s">
        <v>73</v>
      </c>
      <c r="L22" s="36">
        <v>88671</v>
      </c>
      <c r="M22" s="32" t="s">
        <v>123</v>
      </c>
      <c r="P22" s="17"/>
      <c r="Q22" s="32" t="s">
        <v>123</v>
      </c>
      <c r="R22" s="31" t="s">
        <v>123</v>
      </c>
      <c r="S22" s="32"/>
      <c r="T22" s="32"/>
      <c r="U22" s="33"/>
      <c r="V22" s="33" t="s">
        <v>123</v>
      </c>
      <c r="W22" s="36">
        <v>2</v>
      </c>
      <c r="X22" s="36">
        <v>355</v>
      </c>
      <c r="Y22" s="123">
        <v>99.2</v>
      </c>
    </row>
    <row r="23" spans="1:25" x14ac:dyDescent="0.15">
      <c r="A23" s="1" t="s">
        <v>63</v>
      </c>
      <c r="B23" s="36">
        <v>38135</v>
      </c>
      <c r="C23" s="118">
        <v>2</v>
      </c>
      <c r="D23" s="1" t="s">
        <v>72</v>
      </c>
      <c r="E23" s="118">
        <v>1</v>
      </c>
      <c r="F23" s="17" t="s">
        <v>73</v>
      </c>
      <c r="G23" s="120">
        <v>38135</v>
      </c>
      <c r="H23" s="103">
        <v>2</v>
      </c>
      <c r="I23" s="1" t="s">
        <v>72</v>
      </c>
      <c r="J23" s="45">
        <v>1</v>
      </c>
      <c r="K23" s="17" t="s">
        <v>73</v>
      </c>
      <c r="L23" s="36">
        <v>38135</v>
      </c>
      <c r="M23" s="32" t="s">
        <v>123</v>
      </c>
      <c r="P23" s="17"/>
      <c r="Q23" s="34" t="s">
        <v>123</v>
      </c>
      <c r="R23" s="31" t="s">
        <v>123</v>
      </c>
      <c r="S23" s="32"/>
      <c r="T23" s="32"/>
      <c r="U23" s="33"/>
      <c r="V23" s="33" t="s">
        <v>123</v>
      </c>
      <c r="W23" s="34" t="s">
        <v>123</v>
      </c>
      <c r="X23" s="33" t="s">
        <v>123</v>
      </c>
      <c r="Y23" s="123">
        <v>100</v>
      </c>
    </row>
    <row r="24" spans="1:25" x14ac:dyDescent="0.15">
      <c r="A24" s="1" t="s">
        <v>68</v>
      </c>
      <c r="B24" s="36">
        <v>26477</v>
      </c>
      <c r="C24" s="118">
        <v>6</v>
      </c>
      <c r="D24" s="1" t="s">
        <v>72</v>
      </c>
      <c r="E24" s="118">
        <v>1</v>
      </c>
      <c r="F24" s="17" t="s">
        <v>73</v>
      </c>
      <c r="G24" s="120">
        <v>26022</v>
      </c>
      <c r="H24" s="103">
        <v>2</v>
      </c>
      <c r="I24" s="1" t="s">
        <v>72</v>
      </c>
      <c r="J24" s="45">
        <v>1</v>
      </c>
      <c r="K24" s="17" t="s">
        <v>73</v>
      </c>
      <c r="L24" s="36">
        <v>21559</v>
      </c>
      <c r="M24" s="103">
        <v>3</v>
      </c>
      <c r="P24" s="17"/>
      <c r="Q24" s="36">
        <v>4208</v>
      </c>
      <c r="R24" s="31" t="s">
        <v>123</v>
      </c>
      <c r="S24" s="32"/>
      <c r="T24" s="32"/>
      <c r="U24" s="33"/>
      <c r="V24" s="33" t="s">
        <v>123</v>
      </c>
      <c r="W24" s="36">
        <v>1</v>
      </c>
      <c r="X24" s="36">
        <v>255</v>
      </c>
      <c r="Y24" s="123">
        <v>98.3</v>
      </c>
    </row>
    <row r="25" spans="1:25" x14ac:dyDescent="0.15">
      <c r="A25" s="1" t="s">
        <v>35</v>
      </c>
      <c r="B25" s="36">
        <v>13975</v>
      </c>
      <c r="C25" s="118">
        <v>2</v>
      </c>
      <c r="E25" s="118"/>
      <c r="F25" s="17"/>
      <c r="G25" s="120">
        <v>13872</v>
      </c>
      <c r="H25" s="103">
        <v>1</v>
      </c>
      <c r="K25" s="17"/>
      <c r="L25" s="36">
        <v>13821</v>
      </c>
      <c r="M25" s="32" t="s">
        <v>123</v>
      </c>
      <c r="P25" s="17"/>
      <c r="Q25" s="34" t="s">
        <v>123</v>
      </c>
      <c r="R25" s="103">
        <v>1</v>
      </c>
      <c r="S25" s="32"/>
      <c r="T25" s="32"/>
      <c r="U25" s="33"/>
      <c r="V25" s="36">
        <v>51</v>
      </c>
      <c r="W25" s="34" t="s">
        <v>123</v>
      </c>
      <c r="X25" s="33" t="s">
        <v>123</v>
      </c>
      <c r="Y25" s="123">
        <v>99.3</v>
      </c>
    </row>
    <row r="26" spans="1:25" x14ac:dyDescent="0.15">
      <c r="B26" s="18"/>
      <c r="F26" s="17"/>
      <c r="G26" s="17"/>
      <c r="H26" s="32"/>
      <c r="K26" s="17"/>
      <c r="L26" s="33"/>
      <c r="M26" s="32"/>
      <c r="P26" s="17"/>
      <c r="Q26" s="18"/>
      <c r="R26" s="31"/>
      <c r="S26" s="32"/>
      <c r="T26" s="32"/>
      <c r="U26" s="33"/>
      <c r="V26" s="33"/>
      <c r="W26" s="34"/>
      <c r="X26" s="33"/>
      <c r="Y26" s="35"/>
    </row>
    <row r="27" spans="1:25" x14ac:dyDescent="0.15">
      <c r="A27" s="1" t="s">
        <v>36</v>
      </c>
      <c r="B27" s="121">
        <f>SUM(B28:B29)</f>
        <v>52264</v>
      </c>
      <c r="C27" s="119">
        <v>5</v>
      </c>
      <c r="E27" s="118"/>
      <c r="F27" s="17"/>
      <c r="G27" s="121">
        <f>SUM(G28:G29)</f>
        <v>52070</v>
      </c>
      <c r="H27" s="119">
        <v>2</v>
      </c>
      <c r="J27" s="119"/>
      <c r="K27" s="17"/>
      <c r="L27" s="121">
        <f>SUM(L28:L29)</f>
        <v>52070</v>
      </c>
      <c r="M27" s="119" t="s">
        <v>123</v>
      </c>
      <c r="O27" s="119"/>
      <c r="P27" s="17"/>
      <c r="Q27" s="121" t="s">
        <v>123</v>
      </c>
      <c r="R27" s="117" t="s">
        <v>123</v>
      </c>
      <c r="S27" s="32"/>
      <c r="T27" s="119"/>
      <c r="U27" s="33"/>
      <c r="V27" s="122" t="s">
        <v>123</v>
      </c>
      <c r="W27" s="121">
        <v>3</v>
      </c>
      <c r="X27" s="122" t="s">
        <v>123</v>
      </c>
      <c r="Y27" s="123">
        <v>99.6</v>
      </c>
    </row>
    <row r="28" spans="1:25" x14ac:dyDescent="0.15">
      <c r="A28" s="1" t="s">
        <v>37</v>
      </c>
      <c r="B28" s="36">
        <v>43825</v>
      </c>
      <c r="C28" s="118">
        <v>1</v>
      </c>
      <c r="E28" s="118"/>
      <c r="F28" s="17"/>
      <c r="G28" s="120">
        <v>43693</v>
      </c>
      <c r="H28" s="103">
        <v>1</v>
      </c>
      <c r="K28" s="17"/>
      <c r="L28" s="36">
        <v>43693</v>
      </c>
      <c r="M28" s="115" t="s">
        <v>123</v>
      </c>
      <c r="P28" s="17"/>
      <c r="Q28" s="114" t="s">
        <v>123</v>
      </c>
      <c r="R28" s="31" t="s">
        <v>123</v>
      </c>
      <c r="S28" s="32"/>
      <c r="T28" s="32"/>
      <c r="U28" s="33"/>
      <c r="V28" s="33" t="s">
        <v>123</v>
      </c>
      <c r="W28" s="34" t="s">
        <v>123</v>
      </c>
      <c r="X28" s="33" t="s">
        <v>123</v>
      </c>
      <c r="Y28" s="123">
        <v>99.7</v>
      </c>
    </row>
    <row r="29" spans="1:25" x14ac:dyDescent="0.15">
      <c r="A29" s="1" t="s">
        <v>69</v>
      </c>
      <c r="B29" s="36">
        <v>8439</v>
      </c>
      <c r="C29" s="118">
        <v>4</v>
      </c>
      <c r="E29" s="118"/>
      <c r="F29" s="17"/>
      <c r="G29" s="120">
        <v>8377</v>
      </c>
      <c r="H29" s="103">
        <v>1</v>
      </c>
      <c r="K29" s="17"/>
      <c r="L29" s="36">
        <v>8377</v>
      </c>
      <c r="M29" s="115" t="s">
        <v>123</v>
      </c>
      <c r="P29" s="17"/>
      <c r="Q29" s="114" t="s">
        <v>123</v>
      </c>
      <c r="R29" s="31" t="s">
        <v>123</v>
      </c>
      <c r="S29" s="32"/>
      <c r="T29" s="32"/>
      <c r="U29" s="33"/>
      <c r="V29" s="33" t="s">
        <v>123</v>
      </c>
      <c r="W29" s="36">
        <v>3</v>
      </c>
      <c r="X29" s="33" t="s">
        <v>123</v>
      </c>
      <c r="Y29" s="123">
        <v>99.3</v>
      </c>
    </row>
    <row r="30" spans="1:25" x14ac:dyDescent="0.15">
      <c r="B30" s="18"/>
      <c r="F30" s="17"/>
      <c r="G30" s="18"/>
      <c r="K30" s="17"/>
      <c r="L30" s="18"/>
      <c r="P30" s="17"/>
      <c r="Q30" s="18"/>
      <c r="R30" s="31"/>
      <c r="S30" s="32"/>
      <c r="T30" s="32"/>
      <c r="U30" s="33"/>
      <c r="V30" s="34"/>
      <c r="W30" s="34"/>
      <c r="X30" s="34"/>
      <c r="Y30" s="35"/>
    </row>
    <row r="31" spans="1:25" x14ac:dyDescent="0.15">
      <c r="A31" s="1" t="s">
        <v>38</v>
      </c>
      <c r="B31" s="121">
        <f>SUM(B32:B36)</f>
        <v>203821</v>
      </c>
      <c r="C31" s="119">
        <v>7</v>
      </c>
      <c r="D31" s="1" t="s">
        <v>72</v>
      </c>
      <c r="E31" s="118">
        <v>4</v>
      </c>
      <c r="F31" s="17" t="s">
        <v>73</v>
      </c>
      <c r="G31" s="121">
        <f>SUM(G32:G36)</f>
        <v>203651</v>
      </c>
      <c r="H31" s="119">
        <v>7</v>
      </c>
      <c r="I31" s="1" t="s">
        <v>72</v>
      </c>
      <c r="J31" s="119">
        <v>4</v>
      </c>
      <c r="K31" s="17" t="s">
        <v>73</v>
      </c>
      <c r="L31" s="121">
        <f>SUM(L32:L36)</f>
        <v>203651</v>
      </c>
      <c r="M31" s="119" t="s">
        <v>123</v>
      </c>
      <c r="O31" s="119"/>
      <c r="P31" s="17"/>
      <c r="Q31" s="121" t="s">
        <v>123</v>
      </c>
      <c r="R31" s="117" t="s">
        <v>123</v>
      </c>
      <c r="S31" s="32"/>
      <c r="T31" s="119"/>
      <c r="U31" s="33"/>
      <c r="V31" s="121" t="s">
        <v>123</v>
      </c>
      <c r="W31" s="121" t="s">
        <v>123</v>
      </c>
      <c r="X31" s="121" t="s">
        <v>123</v>
      </c>
      <c r="Y31" s="123">
        <v>99.9</v>
      </c>
    </row>
    <row r="32" spans="1:25" x14ac:dyDescent="0.15">
      <c r="A32" s="1" t="s">
        <v>39</v>
      </c>
      <c r="B32" s="36">
        <v>89151</v>
      </c>
      <c r="C32" s="118">
        <v>1</v>
      </c>
      <c r="E32" s="118"/>
      <c r="F32" s="17"/>
      <c r="G32" s="124">
        <v>89100</v>
      </c>
      <c r="H32" s="103">
        <v>1</v>
      </c>
      <c r="K32" s="17"/>
      <c r="L32" s="36">
        <v>89100</v>
      </c>
      <c r="M32" s="119" t="s">
        <v>123</v>
      </c>
      <c r="P32" s="17"/>
      <c r="Q32" s="121" t="s">
        <v>123</v>
      </c>
      <c r="R32" s="117" t="s">
        <v>123</v>
      </c>
      <c r="S32" s="32"/>
      <c r="T32" s="32"/>
      <c r="U32" s="33"/>
      <c r="V32" s="34" t="s">
        <v>123</v>
      </c>
      <c r="W32" s="121" t="s">
        <v>123</v>
      </c>
      <c r="X32" s="121" t="s">
        <v>123</v>
      </c>
      <c r="Y32" s="123">
        <v>99.9</v>
      </c>
    </row>
    <row r="33" spans="1:25" x14ac:dyDescent="0.15">
      <c r="A33" s="1" t="s">
        <v>40</v>
      </c>
      <c r="B33" s="36">
        <v>23035</v>
      </c>
      <c r="C33" s="118">
        <v>1</v>
      </c>
      <c r="E33" s="118"/>
      <c r="F33" s="17"/>
      <c r="G33" s="124">
        <v>22942</v>
      </c>
      <c r="H33" s="103">
        <v>1</v>
      </c>
      <c r="K33" s="17"/>
      <c r="L33" s="36">
        <v>22942</v>
      </c>
      <c r="M33" s="119" t="s">
        <v>123</v>
      </c>
      <c r="P33" s="17"/>
      <c r="Q33" s="121" t="s">
        <v>123</v>
      </c>
      <c r="R33" s="117" t="s">
        <v>123</v>
      </c>
      <c r="S33" s="32"/>
      <c r="T33" s="32"/>
      <c r="U33" s="33"/>
      <c r="V33" s="34" t="s">
        <v>123</v>
      </c>
      <c r="W33" s="121" t="s">
        <v>123</v>
      </c>
      <c r="X33" s="121" t="s">
        <v>123</v>
      </c>
      <c r="Y33" s="123">
        <v>99.6</v>
      </c>
    </row>
    <row r="34" spans="1:25" x14ac:dyDescent="0.15">
      <c r="A34" s="1" t="s">
        <v>58</v>
      </c>
      <c r="B34" s="36">
        <v>74040</v>
      </c>
      <c r="C34" s="118">
        <v>2</v>
      </c>
      <c r="D34" s="1" t="s">
        <v>72</v>
      </c>
      <c r="E34" s="118">
        <v>2</v>
      </c>
      <c r="F34" s="17" t="s">
        <v>73</v>
      </c>
      <c r="G34" s="124">
        <v>74040</v>
      </c>
      <c r="H34" s="103">
        <v>2</v>
      </c>
      <c r="I34" s="1" t="s">
        <v>72</v>
      </c>
      <c r="J34" s="45">
        <v>2</v>
      </c>
      <c r="K34" s="17" t="s">
        <v>73</v>
      </c>
      <c r="L34" s="36">
        <v>74040</v>
      </c>
      <c r="M34" s="119" t="s">
        <v>123</v>
      </c>
      <c r="P34" s="17"/>
      <c r="Q34" s="121" t="s">
        <v>123</v>
      </c>
      <c r="R34" s="117" t="s">
        <v>123</v>
      </c>
      <c r="S34" s="32"/>
      <c r="T34" s="32"/>
      <c r="U34" s="33"/>
      <c r="V34" s="34" t="s">
        <v>123</v>
      </c>
      <c r="W34" s="121" t="s">
        <v>123</v>
      </c>
      <c r="X34" s="121" t="s">
        <v>123</v>
      </c>
      <c r="Y34" s="123">
        <v>100</v>
      </c>
    </row>
    <row r="35" spans="1:25" x14ac:dyDescent="0.15">
      <c r="A35" s="1" t="s">
        <v>62</v>
      </c>
      <c r="B35" s="36">
        <v>7259</v>
      </c>
      <c r="C35" s="118">
        <v>1</v>
      </c>
      <c r="D35" s="1" t="s">
        <v>121</v>
      </c>
      <c r="E35" s="118">
        <v>1</v>
      </c>
      <c r="F35" s="17" t="s">
        <v>122</v>
      </c>
      <c r="G35" s="124">
        <v>7259</v>
      </c>
      <c r="H35" s="103">
        <v>1</v>
      </c>
      <c r="I35" s="1" t="s">
        <v>72</v>
      </c>
      <c r="J35" s="1">
        <v>1</v>
      </c>
      <c r="K35" s="17" t="s">
        <v>73</v>
      </c>
      <c r="L35" s="36">
        <v>7259</v>
      </c>
      <c r="M35" s="119" t="s">
        <v>123</v>
      </c>
      <c r="P35" s="17"/>
      <c r="Q35" s="121" t="s">
        <v>123</v>
      </c>
      <c r="R35" s="117" t="s">
        <v>123</v>
      </c>
      <c r="S35" s="32"/>
      <c r="T35" s="32"/>
      <c r="U35" s="33"/>
      <c r="V35" s="34" t="s">
        <v>123</v>
      </c>
      <c r="W35" s="121" t="s">
        <v>123</v>
      </c>
      <c r="X35" s="121" t="s">
        <v>123</v>
      </c>
      <c r="Y35" s="123">
        <v>100</v>
      </c>
    </row>
    <row r="36" spans="1:25" x14ac:dyDescent="0.15">
      <c r="A36" s="1" t="s">
        <v>42</v>
      </c>
      <c r="B36" s="36">
        <v>10336</v>
      </c>
      <c r="C36" s="118">
        <v>2</v>
      </c>
      <c r="D36" s="1" t="s">
        <v>72</v>
      </c>
      <c r="E36" s="118">
        <v>1</v>
      </c>
      <c r="F36" s="17" t="s">
        <v>73</v>
      </c>
      <c r="G36" s="124">
        <v>10310</v>
      </c>
      <c r="H36" s="103">
        <v>2</v>
      </c>
      <c r="I36" s="1" t="s">
        <v>72</v>
      </c>
      <c r="J36" s="45">
        <v>1</v>
      </c>
      <c r="K36" s="17" t="s">
        <v>73</v>
      </c>
      <c r="L36" s="36">
        <v>10310</v>
      </c>
      <c r="M36" s="119" t="s">
        <v>123</v>
      </c>
      <c r="P36" s="17"/>
      <c r="Q36" s="121" t="s">
        <v>123</v>
      </c>
      <c r="R36" s="117" t="s">
        <v>123</v>
      </c>
      <c r="S36" s="32"/>
      <c r="T36" s="32"/>
      <c r="U36" s="33"/>
      <c r="V36" s="34" t="s">
        <v>123</v>
      </c>
      <c r="W36" s="121" t="s">
        <v>123</v>
      </c>
      <c r="X36" s="121" t="s">
        <v>123</v>
      </c>
      <c r="Y36" s="123">
        <v>99.7</v>
      </c>
    </row>
    <row r="37" spans="1:25" x14ac:dyDescent="0.15">
      <c r="B37" s="18"/>
      <c r="F37" s="17"/>
      <c r="G37" s="18"/>
      <c r="K37" s="17"/>
      <c r="L37" s="18"/>
      <c r="P37" s="17"/>
      <c r="Q37" s="18"/>
      <c r="R37" s="31"/>
      <c r="S37" s="32"/>
      <c r="T37" s="32"/>
      <c r="U37" s="33"/>
      <c r="V37" s="34"/>
      <c r="W37" s="34"/>
      <c r="X37" s="34"/>
      <c r="Y37" s="35"/>
    </row>
    <row r="38" spans="1:25" x14ac:dyDescent="0.15">
      <c r="A38" s="1" t="s">
        <v>43</v>
      </c>
      <c r="B38" s="124">
        <f>SUM(B39:B42)</f>
        <v>326304</v>
      </c>
      <c r="C38" s="125">
        <v>21</v>
      </c>
      <c r="D38" s="1" t="s">
        <v>72</v>
      </c>
      <c r="E38" s="118">
        <v>4</v>
      </c>
      <c r="F38" s="17" t="s">
        <v>73</v>
      </c>
      <c r="G38" s="124">
        <f>SUM(G39:G42)</f>
        <v>325819</v>
      </c>
      <c r="H38" s="125">
        <v>6</v>
      </c>
      <c r="I38" s="1" t="s">
        <v>72</v>
      </c>
      <c r="J38" s="118">
        <v>3</v>
      </c>
      <c r="K38" s="17" t="s">
        <v>73</v>
      </c>
      <c r="L38" s="124">
        <f>SUM(L39:L42)</f>
        <v>316348</v>
      </c>
      <c r="M38" s="125">
        <v>14</v>
      </c>
      <c r="N38" s="1" t="s">
        <v>72</v>
      </c>
      <c r="O38" s="118">
        <v>1</v>
      </c>
      <c r="P38" s="17" t="s">
        <v>73</v>
      </c>
      <c r="Q38" s="124">
        <f>SUM(Q39:Q42)</f>
        <v>9132</v>
      </c>
      <c r="R38" s="117" t="s">
        <v>123</v>
      </c>
      <c r="S38" s="32"/>
      <c r="T38" s="119"/>
      <c r="U38" s="33"/>
      <c r="V38" s="121" t="s">
        <v>123</v>
      </c>
      <c r="W38" s="121">
        <v>1</v>
      </c>
      <c r="X38" s="124">
        <f>SUM(X39:X42)</f>
        <v>339</v>
      </c>
      <c r="Y38" s="123">
        <v>99.9</v>
      </c>
    </row>
    <row r="39" spans="1:25" x14ac:dyDescent="0.15">
      <c r="A39" s="1" t="s">
        <v>44</v>
      </c>
      <c r="B39" s="36">
        <v>253848</v>
      </c>
      <c r="C39" s="118">
        <v>16</v>
      </c>
      <c r="D39" s="1" t="s">
        <v>72</v>
      </c>
      <c r="E39" s="118">
        <v>2</v>
      </c>
      <c r="F39" s="17" t="s">
        <v>73</v>
      </c>
      <c r="G39" s="124">
        <v>253550</v>
      </c>
      <c r="H39" s="103">
        <v>3</v>
      </c>
      <c r="I39" s="1" t="s">
        <v>72</v>
      </c>
      <c r="J39" s="45">
        <v>2</v>
      </c>
      <c r="K39" s="17" t="s">
        <v>73</v>
      </c>
      <c r="L39" s="36">
        <v>247728</v>
      </c>
      <c r="M39" s="103">
        <v>12</v>
      </c>
      <c r="P39" s="17"/>
      <c r="Q39" s="36">
        <v>5483</v>
      </c>
      <c r="R39" s="117" t="s">
        <v>123</v>
      </c>
      <c r="S39" s="32"/>
      <c r="T39" s="32"/>
      <c r="U39" s="33"/>
      <c r="V39" s="121" t="s">
        <v>123</v>
      </c>
      <c r="W39" s="36">
        <v>1</v>
      </c>
      <c r="X39" s="36">
        <v>339</v>
      </c>
      <c r="Y39" s="123">
        <v>99.9</v>
      </c>
    </row>
    <row r="40" spans="1:25" x14ac:dyDescent="0.15">
      <c r="A40" s="1" t="s">
        <v>41</v>
      </c>
      <c r="B40" s="36">
        <v>37043</v>
      </c>
      <c r="C40" s="118">
        <v>2</v>
      </c>
      <c r="D40" s="1" t="s">
        <v>72</v>
      </c>
      <c r="E40" s="118">
        <v>1</v>
      </c>
      <c r="F40" s="17" t="s">
        <v>73</v>
      </c>
      <c r="G40" s="124">
        <v>37025</v>
      </c>
      <c r="H40" s="103">
        <v>2</v>
      </c>
      <c r="I40" s="1" t="s">
        <v>72</v>
      </c>
      <c r="J40" s="45">
        <v>1</v>
      </c>
      <c r="K40" s="17" t="s">
        <v>73</v>
      </c>
      <c r="L40" s="36">
        <v>37025</v>
      </c>
      <c r="M40" s="32" t="s">
        <v>123</v>
      </c>
      <c r="P40" s="17"/>
      <c r="Q40" s="34" t="s">
        <v>123</v>
      </c>
      <c r="R40" s="117" t="s">
        <v>123</v>
      </c>
      <c r="S40" s="32"/>
      <c r="T40" s="32"/>
      <c r="U40" s="33"/>
      <c r="V40" s="121" t="s">
        <v>123</v>
      </c>
      <c r="W40" s="34" t="s">
        <v>123</v>
      </c>
      <c r="X40" s="34" t="s">
        <v>123</v>
      </c>
      <c r="Y40" s="123">
        <v>100</v>
      </c>
    </row>
    <row r="41" spans="1:25" x14ac:dyDescent="0.15">
      <c r="A41" s="1" t="s">
        <v>46</v>
      </c>
      <c r="B41" s="36">
        <v>31747</v>
      </c>
      <c r="C41" s="118">
        <v>2</v>
      </c>
      <c r="D41" s="1" t="s">
        <v>72</v>
      </c>
      <c r="E41" s="118">
        <v>1</v>
      </c>
      <c r="F41" s="17" t="s">
        <v>73</v>
      </c>
      <c r="G41" s="124">
        <v>31600</v>
      </c>
      <c r="H41" s="103">
        <v>1</v>
      </c>
      <c r="K41" s="17"/>
      <c r="L41" s="36">
        <v>31595</v>
      </c>
      <c r="M41" s="103">
        <v>1</v>
      </c>
      <c r="N41" s="1" t="s">
        <v>72</v>
      </c>
      <c r="O41" s="45">
        <v>1</v>
      </c>
      <c r="P41" s="17" t="s">
        <v>73</v>
      </c>
      <c r="Q41" s="36">
        <v>5</v>
      </c>
      <c r="R41" s="117" t="s">
        <v>123</v>
      </c>
      <c r="S41" s="32"/>
      <c r="T41" s="32"/>
      <c r="U41" s="33"/>
      <c r="V41" s="121" t="s">
        <v>123</v>
      </c>
      <c r="W41" s="34" t="s">
        <v>123</v>
      </c>
      <c r="X41" s="34" t="s">
        <v>123</v>
      </c>
      <c r="Y41" s="123">
        <v>99.5</v>
      </c>
    </row>
    <row r="42" spans="1:25" x14ac:dyDescent="0.15">
      <c r="A42" s="1" t="s">
        <v>45</v>
      </c>
      <c r="B42" s="36">
        <v>3666</v>
      </c>
      <c r="C42" s="118">
        <v>1</v>
      </c>
      <c r="E42" s="118"/>
      <c r="F42" s="17"/>
      <c r="G42" s="124">
        <v>3644</v>
      </c>
      <c r="H42" s="32" t="s">
        <v>123</v>
      </c>
      <c r="K42" s="17"/>
      <c r="L42" s="37" t="s">
        <v>123</v>
      </c>
      <c r="M42" s="103">
        <v>1</v>
      </c>
      <c r="P42" s="17"/>
      <c r="Q42" s="36">
        <v>3644</v>
      </c>
      <c r="R42" s="117" t="s">
        <v>123</v>
      </c>
      <c r="S42" s="32"/>
      <c r="T42" s="32"/>
      <c r="U42" s="33"/>
      <c r="V42" s="121" t="s">
        <v>123</v>
      </c>
      <c r="W42" s="34" t="s">
        <v>123</v>
      </c>
      <c r="X42" s="34" t="s">
        <v>123</v>
      </c>
      <c r="Y42" s="123">
        <v>99.4</v>
      </c>
    </row>
    <row r="43" spans="1:25" x14ac:dyDescent="0.15">
      <c r="B43" s="18"/>
      <c r="F43" s="17"/>
      <c r="G43" s="18"/>
      <c r="H43" s="32"/>
      <c r="K43" s="17"/>
      <c r="L43" s="34"/>
      <c r="M43" s="32"/>
      <c r="P43" s="17"/>
      <c r="Q43" s="18"/>
      <c r="R43" s="31"/>
      <c r="S43" s="32"/>
      <c r="T43" s="32"/>
      <c r="U43" s="33"/>
      <c r="V43" s="34"/>
      <c r="W43" s="34"/>
      <c r="X43" s="34"/>
      <c r="Y43" s="35"/>
    </row>
    <row r="44" spans="1:25" x14ac:dyDescent="0.15">
      <c r="A44" s="1" t="s">
        <v>66</v>
      </c>
      <c r="B44" s="121">
        <f>SUM(B45)</f>
        <v>31440</v>
      </c>
      <c r="C44" s="119">
        <v>24</v>
      </c>
      <c r="E44" s="119"/>
      <c r="F44" s="17"/>
      <c r="G44" s="121">
        <f>SUM(G45)</f>
        <v>31109</v>
      </c>
      <c r="H44" s="117">
        <v>1</v>
      </c>
      <c r="J44" s="119"/>
      <c r="K44" s="17"/>
      <c r="L44" s="121">
        <f>SUM(L45)</f>
        <v>14911</v>
      </c>
      <c r="M44" s="117">
        <v>17</v>
      </c>
      <c r="O44" s="119"/>
      <c r="P44" s="17"/>
      <c r="Q44" s="121">
        <f>SUM(Q45)</f>
        <v>15964</v>
      </c>
      <c r="R44" s="117">
        <v>3</v>
      </c>
      <c r="S44" s="32"/>
      <c r="T44" s="119"/>
      <c r="U44" s="33"/>
      <c r="V44" s="121">
        <f>SUM(V45)</f>
        <v>234</v>
      </c>
      <c r="W44" s="121">
        <v>3</v>
      </c>
      <c r="X44" s="121" t="s">
        <v>123</v>
      </c>
      <c r="Y44" s="123">
        <v>98.9</v>
      </c>
    </row>
    <row r="45" spans="1:25" x14ac:dyDescent="0.15">
      <c r="A45" s="1" t="s">
        <v>64</v>
      </c>
      <c r="B45" s="36">
        <v>31440</v>
      </c>
      <c r="C45" s="118">
        <v>24</v>
      </c>
      <c r="E45" s="118"/>
      <c r="F45" s="17"/>
      <c r="G45" s="124">
        <v>31109</v>
      </c>
      <c r="H45" s="103">
        <v>1</v>
      </c>
      <c r="K45" s="17"/>
      <c r="L45" s="36">
        <v>14911</v>
      </c>
      <c r="M45" s="103">
        <v>17</v>
      </c>
      <c r="N45" s="32"/>
      <c r="O45" s="32"/>
      <c r="P45" s="33"/>
      <c r="Q45" s="36">
        <v>15964</v>
      </c>
      <c r="R45" s="103">
        <v>3</v>
      </c>
      <c r="S45" s="32"/>
      <c r="T45" s="32"/>
      <c r="U45" s="33"/>
      <c r="V45" s="36">
        <v>234</v>
      </c>
      <c r="W45" s="36">
        <v>3</v>
      </c>
      <c r="X45" s="34" t="s">
        <v>123</v>
      </c>
      <c r="Y45" s="123">
        <v>98.9</v>
      </c>
    </row>
    <row r="46" spans="1:25" x14ac:dyDescent="0.15">
      <c r="A46" s="12"/>
      <c r="B46" s="38"/>
      <c r="C46" s="12"/>
      <c r="D46" s="12"/>
      <c r="E46" s="12"/>
      <c r="F46" s="20"/>
      <c r="G46" s="26"/>
      <c r="H46" s="39"/>
      <c r="I46" s="12"/>
      <c r="J46" s="12"/>
      <c r="K46" s="20"/>
      <c r="L46" s="40"/>
      <c r="M46" s="39"/>
      <c r="N46" s="39"/>
      <c r="O46" s="39"/>
      <c r="P46" s="41"/>
      <c r="Q46" s="40"/>
      <c r="R46" s="42"/>
      <c r="S46" s="39"/>
      <c r="T46" s="39"/>
      <c r="U46" s="41"/>
      <c r="V46" s="40"/>
      <c r="W46" s="43"/>
      <c r="X46" s="43"/>
      <c r="Y46" s="44"/>
    </row>
    <row r="47" spans="1:25" x14ac:dyDescent="0.15">
      <c r="B47" s="45"/>
      <c r="H47" s="32"/>
      <c r="L47" s="46"/>
      <c r="M47" s="32"/>
      <c r="N47" s="32"/>
      <c r="O47" s="32"/>
      <c r="P47" s="32"/>
      <c r="Q47" s="46"/>
      <c r="R47" s="32"/>
      <c r="S47" s="32"/>
      <c r="T47" s="32"/>
      <c r="U47" s="47"/>
      <c r="V47" s="46"/>
      <c r="W47" s="32"/>
      <c r="X47" s="32"/>
      <c r="Y47" s="35"/>
    </row>
    <row r="48" spans="1:25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 s="32"/>
      <c r="T48" s="32"/>
      <c r="U48" s="39"/>
      <c r="V48" s="159" t="s">
        <v>132</v>
      </c>
      <c r="W48" s="160"/>
      <c r="X48" s="160"/>
      <c r="Y48" s="160"/>
    </row>
    <row r="49" spans="1:25" x14ac:dyDescent="0.15">
      <c r="A49" s="13"/>
      <c r="B49" s="14"/>
      <c r="C49" s="15" t="s">
        <v>0</v>
      </c>
      <c r="D49" s="15"/>
      <c r="E49" s="15"/>
      <c r="F49" s="15"/>
      <c r="G49" s="13"/>
      <c r="H49" s="15" t="s">
        <v>1</v>
      </c>
      <c r="I49" s="15"/>
      <c r="J49" s="15"/>
      <c r="K49" s="15"/>
      <c r="L49" s="13"/>
      <c r="M49" s="1" t="s">
        <v>114</v>
      </c>
      <c r="N49" s="15"/>
      <c r="O49" s="15"/>
      <c r="P49" s="15"/>
      <c r="Q49" s="13"/>
      <c r="R49" s="21" t="s">
        <v>94</v>
      </c>
      <c r="S49" s="47"/>
      <c r="T49" s="47"/>
      <c r="U49" s="47"/>
      <c r="V49" s="13"/>
      <c r="W49" s="161" t="s">
        <v>2</v>
      </c>
      <c r="X49" s="162"/>
      <c r="Y49" s="16" t="s">
        <v>3</v>
      </c>
    </row>
    <row r="50" spans="1:25" x14ac:dyDescent="0.15">
      <c r="A50" s="17" t="s">
        <v>4</v>
      </c>
      <c r="B50" s="18"/>
      <c r="C50" s="19"/>
      <c r="D50" s="12"/>
      <c r="E50" s="12"/>
      <c r="F50" s="12"/>
      <c r="G50" s="20"/>
      <c r="H50" s="12"/>
      <c r="I50" s="12"/>
      <c r="J50" s="12"/>
      <c r="K50" s="12"/>
      <c r="L50" s="20"/>
      <c r="M50" s="19" t="s">
        <v>95</v>
      </c>
      <c r="N50" s="12"/>
      <c r="O50" s="12"/>
      <c r="P50" s="12"/>
      <c r="Q50" s="20"/>
      <c r="R50" s="19" t="s">
        <v>71</v>
      </c>
      <c r="S50" s="39"/>
      <c r="T50" s="39"/>
      <c r="U50" s="39"/>
      <c r="V50" s="20"/>
      <c r="W50" s="157" t="s">
        <v>59</v>
      </c>
      <c r="X50" s="158"/>
    </row>
    <row r="51" spans="1:25" x14ac:dyDescent="0.15">
      <c r="A51" s="17"/>
      <c r="B51" s="18"/>
      <c r="F51" s="13"/>
      <c r="G51" s="17"/>
      <c r="K51" s="13"/>
      <c r="L51" s="17"/>
      <c r="P51" s="13"/>
      <c r="Q51" s="17"/>
      <c r="R51" s="24"/>
      <c r="S51" s="47"/>
      <c r="T51" s="32"/>
      <c r="U51" s="33"/>
      <c r="V51" s="17"/>
      <c r="W51" s="14"/>
      <c r="X51" s="17"/>
    </row>
    <row r="52" spans="1:25" x14ac:dyDescent="0.15">
      <c r="A52" s="17"/>
      <c r="B52" s="18" t="s">
        <v>5</v>
      </c>
      <c r="C52" s="22" t="s">
        <v>6</v>
      </c>
      <c r="F52" s="17"/>
      <c r="G52" s="23" t="s">
        <v>7</v>
      </c>
      <c r="H52" s="1" t="s">
        <v>6</v>
      </c>
      <c r="K52" s="17"/>
      <c r="L52" s="17" t="s">
        <v>7</v>
      </c>
      <c r="M52" s="1" t="s">
        <v>6</v>
      </c>
      <c r="P52" s="17"/>
      <c r="Q52" s="17" t="s">
        <v>8</v>
      </c>
      <c r="R52" s="24" t="s">
        <v>9</v>
      </c>
      <c r="S52" s="32"/>
      <c r="T52" s="32"/>
      <c r="U52" s="33"/>
      <c r="V52" s="17" t="s">
        <v>10</v>
      </c>
      <c r="W52" s="25" t="s">
        <v>11</v>
      </c>
      <c r="X52" s="17" t="s">
        <v>10</v>
      </c>
      <c r="Y52" s="5" t="s">
        <v>12</v>
      </c>
    </row>
    <row r="53" spans="1:25" x14ac:dyDescent="0.15">
      <c r="A53" s="17"/>
      <c r="B53" s="18"/>
      <c r="C53" s="22"/>
      <c r="F53" s="17"/>
      <c r="G53" s="23" t="s">
        <v>13</v>
      </c>
      <c r="K53" s="17"/>
      <c r="L53" s="17" t="s">
        <v>13</v>
      </c>
      <c r="P53" s="17"/>
      <c r="Q53" s="17" t="s">
        <v>14</v>
      </c>
      <c r="R53" s="24"/>
      <c r="S53" s="32"/>
      <c r="T53" s="32"/>
      <c r="U53" s="33"/>
      <c r="V53" s="17" t="s">
        <v>15</v>
      </c>
      <c r="W53" s="18"/>
      <c r="X53" s="17" t="s">
        <v>15</v>
      </c>
    </row>
    <row r="54" spans="1:25" x14ac:dyDescent="0.15">
      <c r="A54" s="17" t="s">
        <v>16</v>
      </c>
      <c r="B54" s="18"/>
      <c r="C54" s="22"/>
      <c r="F54" s="17"/>
      <c r="G54" s="23" t="s">
        <v>17</v>
      </c>
      <c r="K54" s="17"/>
      <c r="L54" s="17" t="s">
        <v>17</v>
      </c>
      <c r="P54" s="17"/>
      <c r="Q54" s="17" t="s">
        <v>18</v>
      </c>
      <c r="R54" s="24"/>
      <c r="S54" s="32"/>
      <c r="T54" s="32"/>
      <c r="U54" s="33"/>
      <c r="V54" s="17" t="s">
        <v>19</v>
      </c>
      <c r="W54" s="18"/>
      <c r="X54" s="17" t="s">
        <v>19</v>
      </c>
    </row>
    <row r="55" spans="1:25" x14ac:dyDescent="0.15">
      <c r="A55" s="20"/>
      <c r="B55" s="26"/>
      <c r="C55" s="27" t="s">
        <v>20</v>
      </c>
      <c r="D55" s="12"/>
      <c r="E55" s="12"/>
      <c r="F55" s="20"/>
      <c r="G55" s="28" t="s">
        <v>21</v>
      </c>
      <c r="H55" s="12" t="s">
        <v>20</v>
      </c>
      <c r="I55" s="12"/>
      <c r="J55" s="12"/>
      <c r="K55" s="20"/>
      <c r="L55" s="20" t="s">
        <v>21</v>
      </c>
      <c r="M55" s="12" t="s">
        <v>20</v>
      </c>
      <c r="N55" s="12"/>
      <c r="O55" s="12"/>
      <c r="P55" s="20"/>
      <c r="Q55" s="20" t="s">
        <v>22</v>
      </c>
      <c r="R55" s="19" t="s">
        <v>23</v>
      </c>
      <c r="S55" s="39"/>
      <c r="T55" s="39"/>
      <c r="U55" s="41"/>
      <c r="V55" s="20" t="s">
        <v>24</v>
      </c>
      <c r="W55" s="29" t="s">
        <v>25</v>
      </c>
      <c r="X55" s="20" t="s">
        <v>24</v>
      </c>
      <c r="Y55" s="30" t="s">
        <v>26</v>
      </c>
    </row>
    <row r="56" spans="1:25" x14ac:dyDescent="0.15">
      <c r="B56" s="18"/>
      <c r="F56" s="17"/>
      <c r="G56" s="18"/>
      <c r="H56" s="32"/>
      <c r="K56" s="17"/>
      <c r="L56" s="34"/>
      <c r="M56" s="32"/>
      <c r="N56" s="32"/>
      <c r="O56" s="32"/>
      <c r="P56" s="33"/>
      <c r="Q56" s="34"/>
      <c r="R56" s="31"/>
      <c r="S56" s="32"/>
      <c r="T56" s="32"/>
      <c r="U56" s="33"/>
      <c r="V56" s="34"/>
      <c r="W56" s="34"/>
      <c r="X56" s="34"/>
      <c r="Y56" s="35"/>
    </row>
    <row r="57" spans="1:25" x14ac:dyDescent="0.15">
      <c r="A57" s="1" t="s">
        <v>67</v>
      </c>
      <c r="B57" s="121">
        <f>SUM(B58:B59)</f>
        <v>59440</v>
      </c>
      <c r="C57" s="117">
        <v>30</v>
      </c>
      <c r="E57" s="119"/>
      <c r="F57" s="17"/>
      <c r="G57" s="121">
        <f>SUM(G58:G59)</f>
        <v>58715</v>
      </c>
      <c r="H57" s="117">
        <v>2</v>
      </c>
      <c r="J57" s="119"/>
      <c r="K57" s="17"/>
      <c r="L57" s="121">
        <f>SUM(L58:L59)</f>
        <v>57626</v>
      </c>
      <c r="M57" s="117" t="s">
        <v>123</v>
      </c>
      <c r="O57" s="119"/>
      <c r="P57" s="17"/>
      <c r="Q57" s="121" t="s">
        <v>123</v>
      </c>
      <c r="R57" s="117" t="s">
        <v>123</v>
      </c>
      <c r="S57" s="32"/>
      <c r="T57" s="119"/>
      <c r="U57" s="33"/>
      <c r="V57" s="121" t="s">
        <v>123</v>
      </c>
      <c r="W57" s="121">
        <v>28</v>
      </c>
      <c r="X57" s="121">
        <f>SUM(X58:X59)</f>
        <v>1089</v>
      </c>
      <c r="Y57" s="123">
        <v>98.8</v>
      </c>
    </row>
    <row r="58" spans="1:25" x14ac:dyDescent="0.15">
      <c r="A58" s="1" t="s">
        <v>65</v>
      </c>
      <c r="B58" s="36">
        <v>51491</v>
      </c>
      <c r="C58" s="118">
        <v>7</v>
      </c>
      <c r="E58" s="119"/>
      <c r="F58" s="17"/>
      <c r="G58" s="124">
        <v>51176</v>
      </c>
      <c r="H58" s="103">
        <v>1</v>
      </c>
      <c r="K58" s="17"/>
      <c r="L58" s="36">
        <v>50560</v>
      </c>
      <c r="M58" s="117" t="s">
        <v>123</v>
      </c>
      <c r="P58" s="17"/>
      <c r="Q58" s="121" t="s">
        <v>123</v>
      </c>
      <c r="R58" s="117" t="s">
        <v>123</v>
      </c>
      <c r="S58" s="32"/>
      <c r="T58" s="32"/>
      <c r="U58" s="33"/>
      <c r="V58" s="121" t="s">
        <v>123</v>
      </c>
      <c r="W58" s="36">
        <v>6</v>
      </c>
      <c r="X58" s="36">
        <v>616</v>
      </c>
      <c r="Y58" s="123">
        <v>99.4</v>
      </c>
    </row>
    <row r="59" spans="1:25" x14ac:dyDescent="0.15">
      <c r="A59" s="1" t="s">
        <v>47</v>
      </c>
      <c r="B59" s="36">
        <v>7949</v>
      </c>
      <c r="C59" s="118">
        <v>23</v>
      </c>
      <c r="E59" s="119"/>
      <c r="F59" s="17"/>
      <c r="G59" s="124">
        <v>7539</v>
      </c>
      <c r="H59" s="103">
        <v>1</v>
      </c>
      <c r="K59" s="17"/>
      <c r="L59" s="36">
        <v>7066</v>
      </c>
      <c r="M59" s="117" t="s">
        <v>123</v>
      </c>
      <c r="P59" s="17"/>
      <c r="Q59" s="121" t="s">
        <v>123</v>
      </c>
      <c r="R59" s="117" t="s">
        <v>123</v>
      </c>
      <c r="S59" s="32"/>
      <c r="T59" s="32"/>
      <c r="U59" s="33"/>
      <c r="V59" s="121" t="s">
        <v>123</v>
      </c>
      <c r="W59" s="36">
        <v>22</v>
      </c>
      <c r="X59" s="36">
        <v>473</v>
      </c>
      <c r="Y59" s="123">
        <v>94.8</v>
      </c>
    </row>
    <row r="60" spans="1:25" x14ac:dyDescent="0.15">
      <c r="B60" s="18"/>
      <c r="F60" s="17"/>
      <c r="G60" s="18"/>
      <c r="K60" s="17"/>
      <c r="L60" s="18"/>
      <c r="P60" s="17"/>
      <c r="Q60" s="18"/>
      <c r="R60" s="31"/>
      <c r="S60" s="32"/>
      <c r="T60" s="32"/>
      <c r="U60" s="33"/>
      <c r="V60" s="34"/>
      <c r="W60" s="34"/>
      <c r="X60" s="34"/>
      <c r="Y60" s="35"/>
    </row>
    <row r="61" spans="1:25" x14ac:dyDescent="0.15">
      <c r="A61" s="1" t="s">
        <v>48</v>
      </c>
      <c r="B61" s="121">
        <f>SUM(B62:B63)</f>
        <v>53240</v>
      </c>
      <c r="C61" s="119">
        <v>68</v>
      </c>
      <c r="E61" s="119"/>
      <c r="F61" s="17"/>
      <c r="G61" s="121">
        <f>SUM(G62:G63)</f>
        <v>52415</v>
      </c>
      <c r="H61" s="119">
        <v>1</v>
      </c>
      <c r="J61" s="119"/>
      <c r="K61" s="17"/>
      <c r="L61" s="121">
        <f>SUM(L62:L63)</f>
        <v>26370</v>
      </c>
      <c r="M61" s="119">
        <v>59</v>
      </c>
      <c r="O61" s="119"/>
      <c r="P61" s="17"/>
      <c r="Q61" s="121">
        <f>SUM(Q62:Q63)</f>
        <v>25238</v>
      </c>
      <c r="R61" s="117">
        <v>5</v>
      </c>
      <c r="S61" s="32"/>
      <c r="T61" s="119"/>
      <c r="U61" s="33"/>
      <c r="V61" s="121">
        <f>SUM(V62:V63)</f>
        <v>463</v>
      </c>
      <c r="W61" s="121">
        <v>3</v>
      </c>
      <c r="X61" s="121">
        <f>SUM(X62:X63)</f>
        <v>344</v>
      </c>
      <c r="Y61" s="123">
        <v>98.5</v>
      </c>
    </row>
    <row r="62" spans="1:25" x14ac:dyDescent="0.15">
      <c r="A62" s="1" t="s">
        <v>49</v>
      </c>
      <c r="B62" s="36">
        <v>45164</v>
      </c>
      <c r="C62" s="118">
        <v>39</v>
      </c>
      <c r="E62" s="119"/>
      <c r="F62" s="17"/>
      <c r="G62" s="124">
        <v>44511</v>
      </c>
      <c r="H62" s="103">
        <v>1</v>
      </c>
      <c r="K62" s="17"/>
      <c r="L62" s="36">
        <v>26370</v>
      </c>
      <c r="M62" s="103">
        <v>36</v>
      </c>
      <c r="P62" s="17"/>
      <c r="Q62" s="36">
        <v>17899</v>
      </c>
      <c r="R62" s="117" t="s">
        <v>123</v>
      </c>
      <c r="S62" s="32"/>
      <c r="T62" s="119"/>
      <c r="U62" s="33"/>
      <c r="V62" s="121" t="s">
        <v>123</v>
      </c>
      <c r="W62" s="36">
        <v>2</v>
      </c>
      <c r="X62" s="36">
        <v>242</v>
      </c>
      <c r="Y62" s="123">
        <v>98.6</v>
      </c>
    </row>
    <row r="63" spans="1:25" x14ac:dyDescent="0.15">
      <c r="A63" s="1" t="s">
        <v>50</v>
      </c>
      <c r="B63" s="36">
        <v>8076</v>
      </c>
      <c r="C63" s="118">
        <v>29</v>
      </c>
      <c r="E63" s="119"/>
      <c r="F63" s="17"/>
      <c r="G63" s="124">
        <v>7904</v>
      </c>
      <c r="H63" s="32" t="s">
        <v>123</v>
      </c>
      <c r="K63" s="17"/>
      <c r="L63" s="34" t="s">
        <v>123</v>
      </c>
      <c r="M63" s="103">
        <v>23</v>
      </c>
      <c r="P63" s="17"/>
      <c r="Q63" s="36">
        <v>7339</v>
      </c>
      <c r="R63" s="103">
        <v>5</v>
      </c>
      <c r="S63" s="32"/>
      <c r="T63" s="32"/>
      <c r="U63" s="33"/>
      <c r="V63" s="36">
        <v>463</v>
      </c>
      <c r="W63" s="36">
        <v>1</v>
      </c>
      <c r="X63" s="36">
        <v>102</v>
      </c>
      <c r="Y63" s="123">
        <v>97.9</v>
      </c>
    </row>
    <row r="64" spans="1:25" x14ac:dyDescent="0.15">
      <c r="B64" s="18"/>
      <c r="F64" s="17"/>
      <c r="G64" s="18"/>
      <c r="H64" s="32"/>
      <c r="K64" s="17"/>
      <c r="L64" s="18"/>
      <c r="P64" s="17"/>
      <c r="Q64" s="18"/>
      <c r="R64" s="31"/>
      <c r="S64" s="32"/>
      <c r="T64" s="32"/>
      <c r="U64" s="33"/>
      <c r="V64" s="34"/>
      <c r="W64" s="34"/>
      <c r="X64" s="34"/>
      <c r="Y64" s="35"/>
    </row>
    <row r="65" spans="1:25" x14ac:dyDescent="0.15">
      <c r="A65" s="1" t="s">
        <v>51</v>
      </c>
      <c r="B65" s="121">
        <f>SUM(B66:B67)</f>
        <v>79306</v>
      </c>
      <c r="C65" s="119">
        <v>5</v>
      </c>
      <c r="D65" s="1" t="s">
        <v>72</v>
      </c>
      <c r="E65" s="118">
        <v>2</v>
      </c>
      <c r="F65" s="17" t="s">
        <v>73</v>
      </c>
      <c r="G65" s="121">
        <f>SUM(G66:G67)</f>
        <v>79154</v>
      </c>
      <c r="H65" s="119">
        <v>3</v>
      </c>
      <c r="I65" s="1" t="s">
        <v>72</v>
      </c>
      <c r="J65" s="118">
        <v>2</v>
      </c>
      <c r="K65" s="17" t="s">
        <v>73</v>
      </c>
      <c r="L65" s="121">
        <f>SUM(L66:L67)</f>
        <v>79154</v>
      </c>
      <c r="M65" s="119" t="s">
        <v>123</v>
      </c>
      <c r="O65" s="119"/>
      <c r="P65" s="17"/>
      <c r="Q65" s="121" t="s">
        <v>123</v>
      </c>
      <c r="R65" s="117" t="s">
        <v>123</v>
      </c>
      <c r="S65" s="32"/>
      <c r="T65" s="119"/>
      <c r="U65" s="33"/>
      <c r="V65" s="121" t="s">
        <v>123</v>
      </c>
      <c r="W65" s="121">
        <v>2</v>
      </c>
      <c r="X65" s="121" t="s">
        <v>123</v>
      </c>
      <c r="Y65" s="123">
        <v>99.8</v>
      </c>
    </row>
    <row r="66" spans="1:25" x14ac:dyDescent="0.15">
      <c r="A66" s="1" t="s">
        <v>52</v>
      </c>
      <c r="B66" s="36">
        <v>75177</v>
      </c>
      <c r="C66" s="118">
        <v>3</v>
      </c>
      <c r="E66" s="119"/>
      <c r="F66" s="17"/>
      <c r="G66" s="124">
        <v>75025</v>
      </c>
      <c r="H66" s="103">
        <v>1</v>
      </c>
      <c r="K66" s="17"/>
      <c r="L66" s="36">
        <v>75025</v>
      </c>
      <c r="M66" s="119" t="s">
        <v>123</v>
      </c>
      <c r="P66" s="17"/>
      <c r="Q66" s="121" t="s">
        <v>123</v>
      </c>
      <c r="R66" s="117" t="s">
        <v>123</v>
      </c>
      <c r="S66" s="32"/>
      <c r="T66" s="32"/>
      <c r="U66" s="33"/>
      <c r="V66" s="121" t="s">
        <v>123</v>
      </c>
      <c r="W66" s="36">
        <v>2</v>
      </c>
      <c r="X66" s="121" t="s">
        <v>123</v>
      </c>
      <c r="Y66" s="123">
        <v>99.8</v>
      </c>
    </row>
    <row r="67" spans="1:25" x14ac:dyDescent="0.15">
      <c r="A67" s="1" t="s">
        <v>53</v>
      </c>
      <c r="B67" s="36">
        <v>4129</v>
      </c>
      <c r="C67" s="118">
        <v>2</v>
      </c>
      <c r="D67" s="1" t="s">
        <v>72</v>
      </c>
      <c r="E67" s="118">
        <v>2</v>
      </c>
      <c r="F67" s="17" t="s">
        <v>73</v>
      </c>
      <c r="G67" s="124">
        <v>4129</v>
      </c>
      <c r="H67" s="103">
        <v>2</v>
      </c>
      <c r="I67" s="1" t="s">
        <v>72</v>
      </c>
      <c r="J67" s="45">
        <v>2</v>
      </c>
      <c r="K67" s="17" t="s">
        <v>73</v>
      </c>
      <c r="L67" s="36">
        <v>4129</v>
      </c>
      <c r="M67" s="119" t="s">
        <v>123</v>
      </c>
      <c r="P67" s="17"/>
      <c r="Q67" s="121" t="s">
        <v>123</v>
      </c>
      <c r="R67" s="117" t="s">
        <v>123</v>
      </c>
      <c r="S67" s="32"/>
      <c r="T67" s="32"/>
      <c r="U67" s="33"/>
      <c r="V67" s="121" t="s">
        <v>123</v>
      </c>
      <c r="W67" s="34" t="s">
        <v>123</v>
      </c>
      <c r="X67" s="121" t="s">
        <v>123</v>
      </c>
      <c r="Y67" s="123">
        <v>100</v>
      </c>
    </row>
    <row r="68" spans="1:25" x14ac:dyDescent="0.15">
      <c r="A68" s="17"/>
      <c r="B68" s="18"/>
      <c r="F68" s="17"/>
      <c r="G68" s="18"/>
      <c r="H68" s="32"/>
      <c r="K68" s="17"/>
      <c r="L68" s="34"/>
      <c r="P68" s="17"/>
      <c r="Q68" s="18"/>
      <c r="R68" s="31"/>
      <c r="U68" s="17"/>
      <c r="V68" s="34"/>
      <c r="W68" s="34"/>
      <c r="X68" s="34"/>
      <c r="Y68" s="35"/>
    </row>
    <row r="69" spans="1:25" x14ac:dyDescent="0.15">
      <c r="A69" s="17" t="s">
        <v>54</v>
      </c>
      <c r="B69" s="121">
        <f>SUM(B70:B71)</f>
        <v>206068</v>
      </c>
      <c r="C69" s="119">
        <v>12</v>
      </c>
      <c r="D69" s="1" t="s">
        <v>72</v>
      </c>
      <c r="E69" s="118">
        <v>3</v>
      </c>
      <c r="F69" s="17" t="s">
        <v>73</v>
      </c>
      <c r="G69" s="121">
        <f>SUM(G70:G71)</f>
        <v>205390</v>
      </c>
      <c r="H69" s="119">
        <v>4</v>
      </c>
      <c r="I69" s="1" t="s">
        <v>72</v>
      </c>
      <c r="J69" s="118">
        <v>1</v>
      </c>
      <c r="K69" s="17" t="s">
        <v>73</v>
      </c>
      <c r="L69" s="121">
        <f>SUM(L70:L71)</f>
        <v>201076</v>
      </c>
      <c r="M69" s="119">
        <v>6</v>
      </c>
      <c r="N69" s="1" t="s">
        <v>72</v>
      </c>
      <c r="O69" s="119">
        <v>2</v>
      </c>
      <c r="P69" s="17" t="s">
        <v>73</v>
      </c>
      <c r="Q69" s="121">
        <f>SUM(Q70:Q71)</f>
        <v>4252</v>
      </c>
      <c r="R69" s="117" t="s">
        <v>123</v>
      </c>
      <c r="T69" s="119"/>
      <c r="V69" s="121" t="s">
        <v>123</v>
      </c>
      <c r="W69" s="121">
        <v>2</v>
      </c>
      <c r="X69" s="121">
        <f>SUM(X70:X71)</f>
        <v>62</v>
      </c>
      <c r="Y69" s="123">
        <v>99.7</v>
      </c>
    </row>
    <row r="70" spans="1:25" x14ac:dyDescent="0.15">
      <c r="A70" s="17" t="s">
        <v>70</v>
      </c>
      <c r="B70" s="36">
        <v>28209</v>
      </c>
      <c r="C70" s="118">
        <v>10</v>
      </c>
      <c r="D70" s="1" t="s">
        <v>72</v>
      </c>
      <c r="E70" s="118">
        <v>2</v>
      </c>
      <c r="F70" s="17" t="s">
        <v>73</v>
      </c>
      <c r="G70" s="124">
        <v>27565</v>
      </c>
      <c r="H70" s="103">
        <v>3</v>
      </c>
      <c r="I70" s="1" t="s">
        <v>72</v>
      </c>
      <c r="J70" s="45">
        <v>1</v>
      </c>
      <c r="K70" s="17" t="s">
        <v>73</v>
      </c>
      <c r="L70" s="36">
        <v>23253</v>
      </c>
      <c r="M70" s="103">
        <v>5</v>
      </c>
      <c r="N70" s="1" t="s">
        <v>72</v>
      </c>
      <c r="O70" s="45">
        <v>1</v>
      </c>
      <c r="P70" s="17" t="s">
        <v>73</v>
      </c>
      <c r="Q70" s="36">
        <v>4250</v>
      </c>
      <c r="R70" s="117" t="s">
        <v>123</v>
      </c>
      <c r="V70" s="121" t="s">
        <v>123</v>
      </c>
      <c r="W70" s="36">
        <v>2</v>
      </c>
      <c r="X70" s="36">
        <v>62</v>
      </c>
      <c r="Y70" s="123">
        <v>97.7</v>
      </c>
    </row>
    <row r="71" spans="1:25" x14ac:dyDescent="0.15">
      <c r="A71" s="17" t="s">
        <v>55</v>
      </c>
      <c r="B71" s="36">
        <v>177859</v>
      </c>
      <c r="C71" s="118">
        <v>2</v>
      </c>
      <c r="D71" s="1" t="s">
        <v>72</v>
      </c>
      <c r="E71" s="118">
        <v>1</v>
      </c>
      <c r="F71" s="17" t="s">
        <v>73</v>
      </c>
      <c r="G71" s="124">
        <v>177825</v>
      </c>
      <c r="H71" s="103">
        <v>1</v>
      </c>
      <c r="K71" s="17"/>
      <c r="L71" s="36">
        <v>177823</v>
      </c>
      <c r="M71" s="103">
        <v>1</v>
      </c>
      <c r="N71" s="1" t="s">
        <v>72</v>
      </c>
      <c r="O71" s="45">
        <v>1</v>
      </c>
      <c r="P71" s="17" t="s">
        <v>73</v>
      </c>
      <c r="Q71" s="114">
        <v>2</v>
      </c>
      <c r="R71" s="117" t="s">
        <v>123</v>
      </c>
      <c r="V71" s="121" t="s">
        <v>123</v>
      </c>
      <c r="W71" s="34" t="s">
        <v>123</v>
      </c>
      <c r="X71" s="34" t="s">
        <v>123</v>
      </c>
      <c r="Y71" s="123">
        <v>100</v>
      </c>
    </row>
    <row r="72" spans="1:25" x14ac:dyDescent="0.15">
      <c r="A72" s="17"/>
      <c r="B72" s="18"/>
      <c r="F72" s="17"/>
      <c r="G72" s="18"/>
      <c r="K72" s="17"/>
      <c r="L72" s="18"/>
      <c r="P72" s="17"/>
      <c r="Q72" s="18"/>
      <c r="R72" s="31"/>
      <c r="V72" s="34"/>
      <c r="W72" s="34"/>
      <c r="X72" s="34"/>
      <c r="Y72" s="35"/>
    </row>
    <row r="73" spans="1:25" x14ac:dyDescent="0.15">
      <c r="A73" s="17" t="s">
        <v>56</v>
      </c>
      <c r="B73" s="121">
        <f>SUM(B74)</f>
        <v>36886</v>
      </c>
      <c r="C73" s="119">
        <v>16</v>
      </c>
      <c r="E73" s="118"/>
      <c r="F73" s="17"/>
      <c r="G73" s="121">
        <f>SUM(G74)</f>
        <v>36675</v>
      </c>
      <c r="H73" s="119">
        <v>1</v>
      </c>
      <c r="J73" s="118"/>
      <c r="K73" s="17"/>
      <c r="L73" s="121">
        <f>SUM(L74)</f>
        <v>29345</v>
      </c>
      <c r="M73" s="119">
        <v>13</v>
      </c>
      <c r="O73" s="118"/>
      <c r="P73" s="17"/>
      <c r="Q73" s="121">
        <f>SUM(Q74)</f>
        <v>7159</v>
      </c>
      <c r="R73" s="117">
        <v>1</v>
      </c>
      <c r="T73" s="118"/>
      <c r="V73" s="121">
        <f>SUM(V74)</f>
        <v>53</v>
      </c>
      <c r="W73" s="121">
        <v>1</v>
      </c>
      <c r="X73" s="121">
        <f>SUM(X74)</f>
        <v>118</v>
      </c>
      <c r="Y73" s="123">
        <v>99.4</v>
      </c>
    </row>
    <row r="74" spans="1:25" x14ac:dyDescent="0.15">
      <c r="A74" s="17" t="s">
        <v>57</v>
      </c>
      <c r="B74" s="36">
        <v>36886</v>
      </c>
      <c r="C74" s="118">
        <v>16</v>
      </c>
      <c r="E74" s="118"/>
      <c r="F74" s="17"/>
      <c r="G74" s="124">
        <v>36675</v>
      </c>
      <c r="H74" s="103">
        <v>1</v>
      </c>
      <c r="K74" s="17"/>
      <c r="L74" s="36">
        <v>29345</v>
      </c>
      <c r="M74" s="103">
        <v>13</v>
      </c>
      <c r="P74" s="17"/>
      <c r="Q74" s="36">
        <v>7159</v>
      </c>
      <c r="R74" s="103">
        <v>1</v>
      </c>
      <c r="V74" s="36">
        <v>53</v>
      </c>
      <c r="W74" s="36">
        <v>1</v>
      </c>
      <c r="X74" s="36">
        <v>118</v>
      </c>
      <c r="Y74" s="123">
        <v>99.4</v>
      </c>
    </row>
    <row r="75" spans="1:25" x14ac:dyDescent="0.15">
      <c r="A75" s="17"/>
      <c r="B75" s="18"/>
      <c r="F75" s="17"/>
      <c r="G75" s="18"/>
      <c r="K75" s="17"/>
      <c r="L75" s="18"/>
      <c r="P75" s="17"/>
      <c r="Q75" s="18"/>
      <c r="R75" s="31"/>
      <c r="V75" s="34"/>
      <c r="W75" s="34"/>
      <c r="X75" s="34"/>
      <c r="Y75" s="35"/>
    </row>
    <row r="76" spans="1:25" x14ac:dyDescent="0.15">
      <c r="A76" s="17" t="s">
        <v>60</v>
      </c>
      <c r="B76" s="121">
        <f>SUM(B77)</f>
        <v>45680</v>
      </c>
      <c r="C76" s="119">
        <v>3</v>
      </c>
      <c r="E76" s="118"/>
      <c r="F76" s="17"/>
      <c r="G76" s="121">
        <f>SUM(G77)</f>
        <v>45347</v>
      </c>
      <c r="H76" s="119">
        <v>1</v>
      </c>
      <c r="J76" s="118"/>
      <c r="K76" s="17"/>
      <c r="L76" s="121">
        <f>SUM(L77)</f>
        <v>45347</v>
      </c>
      <c r="M76" s="119" t="s">
        <v>123</v>
      </c>
      <c r="O76" s="118"/>
      <c r="P76" s="17"/>
      <c r="Q76" s="117" t="s">
        <v>123</v>
      </c>
      <c r="R76" s="117" t="s">
        <v>123</v>
      </c>
      <c r="T76" s="118"/>
      <c r="V76" s="121" t="s">
        <v>123</v>
      </c>
      <c r="W76" s="121">
        <v>2</v>
      </c>
      <c r="X76" s="121" t="s">
        <v>123</v>
      </c>
      <c r="Y76" s="126">
        <v>99.3</v>
      </c>
    </row>
    <row r="77" spans="1:25" x14ac:dyDescent="0.15">
      <c r="A77" s="20" t="s">
        <v>61</v>
      </c>
      <c r="B77" s="38">
        <v>45680</v>
      </c>
      <c r="C77" s="127">
        <v>3</v>
      </c>
      <c r="D77" s="12"/>
      <c r="E77" s="128"/>
      <c r="F77" s="20"/>
      <c r="G77" s="129">
        <v>45347</v>
      </c>
      <c r="H77" s="104">
        <v>1</v>
      </c>
      <c r="I77" s="12"/>
      <c r="J77" s="12"/>
      <c r="K77" s="20"/>
      <c r="L77" s="38">
        <v>45347</v>
      </c>
      <c r="M77" s="42" t="s">
        <v>123</v>
      </c>
      <c r="N77" s="12"/>
      <c r="O77" s="12"/>
      <c r="P77" s="20"/>
      <c r="Q77" s="42" t="s">
        <v>123</v>
      </c>
      <c r="R77" s="42" t="s">
        <v>123</v>
      </c>
      <c r="S77" s="12"/>
      <c r="T77" s="12"/>
      <c r="U77" s="20"/>
      <c r="V77" s="43" t="s">
        <v>123</v>
      </c>
      <c r="W77" s="38">
        <v>2</v>
      </c>
      <c r="X77" s="43" t="s">
        <v>123</v>
      </c>
      <c r="Y77" s="130">
        <v>99.3</v>
      </c>
    </row>
    <row r="78" spans="1:25" x14ac:dyDescent="0.15">
      <c r="A78" s="6" t="s">
        <v>133</v>
      </c>
      <c r="S78" s="4"/>
      <c r="T78" s="4"/>
      <c r="U78" s="4"/>
    </row>
    <row r="79" spans="1:25" x14ac:dyDescent="0.15">
      <c r="A79" s="1" t="s">
        <v>124</v>
      </c>
      <c r="S79" s="4"/>
      <c r="T79" s="4"/>
      <c r="U79" s="4"/>
    </row>
    <row r="80" spans="1:25" ht="9.75" x14ac:dyDescent="0.15">
      <c r="A80" s="1" t="s">
        <v>93</v>
      </c>
      <c r="S80" s="4"/>
      <c r="T80" s="4"/>
      <c r="U80" s="4"/>
    </row>
    <row r="81" spans="1:21" x14ac:dyDescent="0.15">
      <c r="A81" s="1" t="s">
        <v>74</v>
      </c>
      <c r="S81" s="4"/>
      <c r="T81" s="4"/>
      <c r="U81" s="4"/>
    </row>
    <row r="82" spans="1:21" x14ac:dyDescent="0.15">
      <c r="A82" s="1" t="s">
        <v>75</v>
      </c>
      <c r="S82" s="4"/>
      <c r="T82" s="4"/>
      <c r="U82" s="4"/>
    </row>
    <row r="83" spans="1:21" x14ac:dyDescent="0.15">
      <c r="A83" s="6" t="s">
        <v>134</v>
      </c>
      <c r="S83" s="4"/>
      <c r="T83" s="4"/>
      <c r="U83" s="4"/>
    </row>
    <row r="84" spans="1:21" x14ac:dyDescent="0.15">
      <c r="A84" s="6" t="s">
        <v>115</v>
      </c>
      <c r="S84" s="4"/>
      <c r="T84" s="4"/>
      <c r="U84" s="4"/>
    </row>
    <row r="85" spans="1:21" x14ac:dyDescent="0.15">
      <c r="A85" s="1" t="s">
        <v>125</v>
      </c>
      <c r="S85" s="4"/>
      <c r="T85" s="4"/>
      <c r="U85" s="4"/>
    </row>
    <row r="86" spans="1:21" x14ac:dyDescent="0.15">
      <c r="S86" s="4"/>
      <c r="T86" s="4"/>
      <c r="U86" s="4"/>
    </row>
    <row r="87" spans="1:21" x14ac:dyDescent="0.15">
      <c r="S87" s="4"/>
      <c r="T87" s="4"/>
      <c r="U87" s="4"/>
    </row>
    <row r="88" spans="1:21" x14ac:dyDescent="0.15">
      <c r="S88" s="4"/>
      <c r="T88" s="4"/>
      <c r="U88" s="4"/>
    </row>
    <row r="89" spans="1:21" x14ac:dyDescent="0.15">
      <c r="S89" s="4"/>
      <c r="T89" s="4"/>
      <c r="U89" s="4"/>
    </row>
    <row r="90" spans="1:21" x14ac:dyDescent="0.15">
      <c r="S90" s="4"/>
      <c r="T90" s="4"/>
      <c r="U90" s="4"/>
    </row>
    <row r="91" spans="1:21" x14ac:dyDescent="0.15">
      <c r="S91" s="4"/>
      <c r="T91" s="4"/>
      <c r="U91" s="4"/>
    </row>
    <row r="92" spans="1:21" x14ac:dyDescent="0.15">
      <c r="S92" s="4"/>
      <c r="T92" s="4"/>
      <c r="U92" s="4"/>
    </row>
    <row r="93" spans="1:21" x14ac:dyDescent="0.15">
      <c r="S93" s="4"/>
      <c r="T93" s="4"/>
      <c r="U93" s="4"/>
    </row>
    <row r="94" spans="1:21" x14ac:dyDescent="0.15">
      <c r="S94" s="4"/>
      <c r="T94" s="4"/>
      <c r="U94" s="4"/>
    </row>
    <row r="95" spans="1:21" x14ac:dyDescent="0.15">
      <c r="S95" s="4"/>
      <c r="T95" s="4"/>
      <c r="U95" s="4"/>
    </row>
    <row r="96" spans="1:21" x14ac:dyDescent="0.15">
      <c r="S96" s="4"/>
      <c r="T96" s="4"/>
      <c r="U96" s="4"/>
    </row>
    <row r="97" spans="19:21" x14ac:dyDescent="0.15">
      <c r="S97" s="4"/>
      <c r="T97" s="4"/>
      <c r="U97" s="4"/>
    </row>
    <row r="98" spans="19:21" x14ac:dyDescent="0.15">
      <c r="S98" s="4"/>
      <c r="T98" s="4"/>
      <c r="U98" s="4"/>
    </row>
  </sheetData>
  <mergeCells count="6">
    <mergeCell ref="W50:X50"/>
    <mergeCell ref="V3:Y3"/>
    <mergeCell ref="W4:X4"/>
    <mergeCell ref="W5:X5"/>
    <mergeCell ref="V48:Y48"/>
    <mergeCell ref="W49:X49"/>
  </mergeCells>
  <phoneticPr fontId="6"/>
  <pageMargins left="0.74803149606299213" right="0.78740157480314965" top="0.70866141732283472" bottom="0.78740157480314965" header="0.70866141732283472" footer="0.51181102362204722"/>
  <pageSetup paperSize="9" scale="7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showGridLines="0" zoomScaleNormal="100" zoomScaleSheetLayoutView="1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6.125" defaultRowHeight="10.5" customHeight="1" x14ac:dyDescent="0.15"/>
  <cols>
    <col min="1" max="1" width="11.375" style="48" customWidth="1"/>
    <col min="2" max="16" width="6.125" style="51" customWidth="1"/>
    <col min="17" max="17" width="0.25" style="51" customWidth="1"/>
    <col min="18" max="19" width="6.125" style="57" customWidth="1"/>
    <col min="20" max="20" width="7.125" style="57" customWidth="1"/>
    <col min="21" max="21" width="3.375" style="51" customWidth="1"/>
    <col min="22" max="256" width="6.125" style="51"/>
    <col min="257" max="257" width="11.375" style="51" customWidth="1"/>
    <col min="258" max="272" width="6.125" style="51" customWidth="1"/>
    <col min="273" max="273" width="0.25" style="51" customWidth="1"/>
    <col min="274" max="275" width="6.125" style="51" customWidth="1"/>
    <col min="276" max="276" width="7.125" style="51" customWidth="1"/>
    <col min="277" max="277" width="3.375" style="51" customWidth="1"/>
    <col min="278" max="512" width="6.125" style="51"/>
    <col min="513" max="513" width="11.375" style="51" customWidth="1"/>
    <col min="514" max="528" width="6.125" style="51" customWidth="1"/>
    <col min="529" max="529" width="0.25" style="51" customWidth="1"/>
    <col min="530" max="531" width="6.125" style="51" customWidth="1"/>
    <col min="532" max="532" width="7.125" style="51" customWidth="1"/>
    <col min="533" max="533" width="3.375" style="51" customWidth="1"/>
    <col min="534" max="768" width="6.125" style="51"/>
    <col min="769" max="769" width="11.375" style="51" customWidth="1"/>
    <col min="770" max="784" width="6.125" style="51" customWidth="1"/>
    <col min="785" max="785" width="0.25" style="51" customWidth="1"/>
    <col min="786" max="787" width="6.125" style="51" customWidth="1"/>
    <col min="788" max="788" width="7.125" style="51" customWidth="1"/>
    <col min="789" max="789" width="3.375" style="51" customWidth="1"/>
    <col min="790" max="1024" width="6.125" style="51"/>
    <col min="1025" max="1025" width="11.375" style="51" customWidth="1"/>
    <col min="1026" max="1040" width="6.125" style="51" customWidth="1"/>
    <col min="1041" max="1041" width="0.25" style="51" customWidth="1"/>
    <col min="1042" max="1043" width="6.125" style="51" customWidth="1"/>
    <col min="1044" max="1044" width="7.125" style="51" customWidth="1"/>
    <col min="1045" max="1045" width="3.375" style="51" customWidth="1"/>
    <col min="1046" max="1280" width="6.125" style="51"/>
    <col min="1281" max="1281" width="11.375" style="51" customWidth="1"/>
    <col min="1282" max="1296" width="6.125" style="51" customWidth="1"/>
    <col min="1297" max="1297" width="0.25" style="51" customWidth="1"/>
    <col min="1298" max="1299" width="6.125" style="51" customWidth="1"/>
    <col min="1300" max="1300" width="7.125" style="51" customWidth="1"/>
    <col min="1301" max="1301" width="3.375" style="51" customWidth="1"/>
    <col min="1302" max="1536" width="6.125" style="51"/>
    <col min="1537" max="1537" width="11.375" style="51" customWidth="1"/>
    <col min="1538" max="1552" width="6.125" style="51" customWidth="1"/>
    <col min="1553" max="1553" width="0.25" style="51" customWidth="1"/>
    <col min="1554" max="1555" width="6.125" style="51" customWidth="1"/>
    <col min="1556" max="1556" width="7.125" style="51" customWidth="1"/>
    <col min="1557" max="1557" width="3.375" style="51" customWidth="1"/>
    <col min="1558" max="1792" width="6.125" style="51"/>
    <col min="1793" max="1793" width="11.375" style="51" customWidth="1"/>
    <col min="1794" max="1808" width="6.125" style="51" customWidth="1"/>
    <col min="1809" max="1809" width="0.25" style="51" customWidth="1"/>
    <col min="1810" max="1811" width="6.125" style="51" customWidth="1"/>
    <col min="1812" max="1812" width="7.125" style="51" customWidth="1"/>
    <col min="1813" max="1813" width="3.375" style="51" customWidth="1"/>
    <col min="1814" max="2048" width="6.125" style="51"/>
    <col min="2049" max="2049" width="11.375" style="51" customWidth="1"/>
    <col min="2050" max="2064" width="6.125" style="51" customWidth="1"/>
    <col min="2065" max="2065" width="0.25" style="51" customWidth="1"/>
    <col min="2066" max="2067" width="6.125" style="51" customWidth="1"/>
    <col min="2068" max="2068" width="7.125" style="51" customWidth="1"/>
    <col min="2069" max="2069" width="3.375" style="51" customWidth="1"/>
    <col min="2070" max="2304" width="6.125" style="51"/>
    <col min="2305" max="2305" width="11.375" style="51" customWidth="1"/>
    <col min="2306" max="2320" width="6.125" style="51" customWidth="1"/>
    <col min="2321" max="2321" width="0.25" style="51" customWidth="1"/>
    <col min="2322" max="2323" width="6.125" style="51" customWidth="1"/>
    <col min="2324" max="2324" width="7.125" style="51" customWidth="1"/>
    <col min="2325" max="2325" width="3.375" style="51" customWidth="1"/>
    <col min="2326" max="2560" width="6.125" style="51"/>
    <col min="2561" max="2561" width="11.375" style="51" customWidth="1"/>
    <col min="2562" max="2576" width="6.125" style="51" customWidth="1"/>
    <col min="2577" max="2577" width="0.25" style="51" customWidth="1"/>
    <col min="2578" max="2579" width="6.125" style="51" customWidth="1"/>
    <col min="2580" max="2580" width="7.125" style="51" customWidth="1"/>
    <col min="2581" max="2581" width="3.375" style="51" customWidth="1"/>
    <col min="2582" max="2816" width="6.125" style="51"/>
    <col min="2817" max="2817" width="11.375" style="51" customWidth="1"/>
    <col min="2818" max="2832" width="6.125" style="51" customWidth="1"/>
    <col min="2833" max="2833" width="0.25" style="51" customWidth="1"/>
    <col min="2834" max="2835" width="6.125" style="51" customWidth="1"/>
    <col min="2836" max="2836" width="7.125" style="51" customWidth="1"/>
    <col min="2837" max="2837" width="3.375" style="51" customWidth="1"/>
    <col min="2838" max="3072" width="6.125" style="51"/>
    <col min="3073" max="3073" width="11.375" style="51" customWidth="1"/>
    <col min="3074" max="3088" width="6.125" style="51" customWidth="1"/>
    <col min="3089" max="3089" width="0.25" style="51" customWidth="1"/>
    <col min="3090" max="3091" width="6.125" style="51" customWidth="1"/>
    <col min="3092" max="3092" width="7.125" style="51" customWidth="1"/>
    <col min="3093" max="3093" width="3.375" style="51" customWidth="1"/>
    <col min="3094" max="3328" width="6.125" style="51"/>
    <col min="3329" max="3329" width="11.375" style="51" customWidth="1"/>
    <col min="3330" max="3344" width="6.125" style="51" customWidth="1"/>
    <col min="3345" max="3345" width="0.25" style="51" customWidth="1"/>
    <col min="3346" max="3347" width="6.125" style="51" customWidth="1"/>
    <col min="3348" max="3348" width="7.125" style="51" customWidth="1"/>
    <col min="3349" max="3349" width="3.375" style="51" customWidth="1"/>
    <col min="3350" max="3584" width="6.125" style="51"/>
    <col min="3585" max="3585" width="11.375" style="51" customWidth="1"/>
    <col min="3586" max="3600" width="6.125" style="51" customWidth="1"/>
    <col min="3601" max="3601" width="0.25" style="51" customWidth="1"/>
    <col min="3602" max="3603" width="6.125" style="51" customWidth="1"/>
    <col min="3604" max="3604" width="7.125" style="51" customWidth="1"/>
    <col min="3605" max="3605" width="3.375" style="51" customWidth="1"/>
    <col min="3606" max="3840" width="6.125" style="51"/>
    <col min="3841" max="3841" width="11.375" style="51" customWidth="1"/>
    <col min="3842" max="3856" width="6.125" style="51" customWidth="1"/>
    <col min="3857" max="3857" width="0.25" style="51" customWidth="1"/>
    <col min="3858" max="3859" width="6.125" style="51" customWidth="1"/>
    <col min="3860" max="3860" width="7.125" style="51" customWidth="1"/>
    <col min="3861" max="3861" width="3.375" style="51" customWidth="1"/>
    <col min="3862" max="4096" width="6.125" style="51"/>
    <col min="4097" max="4097" width="11.375" style="51" customWidth="1"/>
    <col min="4098" max="4112" width="6.125" style="51" customWidth="1"/>
    <col min="4113" max="4113" width="0.25" style="51" customWidth="1"/>
    <col min="4114" max="4115" width="6.125" style="51" customWidth="1"/>
    <col min="4116" max="4116" width="7.125" style="51" customWidth="1"/>
    <col min="4117" max="4117" width="3.375" style="51" customWidth="1"/>
    <col min="4118" max="4352" width="6.125" style="51"/>
    <col min="4353" max="4353" width="11.375" style="51" customWidth="1"/>
    <col min="4354" max="4368" width="6.125" style="51" customWidth="1"/>
    <col min="4369" max="4369" width="0.25" style="51" customWidth="1"/>
    <col min="4370" max="4371" width="6.125" style="51" customWidth="1"/>
    <col min="4372" max="4372" width="7.125" style="51" customWidth="1"/>
    <col min="4373" max="4373" width="3.375" style="51" customWidth="1"/>
    <col min="4374" max="4608" width="6.125" style="51"/>
    <col min="4609" max="4609" width="11.375" style="51" customWidth="1"/>
    <col min="4610" max="4624" width="6.125" style="51" customWidth="1"/>
    <col min="4625" max="4625" width="0.25" style="51" customWidth="1"/>
    <col min="4626" max="4627" width="6.125" style="51" customWidth="1"/>
    <col min="4628" max="4628" width="7.125" style="51" customWidth="1"/>
    <col min="4629" max="4629" width="3.375" style="51" customWidth="1"/>
    <col min="4630" max="4864" width="6.125" style="51"/>
    <col min="4865" max="4865" width="11.375" style="51" customWidth="1"/>
    <col min="4866" max="4880" width="6.125" style="51" customWidth="1"/>
    <col min="4881" max="4881" width="0.25" style="51" customWidth="1"/>
    <col min="4882" max="4883" width="6.125" style="51" customWidth="1"/>
    <col min="4884" max="4884" width="7.125" style="51" customWidth="1"/>
    <col min="4885" max="4885" width="3.375" style="51" customWidth="1"/>
    <col min="4886" max="5120" width="6.125" style="51"/>
    <col min="5121" max="5121" width="11.375" style="51" customWidth="1"/>
    <col min="5122" max="5136" width="6.125" style="51" customWidth="1"/>
    <col min="5137" max="5137" width="0.25" style="51" customWidth="1"/>
    <col min="5138" max="5139" width="6.125" style="51" customWidth="1"/>
    <col min="5140" max="5140" width="7.125" style="51" customWidth="1"/>
    <col min="5141" max="5141" width="3.375" style="51" customWidth="1"/>
    <col min="5142" max="5376" width="6.125" style="51"/>
    <col min="5377" max="5377" width="11.375" style="51" customWidth="1"/>
    <col min="5378" max="5392" width="6.125" style="51" customWidth="1"/>
    <col min="5393" max="5393" width="0.25" style="51" customWidth="1"/>
    <col min="5394" max="5395" width="6.125" style="51" customWidth="1"/>
    <col min="5396" max="5396" width="7.125" style="51" customWidth="1"/>
    <col min="5397" max="5397" width="3.375" style="51" customWidth="1"/>
    <col min="5398" max="5632" width="6.125" style="51"/>
    <col min="5633" max="5633" width="11.375" style="51" customWidth="1"/>
    <col min="5634" max="5648" width="6.125" style="51" customWidth="1"/>
    <col min="5649" max="5649" width="0.25" style="51" customWidth="1"/>
    <col min="5650" max="5651" width="6.125" style="51" customWidth="1"/>
    <col min="5652" max="5652" width="7.125" style="51" customWidth="1"/>
    <col min="5653" max="5653" width="3.375" style="51" customWidth="1"/>
    <col min="5654" max="5888" width="6.125" style="51"/>
    <col min="5889" max="5889" width="11.375" style="51" customWidth="1"/>
    <col min="5890" max="5904" width="6.125" style="51" customWidth="1"/>
    <col min="5905" max="5905" width="0.25" style="51" customWidth="1"/>
    <col min="5906" max="5907" width="6.125" style="51" customWidth="1"/>
    <col min="5908" max="5908" width="7.125" style="51" customWidth="1"/>
    <col min="5909" max="5909" width="3.375" style="51" customWidth="1"/>
    <col min="5910" max="6144" width="6.125" style="51"/>
    <col min="6145" max="6145" width="11.375" style="51" customWidth="1"/>
    <col min="6146" max="6160" width="6.125" style="51" customWidth="1"/>
    <col min="6161" max="6161" width="0.25" style="51" customWidth="1"/>
    <col min="6162" max="6163" width="6.125" style="51" customWidth="1"/>
    <col min="6164" max="6164" width="7.125" style="51" customWidth="1"/>
    <col min="6165" max="6165" width="3.375" style="51" customWidth="1"/>
    <col min="6166" max="6400" width="6.125" style="51"/>
    <col min="6401" max="6401" width="11.375" style="51" customWidth="1"/>
    <col min="6402" max="6416" width="6.125" style="51" customWidth="1"/>
    <col min="6417" max="6417" width="0.25" style="51" customWidth="1"/>
    <col min="6418" max="6419" width="6.125" style="51" customWidth="1"/>
    <col min="6420" max="6420" width="7.125" style="51" customWidth="1"/>
    <col min="6421" max="6421" width="3.375" style="51" customWidth="1"/>
    <col min="6422" max="6656" width="6.125" style="51"/>
    <col min="6657" max="6657" width="11.375" style="51" customWidth="1"/>
    <col min="6658" max="6672" width="6.125" style="51" customWidth="1"/>
    <col min="6673" max="6673" width="0.25" style="51" customWidth="1"/>
    <col min="6674" max="6675" width="6.125" style="51" customWidth="1"/>
    <col min="6676" max="6676" width="7.125" style="51" customWidth="1"/>
    <col min="6677" max="6677" width="3.375" style="51" customWidth="1"/>
    <col min="6678" max="6912" width="6.125" style="51"/>
    <col min="6913" max="6913" width="11.375" style="51" customWidth="1"/>
    <col min="6914" max="6928" width="6.125" style="51" customWidth="1"/>
    <col min="6929" max="6929" width="0.25" style="51" customWidth="1"/>
    <col min="6930" max="6931" width="6.125" style="51" customWidth="1"/>
    <col min="6932" max="6932" width="7.125" style="51" customWidth="1"/>
    <col min="6933" max="6933" width="3.375" style="51" customWidth="1"/>
    <col min="6934" max="7168" width="6.125" style="51"/>
    <col min="7169" max="7169" width="11.375" style="51" customWidth="1"/>
    <col min="7170" max="7184" width="6.125" style="51" customWidth="1"/>
    <col min="7185" max="7185" width="0.25" style="51" customWidth="1"/>
    <col min="7186" max="7187" width="6.125" style="51" customWidth="1"/>
    <col min="7188" max="7188" width="7.125" style="51" customWidth="1"/>
    <col min="7189" max="7189" width="3.375" style="51" customWidth="1"/>
    <col min="7190" max="7424" width="6.125" style="51"/>
    <col min="7425" max="7425" width="11.375" style="51" customWidth="1"/>
    <col min="7426" max="7440" width="6.125" style="51" customWidth="1"/>
    <col min="7441" max="7441" width="0.25" style="51" customWidth="1"/>
    <col min="7442" max="7443" width="6.125" style="51" customWidth="1"/>
    <col min="7444" max="7444" width="7.125" style="51" customWidth="1"/>
    <col min="7445" max="7445" width="3.375" style="51" customWidth="1"/>
    <col min="7446" max="7680" width="6.125" style="51"/>
    <col min="7681" max="7681" width="11.375" style="51" customWidth="1"/>
    <col min="7682" max="7696" width="6.125" style="51" customWidth="1"/>
    <col min="7697" max="7697" width="0.25" style="51" customWidth="1"/>
    <col min="7698" max="7699" width="6.125" style="51" customWidth="1"/>
    <col min="7700" max="7700" width="7.125" style="51" customWidth="1"/>
    <col min="7701" max="7701" width="3.375" style="51" customWidth="1"/>
    <col min="7702" max="7936" width="6.125" style="51"/>
    <col min="7937" max="7937" width="11.375" style="51" customWidth="1"/>
    <col min="7938" max="7952" width="6.125" style="51" customWidth="1"/>
    <col min="7953" max="7953" width="0.25" style="51" customWidth="1"/>
    <col min="7954" max="7955" width="6.125" style="51" customWidth="1"/>
    <col min="7956" max="7956" width="7.125" style="51" customWidth="1"/>
    <col min="7957" max="7957" width="3.375" style="51" customWidth="1"/>
    <col min="7958" max="8192" width="6.125" style="51"/>
    <col min="8193" max="8193" width="11.375" style="51" customWidth="1"/>
    <col min="8194" max="8208" width="6.125" style="51" customWidth="1"/>
    <col min="8209" max="8209" width="0.25" style="51" customWidth="1"/>
    <col min="8210" max="8211" width="6.125" style="51" customWidth="1"/>
    <col min="8212" max="8212" width="7.125" style="51" customWidth="1"/>
    <col min="8213" max="8213" width="3.375" style="51" customWidth="1"/>
    <col min="8214" max="8448" width="6.125" style="51"/>
    <col min="8449" max="8449" width="11.375" style="51" customWidth="1"/>
    <col min="8450" max="8464" width="6.125" style="51" customWidth="1"/>
    <col min="8465" max="8465" width="0.25" style="51" customWidth="1"/>
    <col min="8466" max="8467" width="6.125" style="51" customWidth="1"/>
    <col min="8468" max="8468" width="7.125" style="51" customWidth="1"/>
    <col min="8469" max="8469" width="3.375" style="51" customWidth="1"/>
    <col min="8470" max="8704" width="6.125" style="51"/>
    <col min="8705" max="8705" width="11.375" style="51" customWidth="1"/>
    <col min="8706" max="8720" width="6.125" style="51" customWidth="1"/>
    <col min="8721" max="8721" width="0.25" style="51" customWidth="1"/>
    <col min="8722" max="8723" width="6.125" style="51" customWidth="1"/>
    <col min="8724" max="8724" width="7.125" style="51" customWidth="1"/>
    <col min="8725" max="8725" width="3.375" style="51" customWidth="1"/>
    <col min="8726" max="8960" width="6.125" style="51"/>
    <col min="8961" max="8961" width="11.375" style="51" customWidth="1"/>
    <col min="8962" max="8976" width="6.125" style="51" customWidth="1"/>
    <col min="8977" max="8977" width="0.25" style="51" customWidth="1"/>
    <col min="8978" max="8979" width="6.125" style="51" customWidth="1"/>
    <col min="8980" max="8980" width="7.125" style="51" customWidth="1"/>
    <col min="8981" max="8981" width="3.375" style="51" customWidth="1"/>
    <col min="8982" max="9216" width="6.125" style="51"/>
    <col min="9217" max="9217" width="11.375" style="51" customWidth="1"/>
    <col min="9218" max="9232" width="6.125" style="51" customWidth="1"/>
    <col min="9233" max="9233" width="0.25" style="51" customWidth="1"/>
    <col min="9234" max="9235" width="6.125" style="51" customWidth="1"/>
    <col min="9236" max="9236" width="7.125" style="51" customWidth="1"/>
    <col min="9237" max="9237" width="3.375" style="51" customWidth="1"/>
    <col min="9238" max="9472" width="6.125" style="51"/>
    <col min="9473" max="9473" width="11.375" style="51" customWidth="1"/>
    <col min="9474" max="9488" width="6.125" style="51" customWidth="1"/>
    <col min="9489" max="9489" width="0.25" style="51" customWidth="1"/>
    <col min="9490" max="9491" width="6.125" style="51" customWidth="1"/>
    <col min="9492" max="9492" width="7.125" style="51" customWidth="1"/>
    <col min="9493" max="9493" width="3.375" style="51" customWidth="1"/>
    <col min="9494" max="9728" width="6.125" style="51"/>
    <col min="9729" max="9729" width="11.375" style="51" customWidth="1"/>
    <col min="9730" max="9744" width="6.125" style="51" customWidth="1"/>
    <col min="9745" max="9745" width="0.25" style="51" customWidth="1"/>
    <col min="9746" max="9747" width="6.125" style="51" customWidth="1"/>
    <col min="9748" max="9748" width="7.125" style="51" customWidth="1"/>
    <col min="9749" max="9749" width="3.375" style="51" customWidth="1"/>
    <col min="9750" max="9984" width="6.125" style="51"/>
    <col min="9985" max="9985" width="11.375" style="51" customWidth="1"/>
    <col min="9986" max="10000" width="6.125" style="51" customWidth="1"/>
    <col min="10001" max="10001" width="0.25" style="51" customWidth="1"/>
    <col min="10002" max="10003" width="6.125" style="51" customWidth="1"/>
    <col min="10004" max="10004" width="7.125" style="51" customWidth="1"/>
    <col min="10005" max="10005" width="3.375" style="51" customWidth="1"/>
    <col min="10006" max="10240" width="6.125" style="51"/>
    <col min="10241" max="10241" width="11.375" style="51" customWidth="1"/>
    <col min="10242" max="10256" width="6.125" style="51" customWidth="1"/>
    <col min="10257" max="10257" width="0.25" style="51" customWidth="1"/>
    <col min="10258" max="10259" width="6.125" style="51" customWidth="1"/>
    <col min="10260" max="10260" width="7.125" style="51" customWidth="1"/>
    <col min="10261" max="10261" width="3.375" style="51" customWidth="1"/>
    <col min="10262" max="10496" width="6.125" style="51"/>
    <col min="10497" max="10497" width="11.375" style="51" customWidth="1"/>
    <col min="10498" max="10512" width="6.125" style="51" customWidth="1"/>
    <col min="10513" max="10513" width="0.25" style="51" customWidth="1"/>
    <col min="10514" max="10515" width="6.125" style="51" customWidth="1"/>
    <col min="10516" max="10516" width="7.125" style="51" customWidth="1"/>
    <col min="10517" max="10517" width="3.375" style="51" customWidth="1"/>
    <col min="10518" max="10752" width="6.125" style="51"/>
    <col min="10753" max="10753" width="11.375" style="51" customWidth="1"/>
    <col min="10754" max="10768" width="6.125" style="51" customWidth="1"/>
    <col min="10769" max="10769" width="0.25" style="51" customWidth="1"/>
    <col min="10770" max="10771" width="6.125" style="51" customWidth="1"/>
    <col min="10772" max="10772" width="7.125" style="51" customWidth="1"/>
    <col min="10773" max="10773" width="3.375" style="51" customWidth="1"/>
    <col min="10774" max="11008" width="6.125" style="51"/>
    <col min="11009" max="11009" width="11.375" style="51" customWidth="1"/>
    <col min="11010" max="11024" width="6.125" style="51" customWidth="1"/>
    <col min="11025" max="11025" width="0.25" style="51" customWidth="1"/>
    <col min="11026" max="11027" width="6.125" style="51" customWidth="1"/>
    <col min="11028" max="11028" width="7.125" style="51" customWidth="1"/>
    <col min="11029" max="11029" width="3.375" style="51" customWidth="1"/>
    <col min="11030" max="11264" width="6.125" style="51"/>
    <col min="11265" max="11265" width="11.375" style="51" customWidth="1"/>
    <col min="11266" max="11280" width="6.125" style="51" customWidth="1"/>
    <col min="11281" max="11281" width="0.25" style="51" customWidth="1"/>
    <col min="11282" max="11283" width="6.125" style="51" customWidth="1"/>
    <col min="11284" max="11284" width="7.125" style="51" customWidth="1"/>
    <col min="11285" max="11285" width="3.375" style="51" customWidth="1"/>
    <col min="11286" max="11520" width="6.125" style="51"/>
    <col min="11521" max="11521" width="11.375" style="51" customWidth="1"/>
    <col min="11522" max="11536" width="6.125" style="51" customWidth="1"/>
    <col min="11537" max="11537" width="0.25" style="51" customWidth="1"/>
    <col min="11538" max="11539" width="6.125" style="51" customWidth="1"/>
    <col min="11540" max="11540" width="7.125" style="51" customWidth="1"/>
    <col min="11541" max="11541" width="3.375" style="51" customWidth="1"/>
    <col min="11542" max="11776" width="6.125" style="51"/>
    <col min="11777" max="11777" width="11.375" style="51" customWidth="1"/>
    <col min="11778" max="11792" width="6.125" style="51" customWidth="1"/>
    <col min="11793" max="11793" width="0.25" style="51" customWidth="1"/>
    <col min="11794" max="11795" width="6.125" style="51" customWidth="1"/>
    <col min="11796" max="11796" width="7.125" style="51" customWidth="1"/>
    <col min="11797" max="11797" width="3.375" style="51" customWidth="1"/>
    <col min="11798" max="12032" width="6.125" style="51"/>
    <col min="12033" max="12033" width="11.375" style="51" customWidth="1"/>
    <col min="12034" max="12048" width="6.125" style="51" customWidth="1"/>
    <col min="12049" max="12049" width="0.25" style="51" customWidth="1"/>
    <col min="12050" max="12051" width="6.125" style="51" customWidth="1"/>
    <col min="12052" max="12052" width="7.125" style="51" customWidth="1"/>
    <col min="12053" max="12053" width="3.375" style="51" customWidth="1"/>
    <col min="12054" max="12288" width="6.125" style="51"/>
    <col min="12289" max="12289" width="11.375" style="51" customWidth="1"/>
    <col min="12290" max="12304" width="6.125" style="51" customWidth="1"/>
    <col min="12305" max="12305" width="0.25" style="51" customWidth="1"/>
    <col min="12306" max="12307" width="6.125" style="51" customWidth="1"/>
    <col min="12308" max="12308" width="7.125" style="51" customWidth="1"/>
    <col min="12309" max="12309" width="3.375" style="51" customWidth="1"/>
    <col min="12310" max="12544" width="6.125" style="51"/>
    <col min="12545" max="12545" width="11.375" style="51" customWidth="1"/>
    <col min="12546" max="12560" width="6.125" style="51" customWidth="1"/>
    <col min="12561" max="12561" width="0.25" style="51" customWidth="1"/>
    <col min="12562" max="12563" width="6.125" style="51" customWidth="1"/>
    <col min="12564" max="12564" width="7.125" style="51" customWidth="1"/>
    <col min="12565" max="12565" width="3.375" style="51" customWidth="1"/>
    <col min="12566" max="12800" width="6.125" style="51"/>
    <col min="12801" max="12801" width="11.375" style="51" customWidth="1"/>
    <col min="12802" max="12816" width="6.125" style="51" customWidth="1"/>
    <col min="12817" max="12817" width="0.25" style="51" customWidth="1"/>
    <col min="12818" max="12819" width="6.125" style="51" customWidth="1"/>
    <col min="12820" max="12820" width="7.125" style="51" customWidth="1"/>
    <col min="12821" max="12821" width="3.375" style="51" customWidth="1"/>
    <col min="12822" max="13056" width="6.125" style="51"/>
    <col min="13057" max="13057" width="11.375" style="51" customWidth="1"/>
    <col min="13058" max="13072" width="6.125" style="51" customWidth="1"/>
    <col min="13073" max="13073" width="0.25" style="51" customWidth="1"/>
    <col min="13074" max="13075" width="6.125" style="51" customWidth="1"/>
    <col min="13076" max="13076" width="7.125" style="51" customWidth="1"/>
    <col min="13077" max="13077" width="3.375" style="51" customWidth="1"/>
    <col min="13078" max="13312" width="6.125" style="51"/>
    <col min="13313" max="13313" width="11.375" style="51" customWidth="1"/>
    <col min="13314" max="13328" width="6.125" style="51" customWidth="1"/>
    <col min="13329" max="13329" width="0.25" style="51" customWidth="1"/>
    <col min="13330" max="13331" width="6.125" style="51" customWidth="1"/>
    <col min="13332" max="13332" width="7.125" style="51" customWidth="1"/>
    <col min="13333" max="13333" width="3.375" style="51" customWidth="1"/>
    <col min="13334" max="13568" width="6.125" style="51"/>
    <col min="13569" max="13569" width="11.375" style="51" customWidth="1"/>
    <col min="13570" max="13584" width="6.125" style="51" customWidth="1"/>
    <col min="13585" max="13585" width="0.25" style="51" customWidth="1"/>
    <col min="13586" max="13587" width="6.125" style="51" customWidth="1"/>
    <col min="13588" max="13588" width="7.125" style="51" customWidth="1"/>
    <col min="13589" max="13589" width="3.375" style="51" customWidth="1"/>
    <col min="13590" max="13824" width="6.125" style="51"/>
    <col min="13825" max="13825" width="11.375" style="51" customWidth="1"/>
    <col min="13826" max="13840" width="6.125" style="51" customWidth="1"/>
    <col min="13841" max="13841" width="0.25" style="51" customWidth="1"/>
    <col min="13842" max="13843" width="6.125" style="51" customWidth="1"/>
    <col min="13844" max="13844" width="7.125" style="51" customWidth="1"/>
    <col min="13845" max="13845" width="3.375" style="51" customWidth="1"/>
    <col min="13846" max="14080" width="6.125" style="51"/>
    <col min="14081" max="14081" width="11.375" style="51" customWidth="1"/>
    <col min="14082" max="14096" width="6.125" style="51" customWidth="1"/>
    <col min="14097" max="14097" width="0.25" style="51" customWidth="1"/>
    <col min="14098" max="14099" width="6.125" style="51" customWidth="1"/>
    <col min="14100" max="14100" width="7.125" style="51" customWidth="1"/>
    <col min="14101" max="14101" width="3.375" style="51" customWidth="1"/>
    <col min="14102" max="14336" width="6.125" style="51"/>
    <col min="14337" max="14337" width="11.375" style="51" customWidth="1"/>
    <col min="14338" max="14352" width="6.125" style="51" customWidth="1"/>
    <col min="14353" max="14353" width="0.25" style="51" customWidth="1"/>
    <col min="14354" max="14355" width="6.125" style="51" customWidth="1"/>
    <col min="14356" max="14356" width="7.125" style="51" customWidth="1"/>
    <col min="14357" max="14357" width="3.375" style="51" customWidth="1"/>
    <col min="14358" max="14592" width="6.125" style="51"/>
    <col min="14593" max="14593" width="11.375" style="51" customWidth="1"/>
    <col min="14594" max="14608" width="6.125" style="51" customWidth="1"/>
    <col min="14609" max="14609" width="0.25" style="51" customWidth="1"/>
    <col min="14610" max="14611" width="6.125" style="51" customWidth="1"/>
    <col min="14612" max="14612" width="7.125" style="51" customWidth="1"/>
    <col min="14613" max="14613" width="3.375" style="51" customWidth="1"/>
    <col min="14614" max="14848" width="6.125" style="51"/>
    <col min="14849" max="14849" width="11.375" style="51" customWidth="1"/>
    <col min="14850" max="14864" width="6.125" style="51" customWidth="1"/>
    <col min="14865" max="14865" width="0.25" style="51" customWidth="1"/>
    <col min="14866" max="14867" width="6.125" style="51" customWidth="1"/>
    <col min="14868" max="14868" width="7.125" style="51" customWidth="1"/>
    <col min="14869" max="14869" width="3.375" style="51" customWidth="1"/>
    <col min="14870" max="15104" width="6.125" style="51"/>
    <col min="15105" max="15105" width="11.375" style="51" customWidth="1"/>
    <col min="15106" max="15120" width="6.125" style="51" customWidth="1"/>
    <col min="15121" max="15121" width="0.25" style="51" customWidth="1"/>
    <col min="15122" max="15123" width="6.125" style="51" customWidth="1"/>
    <col min="15124" max="15124" width="7.125" style="51" customWidth="1"/>
    <col min="15125" max="15125" width="3.375" style="51" customWidth="1"/>
    <col min="15126" max="15360" width="6.125" style="51"/>
    <col min="15361" max="15361" width="11.375" style="51" customWidth="1"/>
    <col min="15362" max="15376" width="6.125" style="51" customWidth="1"/>
    <col min="15377" max="15377" width="0.25" style="51" customWidth="1"/>
    <col min="15378" max="15379" width="6.125" style="51" customWidth="1"/>
    <col min="15380" max="15380" width="7.125" style="51" customWidth="1"/>
    <col min="15381" max="15381" width="3.375" style="51" customWidth="1"/>
    <col min="15382" max="15616" width="6.125" style="51"/>
    <col min="15617" max="15617" width="11.375" style="51" customWidth="1"/>
    <col min="15618" max="15632" width="6.125" style="51" customWidth="1"/>
    <col min="15633" max="15633" width="0.25" style="51" customWidth="1"/>
    <col min="15634" max="15635" width="6.125" style="51" customWidth="1"/>
    <col min="15636" max="15636" width="7.125" style="51" customWidth="1"/>
    <col min="15637" max="15637" width="3.375" style="51" customWidth="1"/>
    <col min="15638" max="15872" width="6.125" style="51"/>
    <col min="15873" max="15873" width="11.375" style="51" customWidth="1"/>
    <col min="15874" max="15888" width="6.125" style="51" customWidth="1"/>
    <col min="15889" max="15889" width="0.25" style="51" customWidth="1"/>
    <col min="15890" max="15891" width="6.125" style="51" customWidth="1"/>
    <col min="15892" max="15892" width="7.125" style="51" customWidth="1"/>
    <col min="15893" max="15893" width="3.375" style="51" customWidth="1"/>
    <col min="15894" max="16128" width="6.125" style="51"/>
    <col min="16129" max="16129" width="11.375" style="51" customWidth="1"/>
    <col min="16130" max="16144" width="6.125" style="51" customWidth="1"/>
    <col min="16145" max="16145" width="0.25" style="51" customWidth="1"/>
    <col min="16146" max="16147" width="6.125" style="51" customWidth="1"/>
    <col min="16148" max="16148" width="7.125" style="51" customWidth="1"/>
    <col min="16149" max="16149" width="3.375" style="51" customWidth="1"/>
    <col min="16150" max="16384" width="6.125" style="51"/>
  </cols>
  <sheetData>
    <row r="1" spans="1:20" s="48" customFormat="1" ht="20.25" customHeight="1" x14ac:dyDescent="0.15">
      <c r="A1" s="76" t="s">
        <v>116</v>
      </c>
    </row>
    <row r="2" spans="1:20" s="48" customFormat="1" ht="21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49"/>
      <c r="T2" s="50" t="s">
        <v>135</v>
      </c>
    </row>
    <row r="3" spans="1:20" s="48" customFormat="1" ht="21" customHeight="1" x14ac:dyDescent="0.15">
      <c r="A3" s="168" t="s">
        <v>96</v>
      </c>
      <c r="B3" s="171" t="s">
        <v>97</v>
      </c>
      <c r="C3" s="172"/>
      <c r="D3" s="173"/>
      <c r="E3" s="163" t="s">
        <v>76</v>
      </c>
      <c r="F3" s="164"/>
      <c r="G3" s="167"/>
      <c r="H3" s="163" t="s">
        <v>77</v>
      </c>
      <c r="I3" s="164"/>
      <c r="J3" s="167"/>
      <c r="K3" s="163" t="s">
        <v>78</v>
      </c>
      <c r="L3" s="164"/>
      <c r="M3" s="167"/>
      <c r="N3" s="163" t="s">
        <v>79</v>
      </c>
      <c r="O3" s="164"/>
      <c r="P3" s="167"/>
      <c r="Q3" s="79"/>
      <c r="R3" s="163" t="s">
        <v>98</v>
      </c>
      <c r="S3" s="164"/>
      <c r="T3" s="164"/>
    </row>
    <row r="4" spans="1:20" s="48" customFormat="1" ht="10.5" customHeight="1" x14ac:dyDescent="0.15">
      <c r="A4" s="169"/>
      <c r="B4" s="80"/>
      <c r="C4" s="81"/>
      <c r="D4" s="82"/>
      <c r="E4" s="80"/>
      <c r="F4" s="81"/>
      <c r="G4" s="82"/>
      <c r="H4" s="80"/>
      <c r="I4" s="81"/>
      <c r="J4" s="82"/>
      <c r="K4" s="80"/>
      <c r="L4" s="81"/>
      <c r="M4" s="82"/>
      <c r="N4" s="80"/>
      <c r="O4" s="81"/>
      <c r="P4" s="82"/>
      <c r="Q4" s="83"/>
      <c r="R4" s="83"/>
      <c r="S4" s="83"/>
      <c r="T4" s="77"/>
    </row>
    <row r="5" spans="1:20" s="48" customFormat="1" ht="21.75" customHeight="1" x14ac:dyDescent="0.15">
      <c r="A5" s="169"/>
      <c r="B5" s="84" t="s">
        <v>99</v>
      </c>
      <c r="C5" s="165" t="s">
        <v>80</v>
      </c>
      <c r="D5" s="85" t="s">
        <v>100</v>
      </c>
      <c r="E5" s="84" t="s">
        <v>99</v>
      </c>
      <c r="F5" s="165" t="s">
        <v>80</v>
      </c>
      <c r="G5" s="85" t="s">
        <v>100</v>
      </c>
      <c r="H5" s="84" t="s">
        <v>99</v>
      </c>
      <c r="I5" s="165" t="s">
        <v>80</v>
      </c>
      <c r="J5" s="85" t="s">
        <v>100</v>
      </c>
      <c r="K5" s="84" t="s">
        <v>99</v>
      </c>
      <c r="L5" s="165" t="s">
        <v>80</v>
      </c>
      <c r="M5" s="85" t="s">
        <v>100</v>
      </c>
      <c r="N5" s="84" t="s">
        <v>99</v>
      </c>
      <c r="O5" s="165" t="s">
        <v>80</v>
      </c>
      <c r="P5" s="85" t="s">
        <v>100</v>
      </c>
      <c r="Q5" s="83"/>
      <c r="R5" s="84" t="s">
        <v>81</v>
      </c>
      <c r="S5" s="84" t="s">
        <v>101</v>
      </c>
      <c r="T5" s="86" t="s">
        <v>82</v>
      </c>
    </row>
    <row r="6" spans="1:20" s="48" customFormat="1" ht="11.25" customHeight="1" x14ac:dyDescent="0.15">
      <c r="A6" s="170"/>
      <c r="B6" s="87"/>
      <c r="C6" s="166"/>
      <c r="D6" s="88"/>
      <c r="E6" s="87"/>
      <c r="F6" s="166"/>
      <c r="G6" s="88"/>
      <c r="H6" s="87"/>
      <c r="I6" s="166"/>
      <c r="J6" s="88"/>
      <c r="K6" s="87"/>
      <c r="L6" s="166"/>
      <c r="M6" s="88"/>
      <c r="N6" s="87"/>
      <c r="O6" s="166"/>
      <c r="P6" s="88"/>
      <c r="Q6" s="89"/>
      <c r="R6" s="87"/>
      <c r="S6" s="87"/>
      <c r="T6" s="90"/>
    </row>
    <row r="7" spans="1:20" ht="6" customHeight="1" x14ac:dyDescent="0.15">
      <c r="A7" s="91"/>
      <c r="B7" s="92"/>
      <c r="C7" s="93"/>
      <c r="D7" s="93"/>
      <c r="E7" s="92"/>
      <c r="F7" s="93"/>
      <c r="G7" s="93"/>
      <c r="H7" s="92"/>
      <c r="I7" s="93"/>
      <c r="J7" s="93"/>
      <c r="K7" s="92"/>
      <c r="L7" s="93"/>
      <c r="M7" s="93"/>
      <c r="N7" s="92"/>
      <c r="O7" s="93"/>
      <c r="P7" s="93"/>
      <c r="Q7" s="94"/>
      <c r="R7" s="95"/>
      <c r="S7" s="95"/>
      <c r="T7" s="96"/>
    </row>
    <row r="8" spans="1:20" ht="10.5" customHeight="1" x14ac:dyDescent="0.15">
      <c r="A8" s="116" t="s">
        <v>97</v>
      </c>
      <c r="B8" s="131">
        <v>10743</v>
      </c>
      <c r="C8" s="131">
        <v>10595</v>
      </c>
      <c r="D8" s="131">
        <v>7</v>
      </c>
      <c r="E8" s="131">
        <v>2482</v>
      </c>
      <c r="F8" s="131">
        <v>2413</v>
      </c>
      <c r="G8" s="131">
        <v>7</v>
      </c>
      <c r="H8" s="131">
        <v>1033</v>
      </c>
      <c r="I8" s="131">
        <v>1007</v>
      </c>
      <c r="J8" s="132" t="s">
        <v>126</v>
      </c>
      <c r="K8" s="131">
        <v>3545</v>
      </c>
      <c r="L8" s="131">
        <v>3528</v>
      </c>
      <c r="M8" s="132" t="s">
        <v>126</v>
      </c>
      <c r="N8" s="131">
        <v>3683</v>
      </c>
      <c r="O8" s="131">
        <v>3647</v>
      </c>
      <c r="P8" s="131" t="s">
        <v>126</v>
      </c>
      <c r="Q8" s="94"/>
      <c r="R8" s="133">
        <v>82.3</v>
      </c>
      <c r="S8" s="105" t="s">
        <v>111</v>
      </c>
      <c r="T8" s="106" t="s">
        <v>111</v>
      </c>
    </row>
    <row r="9" spans="1:20" ht="6" customHeight="1" x14ac:dyDescent="0.15">
      <c r="A9" s="116"/>
      <c r="B9" s="131"/>
      <c r="C9" s="134"/>
      <c r="D9" s="134"/>
      <c r="E9" s="135"/>
      <c r="F9" s="136"/>
      <c r="G9" s="136"/>
      <c r="H9" s="135"/>
      <c r="I9" s="136"/>
      <c r="J9" s="136"/>
      <c r="K9" s="135"/>
      <c r="L9" s="136"/>
      <c r="M9" s="137"/>
      <c r="N9" s="135"/>
      <c r="O9" s="136"/>
      <c r="P9" s="136"/>
      <c r="Q9" s="94"/>
      <c r="R9" s="95"/>
      <c r="S9" s="95"/>
      <c r="T9" s="96"/>
    </row>
    <row r="10" spans="1:20" ht="10.5" customHeight="1" x14ac:dyDescent="0.15">
      <c r="A10" s="116" t="s">
        <v>83</v>
      </c>
      <c r="B10" s="138">
        <v>3663</v>
      </c>
      <c r="C10" s="139">
        <v>3658</v>
      </c>
      <c r="D10" s="140">
        <v>7</v>
      </c>
      <c r="E10" s="141">
        <v>1498</v>
      </c>
      <c r="F10" s="139">
        <v>1494</v>
      </c>
      <c r="G10" s="136">
        <v>7</v>
      </c>
      <c r="H10" s="139" t="s">
        <v>111</v>
      </c>
      <c r="I10" s="139" t="s">
        <v>111</v>
      </c>
      <c r="J10" s="139" t="s">
        <v>126</v>
      </c>
      <c r="K10" s="135">
        <v>2165</v>
      </c>
      <c r="L10" s="139">
        <v>2164</v>
      </c>
      <c r="M10" s="142" t="s">
        <v>126</v>
      </c>
      <c r="N10" s="143" t="s">
        <v>111</v>
      </c>
      <c r="O10" s="143" t="s">
        <v>111</v>
      </c>
      <c r="P10" s="143" t="s">
        <v>126</v>
      </c>
      <c r="Q10" s="107"/>
      <c r="R10" s="144">
        <v>93.2</v>
      </c>
      <c r="S10" s="108" t="s">
        <v>111</v>
      </c>
      <c r="T10" s="106" t="s">
        <v>111</v>
      </c>
    </row>
    <row r="11" spans="1:20" ht="6" customHeight="1" x14ac:dyDescent="0.15">
      <c r="A11" s="116"/>
      <c r="B11" s="131"/>
      <c r="C11" s="134"/>
      <c r="D11" s="134"/>
      <c r="E11" s="135"/>
      <c r="F11" s="136"/>
      <c r="G11" s="136"/>
      <c r="H11" s="135"/>
      <c r="I11" s="136"/>
      <c r="J11" s="136"/>
      <c r="K11" s="135"/>
      <c r="L11" s="136"/>
      <c r="M11" s="136"/>
      <c r="N11" s="135"/>
      <c r="O11" s="136"/>
      <c r="P11" s="136"/>
      <c r="Q11" s="94"/>
      <c r="R11" s="95"/>
      <c r="S11" s="95"/>
      <c r="T11" s="96"/>
    </row>
    <row r="12" spans="1:20" ht="10.5" customHeight="1" x14ac:dyDescent="0.15">
      <c r="A12" s="116" t="s">
        <v>102</v>
      </c>
      <c r="B12" s="131">
        <v>7080</v>
      </c>
      <c r="C12" s="131">
        <v>6937</v>
      </c>
      <c r="D12" s="131" t="s">
        <v>126</v>
      </c>
      <c r="E12" s="131">
        <v>984</v>
      </c>
      <c r="F12" s="131">
        <v>919</v>
      </c>
      <c r="G12" s="132" t="s">
        <v>126</v>
      </c>
      <c r="H12" s="131">
        <v>1033</v>
      </c>
      <c r="I12" s="131">
        <v>1007</v>
      </c>
      <c r="J12" s="132" t="s">
        <v>126</v>
      </c>
      <c r="K12" s="131">
        <v>1380</v>
      </c>
      <c r="L12" s="131">
        <v>1364</v>
      </c>
      <c r="M12" s="132" t="s">
        <v>126</v>
      </c>
      <c r="N12" s="131">
        <v>3683</v>
      </c>
      <c r="O12" s="131">
        <v>3647</v>
      </c>
      <c r="P12" s="132" t="s">
        <v>126</v>
      </c>
      <c r="Q12" s="94"/>
      <c r="R12" s="133">
        <v>73.8</v>
      </c>
      <c r="S12" s="145">
        <v>73.8</v>
      </c>
      <c r="T12" s="146">
        <v>73.900000000000006</v>
      </c>
    </row>
    <row r="13" spans="1:20" ht="6" customHeight="1" x14ac:dyDescent="0.15">
      <c r="A13" s="97"/>
      <c r="B13" s="131"/>
      <c r="C13" s="134"/>
      <c r="D13" s="134"/>
      <c r="E13" s="135"/>
      <c r="F13" s="136"/>
      <c r="G13" s="136"/>
      <c r="H13" s="135"/>
      <c r="I13" s="136"/>
      <c r="J13" s="136"/>
      <c r="K13" s="135"/>
      <c r="L13" s="136"/>
      <c r="M13" s="136"/>
      <c r="N13" s="135"/>
      <c r="O13" s="136"/>
      <c r="P13" s="136"/>
      <c r="Q13" s="94"/>
      <c r="R13" s="95"/>
      <c r="S13" s="95"/>
      <c r="T13" s="96"/>
    </row>
    <row r="14" spans="1:20" ht="10.5" customHeight="1" x14ac:dyDescent="0.15">
      <c r="A14" s="97" t="s">
        <v>103</v>
      </c>
      <c r="B14" s="131">
        <v>170</v>
      </c>
      <c r="C14" s="134">
        <v>170</v>
      </c>
      <c r="D14" s="147" t="s">
        <v>126</v>
      </c>
      <c r="E14" s="135">
        <v>37</v>
      </c>
      <c r="F14" s="136">
        <v>37</v>
      </c>
      <c r="G14" s="137" t="s">
        <v>126</v>
      </c>
      <c r="H14" s="135">
        <v>42</v>
      </c>
      <c r="I14" s="136">
        <v>42</v>
      </c>
      <c r="J14" s="137" t="s">
        <v>126</v>
      </c>
      <c r="K14" s="135">
        <v>32</v>
      </c>
      <c r="L14" s="136">
        <v>32</v>
      </c>
      <c r="M14" s="137" t="s">
        <v>126</v>
      </c>
      <c r="N14" s="135">
        <v>59</v>
      </c>
      <c r="O14" s="136">
        <v>59</v>
      </c>
      <c r="P14" s="137" t="s">
        <v>126</v>
      </c>
      <c r="Q14" s="94"/>
      <c r="R14" s="133">
        <v>83.5</v>
      </c>
      <c r="S14" s="148">
        <v>89.2</v>
      </c>
      <c r="T14" s="149">
        <v>78.599999999999994</v>
      </c>
    </row>
    <row r="15" spans="1:20" ht="6" customHeight="1" x14ac:dyDescent="0.15">
      <c r="A15" s="97"/>
      <c r="B15" s="131"/>
      <c r="C15" s="134"/>
      <c r="D15" s="147"/>
      <c r="E15" s="135"/>
      <c r="F15" s="136"/>
      <c r="G15" s="137"/>
      <c r="H15" s="135"/>
      <c r="I15" s="136"/>
      <c r="J15" s="137"/>
      <c r="K15" s="135"/>
      <c r="L15" s="136"/>
      <c r="M15" s="137"/>
      <c r="N15" s="135"/>
      <c r="O15" s="136"/>
      <c r="P15" s="137"/>
      <c r="Q15" s="94"/>
      <c r="R15" s="98"/>
      <c r="S15" s="109"/>
      <c r="T15" s="110"/>
    </row>
    <row r="16" spans="1:20" ht="10.5" customHeight="1" x14ac:dyDescent="0.15">
      <c r="A16" s="97" t="s">
        <v>104</v>
      </c>
      <c r="B16" s="131">
        <v>682</v>
      </c>
      <c r="C16" s="134">
        <v>663</v>
      </c>
      <c r="D16" s="147" t="s">
        <v>126</v>
      </c>
      <c r="E16" s="135">
        <v>169</v>
      </c>
      <c r="F16" s="136">
        <v>161</v>
      </c>
      <c r="G16" s="137" t="s">
        <v>126</v>
      </c>
      <c r="H16" s="135">
        <v>144</v>
      </c>
      <c r="I16" s="136">
        <v>137</v>
      </c>
      <c r="J16" s="137" t="s">
        <v>126</v>
      </c>
      <c r="K16" s="135">
        <v>129</v>
      </c>
      <c r="L16" s="136">
        <v>126</v>
      </c>
      <c r="M16" s="137" t="s">
        <v>126</v>
      </c>
      <c r="N16" s="135">
        <v>240</v>
      </c>
      <c r="O16" s="136">
        <v>239</v>
      </c>
      <c r="P16" s="137" t="s">
        <v>126</v>
      </c>
      <c r="Q16" s="94"/>
      <c r="R16" s="150">
        <v>69.099999999999994</v>
      </c>
      <c r="S16" s="151">
        <v>63.4</v>
      </c>
      <c r="T16" s="149">
        <v>75.900000000000006</v>
      </c>
    </row>
    <row r="17" spans="1:22" ht="6" customHeight="1" x14ac:dyDescent="0.15">
      <c r="A17" s="97"/>
      <c r="B17" s="131"/>
      <c r="C17" s="134"/>
      <c r="D17" s="147"/>
      <c r="E17" s="135"/>
      <c r="F17" s="136"/>
      <c r="G17" s="137"/>
      <c r="H17" s="135"/>
      <c r="I17" s="136"/>
      <c r="J17" s="137"/>
      <c r="K17" s="135"/>
      <c r="L17" s="136"/>
      <c r="M17" s="137"/>
      <c r="N17" s="135"/>
      <c r="O17" s="136"/>
      <c r="P17" s="137"/>
      <c r="Q17" s="94"/>
      <c r="R17" s="95"/>
      <c r="S17" s="111"/>
      <c r="T17" s="110"/>
    </row>
    <row r="18" spans="1:22" ht="10.5" customHeight="1" x14ac:dyDescent="0.15">
      <c r="A18" s="97" t="s">
        <v>105</v>
      </c>
      <c r="B18" s="131">
        <v>189</v>
      </c>
      <c r="C18" s="134">
        <v>179</v>
      </c>
      <c r="D18" s="147" t="s">
        <v>126</v>
      </c>
      <c r="E18" s="135">
        <v>30</v>
      </c>
      <c r="F18" s="136">
        <v>24</v>
      </c>
      <c r="G18" s="137" t="s">
        <v>126</v>
      </c>
      <c r="H18" s="135">
        <v>34</v>
      </c>
      <c r="I18" s="136">
        <v>30</v>
      </c>
      <c r="J18" s="137" t="s">
        <v>126</v>
      </c>
      <c r="K18" s="135">
        <v>41</v>
      </c>
      <c r="L18" s="136">
        <v>41</v>
      </c>
      <c r="M18" s="137" t="s">
        <v>126</v>
      </c>
      <c r="N18" s="135">
        <v>84</v>
      </c>
      <c r="O18" s="136">
        <v>84</v>
      </c>
      <c r="P18" s="137" t="s">
        <v>126</v>
      </c>
      <c r="Q18" s="94"/>
      <c r="R18" s="150">
        <v>83.3</v>
      </c>
      <c r="S18" s="151">
        <v>91.7</v>
      </c>
      <c r="T18" s="149">
        <v>76.7</v>
      </c>
    </row>
    <row r="19" spans="1:22" ht="6" customHeight="1" x14ac:dyDescent="0.15">
      <c r="A19" s="97"/>
      <c r="B19" s="131"/>
      <c r="C19" s="134"/>
      <c r="D19" s="147"/>
      <c r="E19" s="135"/>
      <c r="F19" s="136"/>
      <c r="G19" s="137"/>
      <c r="H19" s="135"/>
      <c r="I19" s="136"/>
      <c r="J19" s="137"/>
      <c r="K19" s="135"/>
      <c r="L19" s="136"/>
      <c r="M19" s="137"/>
      <c r="N19" s="135"/>
      <c r="O19" s="136"/>
      <c r="P19" s="137"/>
      <c r="Q19" s="94"/>
      <c r="R19" s="95"/>
      <c r="S19" s="111"/>
      <c r="T19" s="110"/>
    </row>
    <row r="20" spans="1:22" ht="10.5" customHeight="1" x14ac:dyDescent="0.15">
      <c r="A20" s="97" t="s">
        <v>106</v>
      </c>
      <c r="B20" s="131">
        <v>802</v>
      </c>
      <c r="C20" s="134">
        <v>801</v>
      </c>
      <c r="D20" s="147" t="s">
        <v>126</v>
      </c>
      <c r="E20" s="135">
        <v>122</v>
      </c>
      <c r="F20" s="136">
        <v>121</v>
      </c>
      <c r="G20" s="137" t="s">
        <v>126</v>
      </c>
      <c r="H20" s="135">
        <v>117</v>
      </c>
      <c r="I20" s="136">
        <v>117</v>
      </c>
      <c r="J20" s="137" t="s">
        <v>126</v>
      </c>
      <c r="K20" s="135">
        <v>148</v>
      </c>
      <c r="L20" s="136">
        <v>148</v>
      </c>
      <c r="M20" s="137" t="s">
        <v>126</v>
      </c>
      <c r="N20" s="135">
        <v>415</v>
      </c>
      <c r="O20" s="136">
        <v>415</v>
      </c>
      <c r="P20" s="137" t="s">
        <v>126</v>
      </c>
      <c r="Q20" s="94"/>
      <c r="R20" s="150">
        <v>81.900000000000006</v>
      </c>
      <c r="S20" s="151">
        <v>86</v>
      </c>
      <c r="T20" s="149">
        <v>77.8</v>
      </c>
    </row>
    <row r="21" spans="1:22" ht="6" customHeight="1" x14ac:dyDescent="0.15">
      <c r="A21" s="97"/>
      <c r="B21" s="131"/>
      <c r="C21" s="134"/>
      <c r="D21" s="147"/>
      <c r="E21" s="135"/>
      <c r="F21" s="136"/>
      <c r="G21" s="137"/>
      <c r="H21" s="135"/>
      <c r="I21" s="136"/>
      <c r="J21" s="137"/>
      <c r="K21" s="135"/>
      <c r="L21" s="136"/>
      <c r="M21" s="137"/>
      <c r="N21" s="135"/>
      <c r="O21" s="136"/>
      <c r="P21" s="137"/>
      <c r="Q21" s="94"/>
      <c r="R21" s="95"/>
      <c r="S21" s="111"/>
      <c r="T21" s="110"/>
    </row>
    <row r="22" spans="1:22" ht="10.5" customHeight="1" x14ac:dyDescent="0.15">
      <c r="A22" s="97" t="s">
        <v>107</v>
      </c>
      <c r="B22" s="131">
        <v>2273</v>
      </c>
      <c r="C22" s="134">
        <v>2271</v>
      </c>
      <c r="D22" s="147" t="s">
        <v>126</v>
      </c>
      <c r="E22" s="135">
        <v>218</v>
      </c>
      <c r="F22" s="136">
        <v>216</v>
      </c>
      <c r="G22" s="137" t="s">
        <v>126</v>
      </c>
      <c r="H22" s="135">
        <v>267</v>
      </c>
      <c r="I22" s="136">
        <v>267</v>
      </c>
      <c r="J22" s="137" t="s">
        <v>126</v>
      </c>
      <c r="K22" s="135">
        <v>384</v>
      </c>
      <c r="L22" s="136">
        <v>384</v>
      </c>
      <c r="M22" s="137" t="s">
        <v>126</v>
      </c>
      <c r="N22" s="135">
        <v>1404</v>
      </c>
      <c r="O22" s="136">
        <v>1404</v>
      </c>
      <c r="P22" s="137" t="s">
        <v>126</v>
      </c>
      <c r="Q22" s="94"/>
      <c r="R22" s="150">
        <v>70.400000000000006</v>
      </c>
      <c r="S22" s="151">
        <v>69.900000000000006</v>
      </c>
      <c r="T22" s="149">
        <v>70.8</v>
      </c>
    </row>
    <row r="23" spans="1:22" ht="6" customHeight="1" x14ac:dyDescent="0.15">
      <c r="A23" s="97"/>
      <c r="B23" s="131"/>
      <c r="C23" s="134"/>
      <c r="D23" s="147"/>
      <c r="E23" s="135"/>
      <c r="F23" s="136"/>
      <c r="G23" s="137"/>
      <c r="H23" s="135"/>
      <c r="I23" s="136"/>
      <c r="J23" s="137"/>
      <c r="K23" s="135"/>
      <c r="L23" s="136"/>
      <c r="M23" s="137"/>
      <c r="N23" s="135"/>
      <c r="O23" s="136"/>
      <c r="P23" s="137"/>
      <c r="Q23" s="94"/>
      <c r="R23" s="98"/>
      <c r="S23" s="109"/>
      <c r="T23" s="110"/>
    </row>
    <row r="24" spans="1:22" ht="10.5" customHeight="1" x14ac:dyDescent="0.15">
      <c r="A24" s="97" t="s">
        <v>84</v>
      </c>
      <c r="B24" s="131">
        <v>188</v>
      </c>
      <c r="C24" s="134">
        <v>155</v>
      </c>
      <c r="D24" s="147" t="s">
        <v>126</v>
      </c>
      <c r="E24" s="135">
        <v>31</v>
      </c>
      <c r="F24" s="136">
        <v>11</v>
      </c>
      <c r="G24" s="137" t="s">
        <v>126</v>
      </c>
      <c r="H24" s="135">
        <v>27</v>
      </c>
      <c r="I24" s="136">
        <v>25</v>
      </c>
      <c r="J24" s="137" t="s">
        <v>126</v>
      </c>
      <c r="K24" s="135">
        <v>56</v>
      </c>
      <c r="L24" s="136">
        <v>54</v>
      </c>
      <c r="M24" s="137" t="s">
        <v>126</v>
      </c>
      <c r="N24" s="135">
        <v>74</v>
      </c>
      <c r="O24" s="136">
        <v>65</v>
      </c>
      <c r="P24" s="137" t="s">
        <v>126</v>
      </c>
      <c r="Q24" s="94"/>
      <c r="R24" s="133">
        <v>77.8</v>
      </c>
      <c r="S24" s="148">
        <v>72.7</v>
      </c>
      <c r="T24" s="149">
        <v>80</v>
      </c>
    </row>
    <row r="25" spans="1:22" ht="6" customHeight="1" x14ac:dyDescent="0.15">
      <c r="A25" s="97"/>
      <c r="B25" s="131"/>
      <c r="C25" s="134"/>
      <c r="D25" s="147"/>
      <c r="E25" s="135"/>
      <c r="F25" s="136"/>
      <c r="G25" s="137"/>
      <c r="H25" s="135"/>
      <c r="I25" s="136"/>
      <c r="J25" s="137"/>
      <c r="K25" s="135"/>
      <c r="L25" s="136"/>
      <c r="M25" s="137"/>
      <c r="N25" s="135"/>
      <c r="O25" s="136"/>
      <c r="P25" s="137"/>
      <c r="Q25" s="94"/>
      <c r="R25" s="98"/>
      <c r="S25" s="109"/>
      <c r="T25" s="110"/>
    </row>
    <row r="26" spans="1:22" ht="10.5" customHeight="1" x14ac:dyDescent="0.15">
      <c r="A26" s="97" t="s">
        <v>85</v>
      </c>
      <c r="B26" s="131">
        <v>651</v>
      </c>
      <c r="C26" s="134">
        <v>635</v>
      </c>
      <c r="D26" s="147" t="s">
        <v>126</v>
      </c>
      <c r="E26" s="135">
        <v>99</v>
      </c>
      <c r="F26" s="136">
        <v>89</v>
      </c>
      <c r="G26" s="137" t="s">
        <v>126</v>
      </c>
      <c r="H26" s="135">
        <v>65</v>
      </c>
      <c r="I26" s="136">
        <v>59</v>
      </c>
      <c r="J26" s="137" t="s">
        <v>126</v>
      </c>
      <c r="K26" s="135">
        <v>109</v>
      </c>
      <c r="L26" s="136">
        <v>109</v>
      </c>
      <c r="M26" s="137" t="s">
        <v>126</v>
      </c>
      <c r="N26" s="135">
        <v>378</v>
      </c>
      <c r="O26" s="136">
        <v>378</v>
      </c>
      <c r="P26" s="137" t="s">
        <v>126</v>
      </c>
      <c r="Q26" s="94"/>
      <c r="R26" s="133">
        <v>61.5</v>
      </c>
      <c r="S26" s="148">
        <v>66.3</v>
      </c>
      <c r="T26" s="149">
        <v>54.2</v>
      </c>
    </row>
    <row r="27" spans="1:22" ht="6" customHeight="1" x14ac:dyDescent="0.15">
      <c r="A27" s="97"/>
      <c r="B27" s="131"/>
      <c r="C27" s="134"/>
      <c r="D27" s="147"/>
      <c r="E27" s="135"/>
      <c r="F27" s="136"/>
      <c r="G27" s="137"/>
      <c r="H27" s="135"/>
      <c r="I27" s="136"/>
      <c r="J27" s="137"/>
      <c r="K27" s="135"/>
      <c r="L27" s="136"/>
      <c r="M27" s="137"/>
      <c r="N27" s="135"/>
      <c r="O27" s="136"/>
      <c r="P27" s="137"/>
      <c r="Q27" s="94"/>
      <c r="R27" s="95"/>
      <c r="S27" s="111"/>
      <c r="T27" s="112"/>
    </row>
    <row r="28" spans="1:22" ht="10.5" customHeight="1" x14ac:dyDescent="0.15">
      <c r="A28" s="97" t="s">
        <v>108</v>
      </c>
      <c r="B28" s="131">
        <v>279</v>
      </c>
      <c r="C28" s="134">
        <v>250</v>
      </c>
      <c r="D28" s="147" t="s">
        <v>126</v>
      </c>
      <c r="E28" s="135">
        <v>42</v>
      </c>
      <c r="F28" s="136">
        <v>31</v>
      </c>
      <c r="G28" s="137" t="s">
        <v>126</v>
      </c>
      <c r="H28" s="135">
        <v>49</v>
      </c>
      <c r="I28" s="136">
        <v>45</v>
      </c>
      <c r="J28" s="137" t="s">
        <v>126</v>
      </c>
      <c r="K28" s="135">
        <v>72</v>
      </c>
      <c r="L28" s="136">
        <v>65</v>
      </c>
      <c r="M28" s="137" t="s">
        <v>126</v>
      </c>
      <c r="N28" s="135">
        <v>116</v>
      </c>
      <c r="O28" s="136">
        <v>109</v>
      </c>
      <c r="P28" s="137" t="s">
        <v>126</v>
      </c>
      <c r="Q28" s="94"/>
      <c r="R28" s="150">
        <v>56.6</v>
      </c>
      <c r="S28" s="148">
        <v>58.1</v>
      </c>
      <c r="T28" s="149">
        <v>55.6</v>
      </c>
    </row>
    <row r="29" spans="1:22" ht="6" customHeight="1" x14ac:dyDescent="0.15">
      <c r="A29" s="97"/>
      <c r="B29" s="131"/>
      <c r="C29" s="134"/>
      <c r="D29" s="147"/>
      <c r="E29" s="135"/>
      <c r="F29" s="136"/>
      <c r="G29" s="137"/>
      <c r="H29" s="135"/>
      <c r="I29" s="136"/>
      <c r="J29" s="137"/>
      <c r="K29" s="135"/>
      <c r="L29" s="136"/>
      <c r="M29" s="137"/>
      <c r="N29" s="135"/>
      <c r="O29" s="136"/>
      <c r="P29" s="137"/>
      <c r="Q29" s="94"/>
      <c r="R29" s="95"/>
      <c r="S29" s="111"/>
      <c r="T29" s="112"/>
    </row>
    <row r="30" spans="1:22" ht="10.5" customHeight="1" x14ac:dyDescent="0.15">
      <c r="A30" s="97" t="s">
        <v>109</v>
      </c>
      <c r="B30" s="131">
        <v>448</v>
      </c>
      <c r="C30" s="134">
        <v>447</v>
      </c>
      <c r="D30" s="147" t="s">
        <v>126</v>
      </c>
      <c r="E30" s="135">
        <v>57</v>
      </c>
      <c r="F30" s="136">
        <v>57</v>
      </c>
      <c r="G30" s="137" t="s">
        <v>126</v>
      </c>
      <c r="H30" s="135">
        <v>66</v>
      </c>
      <c r="I30" s="136">
        <v>65</v>
      </c>
      <c r="J30" s="137" t="s">
        <v>126</v>
      </c>
      <c r="K30" s="135">
        <v>93</v>
      </c>
      <c r="L30" s="136">
        <v>93</v>
      </c>
      <c r="M30" s="137" t="s">
        <v>126</v>
      </c>
      <c r="N30" s="135">
        <v>232</v>
      </c>
      <c r="O30" s="136">
        <v>232</v>
      </c>
      <c r="P30" s="137" t="s">
        <v>126</v>
      </c>
      <c r="Q30" s="94"/>
      <c r="R30" s="150">
        <v>82</v>
      </c>
      <c r="S30" s="151">
        <v>80.7</v>
      </c>
      <c r="T30" s="152">
        <v>83.1</v>
      </c>
      <c r="V30" s="52"/>
    </row>
    <row r="31" spans="1:22" ht="6" customHeight="1" x14ac:dyDescent="0.15">
      <c r="A31" s="97"/>
      <c r="B31" s="131"/>
      <c r="C31" s="134"/>
      <c r="D31" s="147"/>
      <c r="E31" s="135"/>
      <c r="F31" s="136"/>
      <c r="G31" s="137"/>
      <c r="H31" s="135"/>
      <c r="I31" s="136"/>
      <c r="J31" s="137"/>
      <c r="K31" s="135"/>
      <c r="L31" s="136"/>
      <c r="M31" s="137"/>
      <c r="N31" s="135"/>
      <c r="O31" s="136"/>
      <c r="P31" s="137"/>
      <c r="Q31" s="94"/>
      <c r="R31" s="95"/>
      <c r="S31" s="111"/>
      <c r="T31" s="112"/>
    </row>
    <row r="32" spans="1:22" ht="10.5" customHeight="1" x14ac:dyDescent="0.15">
      <c r="A32" s="97" t="s">
        <v>117</v>
      </c>
      <c r="B32" s="131">
        <v>1054</v>
      </c>
      <c r="C32" s="134">
        <v>1022</v>
      </c>
      <c r="D32" s="147" t="s">
        <v>126</v>
      </c>
      <c r="E32" s="135">
        <v>137</v>
      </c>
      <c r="F32" s="136">
        <v>130</v>
      </c>
      <c r="G32" s="137" t="s">
        <v>126</v>
      </c>
      <c r="H32" s="135">
        <v>141</v>
      </c>
      <c r="I32" s="136">
        <v>139</v>
      </c>
      <c r="J32" s="137" t="s">
        <v>126</v>
      </c>
      <c r="K32" s="135">
        <v>212</v>
      </c>
      <c r="L32" s="136">
        <v>208</v>
      </c>
      <c r="M32" s="137" t="s">
        <v>126</v>
      </c>
      <c r="N32" s="135">
        <v>564</v>
      </c>
      <c r="O32" s="136">
        <v>545</v>
      </c>
      <c r="P32" s="137" t="s">
        <v>126</v>
      </c>
      <c r="Q32" s="94"/>
      <c r="R32" s="150">
        <v>79.599999999999994</v>
      </c>
      <c r="S32" s="151">
        <v>79.2</v>
      </c>
      <c r="T32" s="152">
        <v>79.900000000000006</v>
      </c>
    </row>
    <row r="33" spans="1:20" ht="6" customHeight="1" x14ac:dyDescent="0.15">
      <c r="A33" s="97"/>
      <c r="B33" s="131"/>
      <c r="C33" s="134"/>
      <c r="D33" s="147"/>
      <c r="E33" s="135"/>
      <c r="F33" s="136"/>
      <c r="G33" s="137"/>
      <c r="H33" s="135"/>
      <c r="I33" s="136"/>
      <c r="J33" s="137"/>
      <c r="K33" s="135"/>
      <c r="L33" s="136"/>
      <c r="M33" s="137"/>
      <c r="N33" s="135"/>
      <c r="O33" s="136"/>
      <c r="P33" s="137"/>
      <c r="Q33" s="94"/>
      <c r="R33" s="95"/>
      <c r="S33" s="111"/>
      <c r="T33" s="113"/>
    </row>
    <row r="34" spans="1:20" ht="10.5" customHeight="1" x14ac:dyDescent="0.15">
      <c r="A34" s="97" t="s">
        <v>110</v>
      </c>
      <c r="B34" s="131">
        <v>128</v>
      </c>
      <c r="C34" s="134">
        <v>128</v>
      </c>
      <c r="D34" s="147" t="s">
        <v>126</v>
      </c>
      <c r="E34" s="135">
        <v>12</v>
      </c>
      <c r="F34" s="136">
        <v>12</v>
      </c>
      <c r="G34" s="137" t="s">
        <v>126</v>
      </c>
      <c r="H34" s="135">
        <v>30</v>
      </c>
      <c r="I34" s="136">
        <v>30</v>
      </c>
      <c r="J34" s="137" t="s">
        <v>126</v>
      </c>
      <c r="K34" s="135">
        <v>35</v>
      </c>
      <c r="L34" s="136">
        <v>35</v>
      </c>
      <c r="M34" s="137" t="s">
        <v>126</v>
      </c>
      <c r="N34" s="135">
        <v>51</v>
      </c>
      <c r="O34" s="136">
        <v>51</v>
      </c>
      <c r="P34" s="137" t="s">
        <v>126</v>
      </c>
      <c r="Q34" s="94"/>
      <c r="R34" s="150">
        <v>73.8</v>
      </c>
      <c r="S34" s="151">
        <v>83.3</v>
      </c>
      <c r="T34" s="153">
        <v>70</v>
      </c>
    </row>
    <row r="35" spans="1:20" ht="6" customHeight="1" x14ac:dyDescent="0.15">
      <c r="A35" s="97"/>
      <c r="B35" s="131"/>
      <c r="C35" s="134"/>
      <c r="D35" s="134"/>
      <c r="E35" s="135"/>
      <c r="F35" s="136"/>
      <c r="G35" s="136"/>
      <c r="H35" s="135"/>
      <c r="I35" s="136"/>
      <c r="J35" s="136"/>
      <c r="K35" s="135"/>
      <c r="L35" s="136"/>
      <c r="M35" s="136"/>
      <c r="N35" s="135"/>
      <c r="O35" s="136"/>
      <c r="P35" s="136"/>
      <c r="Q35" s="94"/>
      <c r="R35" s="95"/>
      <c r="S35" s="111"/>
      <c r="T35" s="113"/>
    </row>
    <row r="36" spans="1:20" ht="10.5" customHeight="1" x14ac:dyDescent="0.15">
      <c r="A36" s="97" t="s">
        <v>86</v>
      </c>
      <c r="B36" s="131">
        <v>216</v>
      </c>
      <c r="C36" s="134">
        <v>216</v>
      </c>
      <c r="D36" s="147" t="s">
        <v>126</v>
      </c>
      <c r="E36" s="135">
        <v>30</v>
      </c>
      <c r="F36" s="136">
        <v>30</v>
      </c>
      <c r="G36" s="137" t="s">
        <v>126</v>
      </c>
      <c r="H36" s="135">
        <v>51</v>
      </c>
      <c r="I36" s="136">
        <v>51</v>
      </c>
      <c r="J36" s="137" t="s">
        <v>126</v>
      </c>
      <c r="K36" s="135">
        <v>69</v>
      </c>
      <c r="L36" s="136">
        <v>69</v>
      </c>
      <c r="M36" s="137" t="s">
        <v>126</v>
      </c>
      <c r="N36" s="135">
        <v>66</v>
      </c>
      <c r="O36" s="136">
        <v>66</v>
      </c>
      <c r="P36" s="137" t="s">
        <v>126</v>
      </c>
      <c r="Q36" s="94"/>
      <c r="R36" s="150">
        <v>77.8</v>
      </c>
      <c r="S36" s="151">
        <v>73.3</v>
      </c>
      <c r="T36" s="153">
        <v>80.400000000000006</v>
      </c>
    </row>
    <row r="37" spans="1:20" ht="6" customHeight="1" x14ac:dyDescent="0.15">
      <c r="A37" s="99"/>
      <c r="B37" s="154"/>
      <c r="C37" s="155"/>
      <c r="D37" s="155"/>
      <c r="E37" s="154"/>
      <c r="F37" s="155"/>
      <c r="G37" s="155"/>
      <c r="H37" s="154"/>
      <c r="I37" s="155"/>
      <c r="J37" s="155"/>
      <c r="K37" s="154"/>
      <c r="L37" s="155"/>
      <c r="M37" s="155"/>
      <c r="N37" s="154"/>
      <c r="O37" s="155"/>
      <c r="P37" s="155"/>
      <c r="Q37" s="100"/>
      <c r="R37" s="101"/>
      <c r="S37" s="101"/>
      <c r="T37" s="102"/>
    </row>
    <row r="38" spans="1:20" s="53" customFormat="1" ht="15" customHeight="1" x14ac:dyDescent="0.15">
      <c r="A38" s="54" t="s">
        <v>127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56"/>
      <c r="T38" s="56"/>
    </row>
    <row r="39" spans="1:20" s="53" customFormat="1" ht="12" customHeight="1" x14ac:dyDescent="0.15">
      <c r="A39" s="54" t="s">
        <v>128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/>
      <c r="S39" s="56"/>
      <c r="T39" s="56"/>
    </row>
    <row r="40" spans="1:20" s="53" customFormat="1" ht="12" customHeight="1" x14ac:dyDescent="0.15">
      <c r="A40" s="54" t="s">
        <v>129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6"/>
      <c r="S40" s="56"/>
      <c r="T40" s="56"/>
    </row>
    <row r="41" spans="1:20" s="53" customFormat="1" ht="12" customHeight="1" x14ac:dyDescent="0.15">
      <c r="A41" s="54" t="s">
        <v>130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6"/>
      <c r="S41" s="56"/>
      <c r="T41" s="56"/>
    </row>
    <row r="42" spans="1:20" ht="10.5" customHeight="1" x14ac:dyDescent="0.15">
      <c r="A42" s="54" t="s">
        <v>131</v>
      </c>
    </row>
    <row r="43" spans="1:20" ht="10.5" customHeight="1" x14ac:dyDescent="0.15">
      <c r="A43" s="54"/>
    </row>
  </sheetData>
  <mergeCells count="12">
    <mergeCell ref="A3:A6"/>
    <mergeCell ref="B3:D3"/>
    <mergeCell ref="E3:G3"/>
    <mergeCell ref="H3:J3"/>
    <mergeCell ref="K3:M3"/>
    <mergeCell ref="R3:T3"/>
    <mergeCell ref="C5:C6"/>
    <mergeCell ref="F5:F6"/>
    <mergeCell ref="I5:I6"/>
    <mergeCell ref="L5:L6"/>
    <mergeCell ref="O5:O6"/>
    <mergeCell ref="N3:P3"/>
  </mergeCells>
  <phoneticPr fontId="6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26-1</vt:lpstr>
      <vt:lpstr>26-2</vt:lpstr>
      <vt:lpstr>'26-1'!Print_Area</vt:lpstr>
      <vt:lpstr>目次!Print_Area</vt:lpstr>
      <vt:lpstr>'26-1'!Print_Titles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2026-02-10T04:33:15Z</cp:lastPrinted>
  <dcterms:created xsi:type="dcterms:W3CDTF">1998-12-24T01:55:20Z</dcterms:created>
  <dcterms:modified xsi:type="dcterms:W3CDTF">2026-02-10T04:35:02Z</dcterms:modified>
</cp:coreProperties>
</file>