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6│生活・水道\"/>
    </mc:Choice>
  </mc:AlternateContent>
  <xr:revisionPtr revIDLastSave="0" documentId="13_ncr:1_{6F1FBCC0-5B72-4E75-80A7-A1219E1922E5}" xr6:coauthVersionLast="47" xr6:coauthVersionMax="47" xr10:uidLastSave="{00000000-0000-0000-0000-000000000000}"/>
  <bookViews>
    <workbookView xWindow="40942" yWindow="-98" windowWidth="28995" windowHeight="15675" tabRatio="617" xr2:uid="{00000000-000D-0000-FFFF-FFFF00000000}"/>
  </bookViews>
  <sheets>
    <sheet name="26-1" sheetId="4" r:id="rId1"/>
  </sheets>
  <definedNames>
    <definedName name="_xlnm.Print_Area" localSheetId="0">'26-1'!$A$1:$Y$85</definedName>
    <definedName name="_xlnm.Print_Titles" localSheetId="0">'26-1'!$3:$10</definedName>
    <definedName name="_xlnm.Recorder">#REF!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6" i="4" l="1"/>
  <c r="G76" i="4"/>
  <c r="B76" i="4"/>
  <c r="X73" i="4"/>
  <c r="V73" i="4"/>
  <c r="Q73" i="4"/>
  <c r="L73" i="4"/>
  <c r="G73" i="4"/>
  <c r="B73" i="4"/>
  <c r="X69" i="4"/>
  <c r="Q69" i="4"/>
  <c r="L69" i="4"/>
  <c r="G69" i="4"/>
  <c r="B69" i="4"/>
  <c r="L65" i="4"/>
  <c r="G65" i="4"/>
  <c r="B65" i="4"/>
  <c r="X61" i="4"/>
  <c r="V61" i="4"/>
  <c r="Q61" i="4"/>
  <c r="L61" i="4"/>
  <c r="G61" i="4"/>
  <c r="B61" i="4"/>
  <c r="X57" i="4"/>
  <c r="L57" i="4"/>
  <c r="G57" i="4"/>
  <c r="B57" i="4"/>
  <c r="V44" i="4"/>
  <c r="Q44" i="4"/>
  <c r="L44" i="4"/>
  <c r="G44" i="4"/>
  <c r="B44" i="4"/>
  <c r="X38" i="4"/>
  <c r="Q38" i="4"/>
  <c r="L38" i="4"/>
  <c r="G38" i="4"/>
  <c r="B38" i="4"/>
  <c r="L31" i="4"/>
  <c r="G31" i="4"/>
  <c r="B31" i="4"/>
  <c r="L27" i="4"/>
  <c r="G27" i="4"/>
  <c r="B27" i="4"/>
  <c r="X21" i="4"/>
  <c r="V21" i="4"/>
  <c r="Q21" i="4"/>
  <c r="L21" i="4"/>
  <c r="G21" i="4"/>
  <c r="B21" i="4"/>
  <c r="Q16" i="4"/>
  <c r="L16" i="4"/>
  <c r="G16" i="4"/>
  <c r="B16" i="4"/>
</calcChain>
</file>

<file path=xl/sharedStrings.xml><?xml version="1.0" encoding="utf-8"?>
<sst xmlns="http://schemas.openxmlformats.org/spreadsheetml/2006/main" count="403" uniqueCount="91">
  <si>
    <t xml:space="preserve">    総    　 数</t>
  </si>
  <si>
    <t xml:space="preserve">   上   水   道</t>
  </si>
  <si>
    <t>専用水道</t>
  </si>
  <si>
    <t xml:space="preserve">  普</t>
  </si>
  <si>
    <t xml:space="preserve">    保  健  所</t>
  </si>
  <si>
    <t xml:space="preserve"> 管内人口</t>
  </si>
  <si>
    <t xml:space="preserve">   か</t>
  </si>
  <si>
    <t xml:space="preserve">    給</t>
  </si>
  <si>
    <t xml:space="preserve">   給</t>
  </si>
  <si>
    <t xml:space="preserve"> か</t>
  </si>
  <si>
    <t xml:space="preserve">  給</t>
  </si>
  <si>
    <t>か</t>
  </si>
  <si>
    <t xml:space="preserve">  及</t>
  </si>
  <si>
    <t xml:space="preserve">    水</t>
  </si>
  <si>
    <t xml:space="preserve">   水</t>
  </si>
  <si>
    <t xml:space="preserve">  水</t>
  </si>
  <si>
    <t xml:space="preserve">    市  町  村</t>
  </si>
  <si>
    <t xml:space="preserve">    人</t>
  </si>
  <si>
    <t xml:space="preserve">   人</t>
  </si>
  <si>
    <t xml:space="preserve">  人</t>
  </si>
  <si>
    <t xml:space="preserve">   所</t>
  </si>
  <si>
    <t xml:space="preserve">    口</t>
  </si>
  <si>
    <t xml:space="preserve">   口</t>
  </si>
  <si>
    <t xml:space="preserve"> 所</t>
  </si>
  <si>
    <t xml:space="preserve">  口</t>
  </si>
  <si>
    <t>所</t>
  </si>
  <si>
    <t xml:space="preserve">  率</t>
  </si>
  <si>
    <t>総            数</t>
  </si>
  <si>
    <t>新     潟     市</t>
  </si>
  <si>
    <t>村    上 保 健 所</t>
  </si>
  <si>
    <t xml:space="preserve">  村    上    市</t>
  </si>
  <si>
    <t xml:space="preserve">  関    川    村</t>
  </si>
  <si>
    <t xml:space="preserve">  粟  島  浦  村</t>
  </si>
  <si>
    <t>新 発 田 保 健 所</t>
  </si>
  <si>
    <t xml:space="preserve">  新  発  田  市</t>
  </si>
  <si>
    <t xml:space="preserve">  聖    籠    町</t>
  </si>
  <si>
    <t>新    津 保 健 所</t>
  </si>
  <si>
    <t xml:space="preserve">  五    泉    市</t>
  </si>
  <si>
    <t>三    条 保 健 所</t>
  </si>
  <si>
    <t xml:space="preserve">  三    条    市</t>
  </si>
  <si>
    <t xml:space="preserve">  加    茂    市</t>
  </si>
  <si>
    <t xml:space="preserve">  見    附    市</t>
  </si>
  <si>
    <t xml:space="preserve">  田    上    町</t>
  </si>
  <si>
    <t>長  　岡 保 健 所</t>
  </si>
  <si>
    <t xml:space="preserve">  長    岡　  市</t>
  </si>
  <si>
    <t xml:space="preserve">  出  雲  崎  町</t>
  </si>
  <si>
    <t xml:space="preserve">  小  千  谷  市</t>
  </si>
  <si>
    <t xml:space="preserve">  湯    沢    町</t>
  </si>
  <si>
    <t>十 日 町 保 健 所</t>
  </si>
  <si>
    <t xml:space="preserve">  十  日  町  市</t>
  </si>
  <si>
    <t xml:space="preserve">  津    南    町</t>
  </si>
  <si>
    <t>柏    崎 保 健 所</t>
  </si>
  <si>
    <t xml:space="preserve">  柏    崎    市</t>
  </si>
  <si>
    <t xml:space="preserve">  刈    羽    村</t>
  </si>
  <si>
    <t>上    越 保 健 所</t>
  </si>
  <si>
    <t xml:space="preserve">  上    越    市</t>
  </si>
  <si>
    <t>糸 魚 川 保 健 所</t>
  </si>
  <si>
    <t xml:space="preserve">  糸  魚  川  市</t>
  </si>
  <si>
    <t xml:space="preserve">  燕          市</t>
    <rPh sb="2" eb="14">
      <t>ツバメシ</t>
    </rPh>
    <phoneticPr fontId="2"/>
  </si>
  <si>
    <t>（自己水源のみ）</t>
    <rPh sb="1" eb="3">
      <t>ジコ</t>
    </rPh>
    <rPh sb="3" eb="5">
      <t>スイゲン</t>
    </rPh>
    <phoneticPr fontId="2"/>
  </si>
  <si>
    <t>佐    渡 保 健 所</t>
    <rPh sb="0" eb="1">
      <t>サ</t>
    </rPh>
    <rPh sb="5" eb="6">
      <t>ワタ</t>
    </rPh>
    <phoneticPr fontId="2"/>
  </si>
  <si>
    <t xml:space="preserve">  佐    渡    市</t>
    <rPh sb="2" eb="3">
      <t>タスク</t>
    </rPh>
    <rPh sb="7" eb="8">
      <t>ワタ</t>
    </rPh>
    <phoneticPr fontId="2"/>
  </si>
  <si>
    <t>　弥　  彦　　村</t>
    <rPh sb="1" eb="2">
      <t>ワタル</t>
    </rPh>
    <rPh sb="5" eb="6">
      <t>ヒコ</t>
    </rPh>
    <rPh sb="8" eb="9">
      <t>ムラ</t>
    </rPh>
    <phoneticPr fontId="2"/>
  </si>
  <si>
    <t>　阿　賀　野　市</t>
    <rPh sb="1" eb="2">
      <t>オモネ</t>
    </rPh>
    <rPh sb="3" eb="4">
      <t>ガ</t>
    </rPh>
    <rPh sb="5" eb="6">
      <t>ノ</t>
    </rPh>
    <rPh sb="7" eb="8">
      <t>シ</t>
    </rPh>
    <phoneticPr fontId="2"/>
  </si>
  <si>
    <t>　魚　　沼　　市</t>
    <rPh sb="1" eb="2">
      <t>サカナ</t>
    </rPh>
    <rPh sb="4" eb="5">
      <t>ヌマ</t>
    </rPh>
    <rPh sb="7" eb="8">
      <t>シ</t>
    </rPh>
    <phoneticPr fontId="2"/>
  </si>
  <si>
    <t>　南　魚　沼　市</t>
    <rPh sb="1" eb="2">
      <t>ミナミ</t>
    </rPh>
    <rPh sb="3" eb="4">
      <t>サカナ</t>
    </rPh>
    <rPh sb="5" eb="6">
      <t>ヌマ</t>
    </rPh>
    <rPh sb="7" eb="8">
      <t>シ</t>
    </rPh>
    <phoneticPr fontId="2"/>
  </si>
  <si>
    <t>魚    沼 保 健 所</t>
    <rPh sb="0" eb="1">
      <t>ウオ</t>
    </rPh>
    <rPh sb="5" eb="6">
      <t>ヌマ</t>
    </rPh>
    <phoneticPr fontId="2"/>
  </si>
  <si>
    <t>南 魚 沼 保 健 所</t>
    <rPh sb="0" eb="1">
      <t>ミナミ</t>
    </rPh>
    <rPh sb="2" eb="3">
      <t>ウオ</t>
    </rPh>
    <rPh sb="4" eb="5">
      <t>ヌマ</t>
    </rPh>
    <phoneticPr fontId="2"/>
  </si>
  <si>
    <t xml:space="preserve">  胎    内    市</t>
    <rPh sb="2" eb="3">
      <t>ハラ</t>
    </rPh>
    <rPh sb="7" eb="8">
      <t>ナイ</t>
    </rPh>
    <rPh sb="12" eb="13">
      <t>シ</t>
    </rPh>
    <phoneticPr fontId="2"/>
  </si>
  <si>
    <t xml:space="preserve">  阿    賀    町</t>
    <rPh sb="2" eb="3">
      <t>オモネ</t>
    </rPh>
    <rPh sb="7" eb="8">
      <t>ガ</t>
    </rPh>
    <phoneticPr fontId="2"/>
  </si>
  <si>
    <t xml:space="preserve">  妙    高    市</t>
    <rPh sb="2" eb="3">
      <t>ミョウ</t>
    </rPh>
    <rPh sb="7" eb="8">
      <t>コウ</t>
    </rPh>
    <phoneticPr fontId="2"/>
  </si>
  <si>
    <t xml:space="preserve"> （公営以外）</t>
    <rPh sb="2" eb="4">
      <t>コウエイ</t>
    </rPh>
    <rPh sb="4" eb="6">
      <t>イガイ</t>
    </rPh>
    <phoneticPr fontId="2"/>
  </si>
  <si>
    <t>(</t>
  </si>
  <si>
    <t>)</t>
  </si>
  <si>
    <t xml:space="preserve">     ３）複数市町村に給水区域を有する水道事業については、関係市町村ごとに各々水道箇所数に計上した。例えば、当該市町村内に主たる水道施設を有する</t>
    <rPh sb="13" eb="15">
      <t>キュウスイ</t>
    </rPh>
    <rPh sb="15" eb="17">
      <t>クイキ</t>
    </rPh>
    <rPh sb="18" eb="19">
      <t>ユウ</t>
    </rPh>
    <rPh sb="23" eb="25">
      <t>ジギョウ</t>
    </rPh>
    <rPh sb="61" eb="62">
      <t>ナイ</t>
    </rPh>
    <rPh sb="63" eb="64">
      <t>シュ</t>
    </rPh>
    <rPh sb="66" eb="68">
      <t>スイドウ</t>
    </rPh>
    <rPh sb="68" eb="70">
      <t>シセツ</t>
    </rPh>
    <rPh sb="71" eb="72">
      <t>ユウ</t>
    </rPh>
    <phoneticPr fontId="2"/>
  </si>
  <si>
    <t xml:space="preserve">         水道事業が１箇所と、当該市町村以外に主たる水道施設を有する水道事業が２箇所ある場合には3(2)と表記した。</t>
    <rPh sb="11" eb="13">
      <t>ジギョウ</t>
    </rPh>
    <rPh sb="27" eb="28">
      <t>シュ</t>
    </rPh>
    <rPh sb="30" eb="32">
      <t>スイドウ</t>
    </rPh>
    <rPh sb="32" eb="34">
      <t>シセツ</t>
    </rPh>
    <rPh sb="35" eb="36">
      <t>ユウ</t>
    </rPh>
    <rPh sb="40" eb="42">
      <t>ジギョウ</t>
    </rPh>
    <phoneticPr fontId="2"/>
  </si>
  <si>
    <r>
      <t xml:space="preserve">     ２）専用水道は寄宿舎・社宅等における水道で101人以上の者に水を供給するもの又は水道施設の１日最大給水量が20m</t>
    </r>
    <r>
      <rPr>
        <vertAlign val="superscript"/>
        <sz val="6"/>
        <rFont val="ＭＳ 明朝"/>
        <family val="1"/>
        <charset val="128"/>
      </rPr>
      <t>3</t>
    </r>
    <r>
      <rPr>
        <sz val="6"/>
        <rFont val="ＭＳ 明朝"/>
        <family val="1"/>
        <charset val="128"/>
      </rPr>
      <t>を超える施設をいう。</t>
    </r>
    <rPh sb="43" eb="44">
      <t>マタ</t>
    </rPh>
    <rPh sb="45" eb="47">
      <t>スイドウ</t>
    </rPh>
    <rPh sb="47" eb="49">
      <t>シセツ</t>
    </rPh>
    <rPh sb="51" eb="52">
      <t>ニチ</t>
    </rPh>
    <rPh sb="52" eb="54">
      <t>サイダイ</t>
    </rPh>
    <rPh sb="54" eb="56">
      <t>キュウスイ</t>
    </rPh>
    <rPh sb="56" eb="57">
      <t>リョウ</t>
    </rPh>
    <rPh sb="63" eb="64">
      <t>コ</t>
    </rPh>
    <rPh sb="66" eb="68">
      <t>シセツ</t>
    </rPh>
    <phoneticPr fontId="2"/>
  </si>
  <si>
    <t xml:space="preserve"> 　簡易水道</t>
    <phoneticPr fontId="2"/>
  </si>
  <si>
    <t xml:space="preserve">   （公   営）</t>
    <phoneticPr fontId="2"/>
  </si>
  <si>
    <t>26　水道</t>
    <rPh sb="3" eb="5">
      <t>スイドウ</t>
    </rPh>
    <phoneticPr fontId="6"/>
  </si>
  <si>
    <t>26-1  水道普及状況、保健所・市町村別</t>
    <phoneticPr fontId="2"/>
  </si>
  <si>
    <t xml:space="preserve">   簡 易 水 道</t>
    <phoneticPr fontId="2"/>
  </si>
  <si>
    <t xml:space="preserve">     ５）普及率は、上水道、簡易水道及び専用水道（自己水源のみ）の給水人口の和を管内人口で除したものであり、「水道普及状況、市町村別」（健康福祉（環境）の現況）における</t>
    <rPh sb="20" eb="21">
      <t>オヨ</t>
    </rPh>
    <rPh sb="70" eb="72">
      <t>ケンコウ</t>
    </rPh>
    <rPh sb="72" eb="74">
      <t>フクシ</t>
    </rPh>
    <rPh sb="75" eb="77">
      <t>カンキョウ</t>
    </rPh>
    <rPh sb="79" eb="81">
      <t>ゲンキョウ</t>
    </rPh>
    <phoneticPr fontId="2"/>
  </si>
  <si>
    <t>(</t>
    <phoneticPr fontId="6"/>
  </si>
  <si>
    <t>)</t>
    <phoneticPr fontId="6"/>
  </si>
  <si>
    <t>-</t>
    <phoneticPr fontId="6"/>
  </si>
  <si>
    <t xml:space="preserve"> 注：１）上水道は計画給水人口が5,001人以上、簡易水道は計画給水人口が101人～5,000人の水道をいう。</t>
    <phoneticPr fontId="2"/>
  </si>
  <si>
    <t>　　　　 普及率と異なる。</t>
    <phoneticPr fontId="6"/>
  </si>
  <si>
    <t xml:space="preserve">  令和７年３月３１日現在</t>
    <rPh sb="2" eb="4">
      <t>レイワ</t>
    </rPh>
    <phoneticPr fontId="2"/>
  </si>
  <si>
    <t xml:space="preserve"> 資料：「令和６年度水道統計調査」</t>
    <rPh sb="5" eb="7">
      <t>レイワ</t>
    </rPh>
    <phoneticPr fontId="2"/>
  </si>
  <si>
    <t xml:space="preserve">     ４）普及率算定に用いた人口は｢令和７年４月１日現在推計人口」（県総務管理部統計課）である。</t>
    <rPh sb="10" eb="12">
      <t>サンテイ</t>
    </rPh>
    <rPh sb="13" eb="14">
      <t>モチ</t>
    </rPh>
    <rPh sb="20" eb="22">
      <t>レイワ</t>
    </rPh>
    <rPh sb="37" eb="39">
      <t>ソウム</t>
    </rPh>
    <rPh sb="39" eb="41">
      <t>カンリ</t>
    </rPh>
    <rPh sb="41" eb="42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</si>
</sst>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9" formatCode="#,##0;\-#,##0;&quot;-&quot;"/>
  </numFmts>
  <fonts count="18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6.75"/>
      <name val="FixedSys"/>
      <charset val="128"/>
    </font>
    <font>
      <b/>
      <sz val="20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2"/>
      <name val="ＭＳ Ｐゴシック"/>
      <family val="3"/>
      <charset val="128"/>
    </font>
    <font>
      <vertAlign val="superscript"/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79" fontId="9" fillId="0" borderId="0" applyFill="0" applyBorder="0" applyAlignment="0"/>
    <xf numFmtId="0" fontId="10" fillId="0" borderId="0">
      <alignment horizontal="left"/>
    </xf>
    <xf numFmtId="0" fontId="11" fillId="0" borderId="13" applyNumberFormat="0" applyAlignment="0" applyProtection="0">
      <alignment horizontal="left" vertical="center"/>
    </xf>
    <xf numFmtId="0" fontId="11" fillId="0" borderId="12">
      <alignment horizontal="left" vertical="center"/>
    </xf>
    <xf numFmtId="0" fontId="12" fillId="0" borderId="0"/>
    <xf numFmtId="4" fontId="10" fillId="0" borderId="0">
      <alignment horizontal="right"/>
    </xf>
    <xf numFmtId="4" fontId="13" fillId="0" borderId="0">
      <alignment horizontal="right"/>
    </xf>
    <xf numFmtId="0" fontId="14" fillId="0" borderId="0">
      <alignment horizontal="left"/>
    </xf>
    <xf numFmtId="0" fontId="15" fillId="0" borderId="0">
      <alignment horizontal="center"/>
    </xf>
    <xf numFmtId="0" fontId="16" fillId="0" borderId="0"/>
  </cellStyleXfs>
  <cellXfs count="72">
    <xf numFmtId="0" fontId="0" fillId="0" borderId="0" xfId="0"/>
    <xf numFmtId="38" fontId="3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0" fontId="3" fillId="0" borderId="0" xfId="0" applyNumberFormat="1" applyFont="1" applyProtection="1">
      <protection locked="0"/>
    </xf>
    <xf numFmtId="38" fontId="3" fillId="0" borderId="0" xfId="0" quotePrefix="1" applyNumberFormat="1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38" fontId="4" fillId="0" borderId="0" xfId="0" applyNumberFormat="1" applyFont="1" applyProtection="1">
      <protection locked="0"/>
    </xf>
    <xf numFmtId="40" fontId="4" fillId="0" borderId="0" xfId="0" applyNumberFormat="1" applyFont="1" applyProtection="1">
      <protection locked="0"/>
    </xf>
    <xf numFmtId="38" fontId="8" fillId="0" borderId="0" xfId="0" applyNumberFormat="1" applyFont="1" applyProtection="1">
      <protection locked="0"/>
    </xf>
    <xf numFmtId="38" fontId="5" fillId="0" borderId="0" xfId="0" applyNumberFormat="1" applyFont="1" applyProtection="1">
      <protection locked="0"/>
    </xf>
    <xf numFmtId="38" fontId="3" fillId="0" borderId="1" xfId="0" applyNumberFormat="1" applyFont="1" applyBorder="1" applyProtection="1">
      <protection locked="0"/>
    </xf>
    <xf numFmtId="38" fontId="3" fillId="0" borderId="2" xfId="0" applyNumberFormat="1" applyFont="1" applyBorder="1" applyProtection="1">
      <protection locked="0"/>
    </xf>
    <xf numFmtId="38" fontId="3" fillId="0" borderId="3" xfId="0" applyNumberFormat="1" applyFont="1" applyBorder="1" applyProtection="1">
      <protection locked="0"/>
    </xf>
    <xf numFmtId="38" fontId="3" fillId="0" borderId="10" xfId="0" applyNumberFormat="1" applyFont="1" applyBorder="1" applyProtection="1">
      <protection locked="0"/>
    </xf>
    <xf numFmtId="40" fontId="3" fillId="0" borderId="4" xfId="0" applyNumberFormat="1" applyFont="1" applyBorder="1" applyProtection="1">
      <protection locked="0"/>
    </xf>
    <xf numFmtId="38" fontId="3" fillId="0" borderId="5" xfId="0" applyNumberFormat="1" applyFont="1" applyBorder="1" applyProtection="1">
      <protection locked="0"/>
    </xf>
    <xf numFmtId="38" fontId="3" fillId="0" borderId="6" xfId="0" applyNumberFormat="1" applyFont="1" applyBorder="1" applyProtection="1">
      <protection locked="0"/>
    </xf>
    <xf numFmtId="38" fontId="3" fillId="0" borderId="7" xfId="0" applyNumberFormat="1" applyFont="1" applyBorder="1" applyProtection="1">
      <protection locked="0"/>
    </xf>
    <xf numFmtId="38" fontId="3" fillId="0" borderId="8" xfId="0" applyNumberFormat="1" applyFont="1" applyBorder="1" applyProtection="1">
      <protection locked="0"/>
    </xf>
    <xf numFmtId="38" fontId="3" fillId="0" borderId="4" xfId="0" applyNumberFormat="1" applyFont="1" applyBorder="1" applyProtection="1">
      <protection locked="0"/>
    </xf>
    <xf numFmtId="38" fontId="3" fillId="0" borderId="0" xfId="0" applyNumberFormat="1" applyFont="1" applyAlignment="1" applyProtection="1">
      <alignment horizontal="left"/>
      <protection locked="0"/>
    </xf>
    <xf numFmtId="38" fontId="3" fillId="0" borderId="5" xfId="0" applyNumberFormat="1" applyFont="1" applyBorder="1" applyAlignment="1" applyProtection="1">
      <alignment horizontal="left"/>
      <protection locked="0"/>
    </xf>
    <xf numFmtId="38" fontId="3" fillId="0" borderId="11" xfId="0" applyNumberFormat="1" applyFont="1" applyBorder="1" applyProtection="1">
      <protection locked="0"/>
    </xf>
    <xf numFmtId="38" fontId="3" fillId="0" borderId="6" xfId="0" applyNumberFormat="1" applyFont="1" applyBorder="1" applyAlignment="1" applyProtection="1">
      <alignment horizontal="center"/>
      <protection locked="0"/>
    </xf>
    <xf numFmtId="38" fontId="3" fillId="0" borderId="9" xfId="0" applyNumberFormat="1" applyFont="1" applyBorder="1" applyProtection="1">
      <protection locked="0"/>
    </xf>
    <xf numFmtId="38" fontId="3" fillId="0" borderId="1" xfId="0" applyNumberFormat="1" applyFont="1" applyBorder="1" applyAlignment="1" applyProtection="1">
      <alignment horizontal="left"/>
      <protection locked="0"/>
    </xf>
    <xf numFmtId="38" fontId="3" fillId="0" borderId="8" xfId="0" applyNumberFormat="1" applyFont="1" applyBorder="1" applyAlignment="1" applyProtection="1">
      <alignment horizontal="left"/>
      <protection locked="0"/>
    </xf>
    <xf numFmtId="38" fontId="3" fillId="0" borderId="9" xfId="0" applyNumberFormat="1" applyFont="1" applyBorder="1" applyAlignment="1" applyProtection="1">
      <alignment horizontal="center"/>
      <protection locked="0"/>
    </xf>
    <xf numFmtId="40" fontId="3" fillId="0" borderId="1" xfId="0" applyNumberFormat="1" applyFont="1" applyBorder="1" applyProtection="1">
      <protection locked="0"/>
    </xf>
    <xf numFmtId="38" fontId="3" fillId="0" borderId="11" xfId="0" applyNumberFormat="1" applyFont="1" applyBorder="1" applyAlignment="1" applyProtection="1">
      <alignment horizontal="right"/>
      <protection locked="0"/>
    </xf>
    <xf numFmtId="38" fontId="3" fillId="0" borderId="0" xfId="0" applyNumberFormat="1" applyFont="1" applyAlignment="1" applyProtection="1">
      <alignment horizontal="right"/>
      <protection locked="0"/>
    </xf>
    <xf numFmtId="38" fontId="3" fillId="0" borderId="5" xfId="0" applyNumberFormat="1" applyFont="1" applyBorder="1" applyAlignment="1" applyProtection="1">
      <alignment horizontal="right"/>
      <protection locked="0"/>
    </xf>
    <xf numFmtId="38" fontId="3" fillId="0" borderId="6" xfId="0" applyNumberFormat="1" applyFont="1" applyBorder="1" applyAlignment="1" applyProtection="1">
      <alignment horizontal="right"/>
      <protection locked="0"/>
    </xf>
    <xf numFmtId="176" fontId="3" fillId="0" borderId="0" xfId="0" applyNumberFormat="1" applyFont="1" applyProtection="1">
      <protection locked="0"/>
    </xf>
    <xf numFmtId="38" fontId="3" fillId="0" borderId="6" xfId="1" applyFont="1" applyFill="1" applyBorder="1"/>
    <xf numFmtId="3" fontId="3" fillId="0" borderId="6" xfId="0" applyNumberFormat="1" applyFont="1" applyBorder="1" applyAlignment="1">
      <alignment horizontal="right"/>
    </xf>
    <xf numFmtId="38" fontId="3" fillId="0" borderId="9" xfId="1" applyFont="1" applyFill="1" applyBorder="1"/>
    <xf numFmtId="38" fontId="3" fillId="0" borderId="1" xfId="0" applyNumberFormat="1" applyFont="1" applyBorder="1" applyAlignment="1" applyProtection="1">
      <alignment horizontal="right"/>
      <protection locked="0"/>
    </xf>
    <xf numFmtId="3" fontId="3" fillId="0" borderId="9" xfId="0" applyNumberFormat="1" applyFont="1" applyBorder="1" applyAlignment="1">
      <alignment horizontal="right"/>
    </xf>
    <xf numFmtId="38" fontId="3" fillId="0" borderId="8" xfId="0" applyNumberFormat="1" applyFont="1" applyBorder="1" applyAlignment="1" applyProtection="1">
      <alignment horizontal="right"/>
      <protection locked="0"/>
    </xf>
    <xf numFmtId="38" fontId="3" fillId="0" borderId="7" xfId="0" applyNumberFormat="1" applyFont="1" applyBorder="1" applyAlignment="1" applyProtection="1">
      <alignment horizontal="right"/>
      <protection locked="0"/>
    </xf>
    <xf numFmtId="38" fontId="3" fillId="0" borderId="9" xfId="0" applyNumberFormat="1" applyFont="1" applyBorder="1" applyAlignment="1" applyProtection="1">
      <alignment horizontal="right"/>
      <protection locked="0"/>
    </xf>
    <xf numFmtId="176" fontId="3" fillId="0" borderId="1" xfId="0" applyNumberFormat="1" applyFont="1" applyBorder="1" applyProtection="1">
      <protection locked="0"/>
    </xf>
    <xf numFmtId="38" fontId="3" fillId="0" borderId="0" xfId="1" applyFont="1" applyFill="1" applyBorder="1"/>
    <xf numFmtId="3" fontId="3" fillId="0" borderId="0" xfId="0" applyNumberFormat="1" applyFont="1" applyAlignment="1">
      <alignment horizontal="right"/>
    </xf>
    <xf numFmtId="38" fontId="3" fillId="0" borderId="10" xfId="0" applyNumberFormat="1" applyFont="1" applyBorder="1" applyAlignment="1" applyProtection="1">
      <alignment horizontal="right"/>
      <protection locked="0"/>
    </xf>
    <xf numFmtId="38" fontId="3" fillId="0" borderId="11" xfId="1" applyFont="1" applyFill="1" applyBorder="1"/>
    <xf numFmtId="38" fontId="3" fillId="0" borderId="7" xfId="1" applyFont="1" applyFill="1" applyBorder="1"/>
    <xf numFmtId="38" fontId="3" fillId="0" borderId="6" xfId="1" applyFont="1" applyFill="1" applyBorder="1" applyAlignment="1">
      <alignment horizontal="right"/>
    </xf>
    <xf numFmtId="38" fontId="3" fillId="0" borderId="11" xfId="1" applyFont="1" applyFill="1" applyBorder="1" applyAlignment="1">
      <alignment horizontal="right"/>
    </xf>
    <xf numFmtId="38" fontId="3" fillId="0" borderId="11" xfId="0" applyNumberFormat="1" applyFont="1" applyBorder="1" applyAlignment="1">
      <alignment horizontal="right"/>
    </xf>
    <xf numFmtId="38" fontId="3" fillId="0" borderId="0" xfId="0" applyNumberFormat="1" applyFont="1"/>
    <xf numFmtId="38" fontId="3" fillId="0" borderId="0" xfId="0" applyNumberFormat="1" applyFont="1" applyAlignment="1">
      <alignment horizontal="right"/>
    </xf>
    <xf numFmtId="38" fontId="3" fillId="0" borderId="5" xfId="0" applyNumberFormat="1" applyFont="1" applyBorder="1"/>
    <xf numFmtId="38" fontId="3" fillId="0" borderId="6" xfId="0" applyNumberFormat="1" applyFont="1" applyBorder="1" applyAlignment="1">
      <alignment horizontal="right"/>
    </xf>
    <xf numFmtId="38" fontId="3" fillId="0" borderId="5" xfId="0" applyNumberFormat="1" applyFont="1" applyBorder="1" applyAlignment="1">
      <alignment horizontal="right"/>
    </xf>
    <xf numFmtId="176" fontId="3" fillId="0" borderId="0" xfId="0" applyNumberFormat="1" applyFont="1"/>
    <xf numFmtId="38" fontId="3" fillId="0" borderId="6" xfId="0" applyNumberFormat="1" applyFont="1" applyBorder="1"/>
    <xf numFmtId="38" fontId="3" fillId="0" borderId="11" xfId="0" applyNumberFormat="1" applyFont="1" applyBorder="1"/>
    <xf numFmtId="176" fontId="3" fillId="0" borderId="11" xfId="0" applyNumberFormat="1" applyFont="1" applyBorder="1"/>
    <xf numFmtId="38" fontId="3" fillId="0" borderId="7" xfId="0" applyNumberFormat="1" applyFont="1" applyBorder="1"/>
    <xf numFmtId="38" fontId="3" fillId="0" borderId="1" xfId="0" applyNumberFormat="1" applyFont="1" applyBorder="1"/>
    <xf numFmtId="38" fontId="3" fillId="0" borderId="9" xfId="0" applyNumberFormat="1" applyFont="1" applyBorder="1"/>
    <xf numFmtId="176" fontId="3" fillId="0" borderId="7" xfId="0" applyNumberFormat="1" applyFont="1" applyBorder="1"/>
    <xf numFmtId="38" fontId="3" fillId="0" borderId="7" xfId="0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40" fontId="3" fillId="0" borderId="1" xfId="0" quotePrefix="1" applyNumberFormat="1" applyFont="1" applyBorder="1" applyAlignment="1" applyProtection="1">
      <alignment horizontal="right"/>
      <protection locked="0"/>
    </xf>
    <xf numFmtId="40" fontId="3" fillId="0" borderId="1" xfId="0" applyNumberFormat="1" applyFont="1" applyBorder="1" applyAlignment="1" applyProtection="1">
      <alignment horizontal="right"/>
      <protection locked="0"/>
    </xf>
    <xf numFmtId="38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</cellXfs>
  <cellStyles count="14">
    <cellStyle name="Calc Currency (0)" xfId="4" xr:uid="{00000000-0005-0000-0000-000000000000}"/>
    <cellStyle name="entry" xfId="5" xr:uid="{00000000-0005-0000-0000-000001000000}"/>
    <cellStyle name="Header1" xfId="6" xr:uid="{00000000-0005-0000-0000-000002000000}"/>
    <cellStyle name="Header2" xfId="7" xr:uid="{00000000-0005-0000-0000-000003000000}"/>
    <cellStyle name="Normal_#18-Internet" xfId="8" xr:uid="{00000000-0005-0000-0000-000004000000}"/>
    <cellStyle name="price" xfId="9" xr:uid="{00000000-0005-0000-0000-000005000000}"/>
    <cellStyle name="revised" xfId="10" xr:uid="{00000000-0005-0000-0000-000006000000}"/>
    <cellStyle name="section" xfId="11" xr:uid="{00000000-0005-0000-0000-000007000000}"/>
    <cellStyle name="title" xfId="12" xr:uid="{00000000-0005-0000-0000-000008000000}"/>
    <cellStyle name="桁区切り" xfId="1" builtinId="6"/>
    <cellStyle name="桁区切り 2" xfId="2" xr:uid="{00000000-0005-0000-0000-00000A000000}"/>
    <cellStyle name="標準" xfId="0" builtinId="0"/>
    <cellStyle name="標準 2" xfId="3" xr:uid="{00000000-0005-0000-0000-00000C000000}"/>
    <cellStyle name="未定義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8"/>
  <sheetViews>
    <sheetView showGridLines="0" tabSelected="1" zoomScale="145" zoomScaleNormal="145" zoomScaleSheetLayoutView="130" workbookViewId="0"/>
  </sheetViews>
  <sheetFormatPr defaultColWidth="11.625" defaultRowHeight="7.15" x14ac:dyDescent="0.15"/>
  <cols>
    <col min="1" max="1" width="9.875" style="1" customWidth="1"/>
    <col min="2" max="2" width="6.375" style="1" bestFit="1" customWidth="1"/>
    <col min="3" max="3" width="3.25" style="1" customWidth="1"/>
    <col min="4" max="4" width="1.25" style="1" customWidth="1"/>
    <col min="5" max="5" width="4" style="1" bestFit="1" customWidth="1"/>
    <col min="6" max="6" width="1.25" style="1" customWidth="1"/>
    <col min="7" max="7" width="6.375" style="1" bestFit="1" customWidth="1"/>
    <col min="8" max="8" width="2.875" style="1" customWidth="1"/>
    <col min="9" max="9" width="1.25" style="1" customWidth="1"/>
    <col min="10" max="10" width="3.75" style="1" bestFit="1" customWidth="1"/>
    <col min="11" max="11" width="1.25" style="1" customWidth="1"/>
    <col min="12" max="12" width="6.875" style="1" bestFit="1" customWidth="1"/>
    <col min="13" max="13" width="3" style="1" customWidth="1"/>
    <col min="14" max="14" width="1.25" style="1" customWidth="1"/>
    <col min="15" max="15" width="3.75" style="1" bestFit="1" customWidth="1"/>
    <col min="16" max="16" width="1.25" style="1" customWidth="1"/>
    <col min="17" max="17" width="5.875" style="1" bestFit="1" customWidth="1"/>
    <col min="18" max="18" width="2.875" style="1" customWidth="1"/>
    <col min="19" max="19" width="1.25" style="1" customWidth="1"/>
    <col min="20" max="20" width="3.75" style="1" customWidth="1"/>
    <col min="21" max="21" width="1.25" style="1" customWidth="1"/>
    <col min="22" max="22" width="4.625" style="1" bestFit="1" customWidth="1"/>
    <col min="23" max="23" width="2.75" style="1" bestFit="1" customWidth="1"/>
    <col min="24" max="24" width="5" style="1" bestFit="1" customWidth="1"/>
    <col min="25" max="25" width="4.25" style="5" bestFit="1" customWidth="1"/>
    <col min="26" max="26" width="2.625" style="4" customWidth="1"/>
    <col min="27" max="27" width="3.625" style="4" customWidth="1"/>
    <col min="28" max="38" width="4.625" style="4" customWidth="1"/>
    <col min="39" max="16384" width="11.625" style="4"/>
  </cols>
  <sheetData>
    <row r="1" spans="1:25" s="2" customFormat="1" ht="22.9" x14ac:dyDescent="0.4">
      <c r="A1" s="7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9"/>
    </row>
    <row r="2" spans="1:25" s="3" customFormat="1" ht="16.5" customHeight="1" x14ac:dyDescent="0.3">
      <c r="A2" s="10" t="s">
        <v>80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2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V3" s="68" t="s">
        <v>88</v>
      </c>
      <c r="W3" s="69"/>
      <c r="X3" s="69"/>
      <c r="Y3" s="69"/>
    </row>
    <row r="4" spans="1:25" x14ac:dyDescent="0.15">
      <c r="A4" s="13"/>
      <c r="B4" s="14"/>
      <c r="C4" s="15" t="s">
        <v>0</v>
      </c>
      <c r="D4" s="15"/>
      <c r="E4" s="15"/>
      <c r="F4" s="15"/>
      <c r="G4" s="13"/>
      <c r="H4" s="15" t="s">
        <v>1</v>
      </c>
      <c r="I4" s="15"/>
      <c r="J4" s="15"/>
      <c r="K4" s="15"/>
      <c r="L4" s="13"/>
      <c r="M4" s="1" t="s">
        <v>81</v>
      </c>
      <c r="N4" s="15"/>
      <c r="O4" s="15"/>
      <c r="P4" s="15"/>
      <c r="Q4" s="13"/>
      <c r="R4" s="1" t="s">
        <v>77</v>
      </c>
      <c r="S4" s="15"/>
      <c r="T4" s="15"/>
      <c r="U4" s="15"/>
      <c r="V4" s="13"/>
      <c r="W4" s="70" t="s">
        <v>2</v>
      </c>
      <c r="X4" s="71"/>
      <c r="Y4" s="16" t="s">
        <v>3</v>
      </c>
    </row>
    <row r="5" spans="1:25" x14ac:dyDescent="0.15">
      <c r="A5" s="17" t="s">
        <v>4</v>
      </c>
      <c r="B5" s="18"/>
      <c r="C5" s="19"/>
      <c r="D5" s="12"/>
      <c r="E5" s="12"/>
      <c r="F5" s="12"/>
      <c r="G5" s="20"/>
      <c r="H5" s="12"/>
      <c r="I5" s="12"/>
      <c r="J5" s="12"/>
      <c r="K5" s="12"/>
      <c r="L5" s="20"/>
      <c r="M5" s="19" t="s">
        <v>78</v>
      </c>
      <c r="N5" s="12"/>
      <c r="O5" s="12"/>
      <c r="P5" s="12"/>
      <c r="Q5" s="20"/>
      <c r="R5" s="19" t="s">
        <v>71</v>
      </c>
      <c r="S5" s="12"/>
      <c r="T5" s="12"/>
      <c r="U5" s="12"/>
      <c r="V5" s="20"/>
      <c r="W5" s="66" t="s">
        <v>59</v>
      </c>
      <c r="X5" s="67"/>
    </row>
    <row r="6" spans="1:25" x14ac:dyDescent="0.15">
      <c r="A6" s="17"/>
      <c r="B6" s="18"/>
      <c r="F6" s="13"/>
      <c r="G6" s="17"/>
      <c r="K6" s="13"/>
      <c r="L6" s="17"/>
      <c r="P6" s="13"/>
      <c r="Q6" s="17"/>
      <c r="R6" s="21"/>
      <c r="S6" s="15"/>
      <c r="T6" s="15"/>
      <c r="U6" s="13"/>
      <c r="V6" s="17"/>
      <c r="W6" s="14"/>
      <c r="X6" s="17"/>
    </row>
    <row r="7" spans="1:25" x14ac:dyDescent="0.15">
      <c r="A7" s="17"/>
      <c r="B7" s="18" t="s">
        <v>5</v>
      </c>
      <c r="C7" s="22" t="s">
        <v>6</v>
      </c>
      <c r="F7" s="17"/>
      <c r="G7" s="23" t="s">
        <v>7</v>
      </c>
      <c r="H7" s="1" t="s">
        <v>6</v>
      </c>
      <c r="K7" s="17"/>
      <c r="L7" s="17" t="s">
        <v>7</v>
      </c>
      <c r="M7" s="1" t="s">
        <v>6</v>
      </c>
      <c r="P7" s="17"/>
      <c r="Q7" s="17" t="s">
        <v>8</v>
      </c>
      <c r="R7" s="24" t="s">
        <v>9</v>
      </c>
      <c r="U7" s="17"/>
      <c r="V7" s="17" t="s">
        <v>10</v>
      </c>
      <c r="W7" s="25" t="s">
        <v>11</v>
      </c>
      <c r="X7" s="17" t="s">
        <v>10</v>
      </c>
      <c r="Y7" s="5" t="s">
        <v>12</v>
      </c>
    </row>
    <row r="8" spans="1:25" x14ac:dyDescent="0.15">
      <c r="A8" s="17"/>
      <c r="B8" s="18"/>
      <c r="C8" s="22"/>
      <c r="F8" s="17"/>
      <c r="G8" s="23" t="s">
        <v>13</v>
      </c>
      <c r="K8" s="17"/>
      <c r="L8" s="17" t="s">
        <v>13</v>
      </c>
      <c r="P8" s="17"/>
      <c r="Q8" s="17" t="s">
        <v>14</v>
      </c>
      <c r="R8" s="24"/>
      <c r="U8" s="17"/>
      <c r="V8" s="17" t="s">
        <v>15</v>
      </c>
      <c r="W8" s="18"/>
      <c r="X8" s="17" t="s">
        <v>15</v>
      </c>
    </row>
    <row r="9" spans="1:25" x14ac:dyDescent="0.15">
      <c r="A9" s="17" t="s">
        <v>16</v>
      </c>
      <c r="B9" s="18"/>
      <c r="C9" s="22"/>
      <c r="F9" s="17"/>
      <c r="G9" s="23" t="s">
        <v>17</v>
      </c>
      <c r="K9" s="17"/>
      <c r="L9" s="17" t="s">
        <v>17</v>
      </c>
      <c r="P9" s="17"/>
      <c r="Q9" s="17" t="s">
        <v>18</v>
      </c>
      <c r="R9" s="24"/>
      <c r="U9" s="17"/>
      <c r="V9" s="17" t="s">
        <v>19</v>
      </c>
      <c r="W9" s="18"/>
      <c r="X9" s="17" t="s">
        <v>19</v>
      </c>
    </row>
    <row r="10" spans="1:25" x14ac:dyDescent="0.15">
      <c r="A10" s="20"/>
      <c r="B10" s="26"/>
      <c r="C10" s="27" t="s">
        <v>20</v>
      </c>
      <c r="D10" s="12"/>
      <c r="E10" s="12"/>
      <c r="F10" s="20"/>
      <c r="G10" s="28" t="s">
        <v>21</v>
      </c>
      <c r="H10" s="12" t="s">
        <v>20</v>
      </c>
      <c r="I10" s="12"/>
      <c r="J10" s="12"/>
      <c r="K10" s="20"/>
      <c r="L10" s="20" t="s">
        <v>21</v>
      </c>
      <c r="M10" s="12" t="s">
        <v>20</v>
      </c>
      <c r="N10" s="12"/>
      <c r="O10" s="12"/>
      <c r="P10" s="20"/>
      <c r="Q10" s="20" t="s">
        <v>22</v>
      </c>
      <c r="R10" s="19" t="s">
        <v>23</v>
      </c>
      <c r="S10" s="12"/>
      <c r="T10" s="12"/>
      <c r="U10" s="20"/>
      <c r="V10" s="20" t="s">
        <v>24</v>
      </c>
      <c r="W10" s="29" t="s">
        <v>25</v>
      </c>
      <c r="X10" s="20" t="s">
        <v>24</v>
      </c>
      <c r="Y10" s="30" t="s">
        <v>26</v>
      </c>
    </row>
    <row r="11" spans="1:25" x14ac:dyDescent="0.15">
      <c r="A11" s="17"/>
      <c r="B11" s="18"/>
      <c r="F11" s="17"/>
      <c r="G11" s="17"/>
      <c r="K11" s="17"/>
      <c r="L11" s="17"/>
      <c r="N11" s="15"/>
      <c r="O11" s="15"/>
      <c r="P11" s="13"/>
      <c r="Q11" s="14"/>
      <c r="R11" s="24"/>
      <c r="U11" s="17"/>
      <c r="V11" s="17"/>
      <c r="W11" s="18"/>
      <c r="X11" s="17"/>
    </row>
    <row r="12" spans="1:25" x14ac:dyDescent="0.15">
      <c r="A12" s="17" t="s">
        <v>27</v>
      </c>
      <c r="B12" s="52">
        <v>2080895</v>
      </c>
      <c r="C12" s="52">
        <v>233</v>
      </c>
      <c r="D12" s="53" t="s">
        <v>72</v>
      </c>
      <c r="E12" s="54">
        <v>19</v>
      </c>
      <c r="F12" s="55" t="s">
        <v>73</v>
      </c>
      <c r="G12" s="56">
        <v>2071530</v>
      </c>
      <c r="H12" s="54">
        <v>38</v>
      </c>
      <c r="I12" s="53" t="s">
        <v>72</v>
      </c>
      <c r="J12" s="54">
        <v>14</v>
      </c>
      <c r="K12" s="55" t="s">
        <v>73</v>
      </c>
      <c r="L12" s="52">
        <v>1990072</v>
      </c>
      <c r="M12" s="52">
        <v>135</v>
      </c>
      <c r="N12" s="53" t="s">
        <v>72</v>
      </c>
      <c r="O12" s="54">
        <v>4</v>
      </c>
      <c r="P12" s="55" t="s">
        <v>73</v>
      </c>
      <c r="Q12" s="52">
        <v>78016</v>
      </c>
      <c r="R12" s="52">
        <v>11</v>
      </c>
      <c r="S12" s="54" t="s">
        <v>72</v>
      </c>
      <c r="T12" s="54">
        <v>1</v>
      </c>
      <c r="U12" s="57" t="s">
        <v>73</v>
      </c>
      <c r="V12" s="52">
        <v>810</v>
      </c>
      <c r="W12" s="52">
        <v>49</v>
      </c>
      <c r="X12" s="56">
        <v>2632</v>
      </c>
      <c r="Y12" s="58">
        <v>99.5</v>
      </c>
    </row>
    <row r="13" spans="1:25" x14ac:dyDescent="0.15">
      <c r="A13" s="17"/>
      <c r="B13" s="18"/>
      <c r="F13" s="17"/>
      <c r="G13" s="17"/>
      <c r="K13" s="17"/>
      <c r="L13" s="17"/>
      <c r="P13" s="17"/>
      <c r="Q13" s="18"/>
      <c r="R13" s="24"/>
      <c r="U13" s="17"/>
      <c r="V13" s="17"/>
      <c r="W13" s="18"/>
      <c r="X13" s="17"/>
      <c r="Y13" s="35"/>
    </row>
    <row r="14" spans="1:25" x14ac:dyDescent="0.15">
      <c r="A14" s="1" t="s">
        <v>28</v>
      </c>
      <c r="B14" s="36">
        <v>761588</v>
      </c>
      <c r="C14" s="53">
        <v>3</v>
      </c>
      <c r="D14" s="1" t="s">
        <v>72</v>
      </c>
      <c r="E14" s="54">
        <v>1</v>
      </c>
      <c r="F14" s="17" t="s">
        <v>73</v>
      </c>
      <c r="G14" s="55">
        <v>758936</v>
      </c>
      <c r="H14" s="48">
        <v>1</v>
      </c>
      <c r="J14" s="32"/>
      <c r="K14" s="17"/>
      <c r="L14" s="36">
        <v>758857</v>
      </c>
      <c r="M14" s="32" t="s">
        <v>85</v>
      </c>
      <c r="P14" s="17"/>
      <c r="Q14" s="34" t="s">
        <v>85</v>
      </c>
      <c r="R14" s="48">
        <v>1</v>
      </c>
      <c r="S14" s="32" t="s">
        <v>72</v>
      </c>
      <c r="T14" s="32">
        <v>1</v>
      </c>
      <c r="U14" s="33" t="s">
        <v>73</v>
      </c>
      <c r="V14" s="36">
        <v>9</v>
      </c>
      <c r="W14" s="36">
        <v>1</v>
      </c>
      <c r="X14" s="36">
        <v>70</v>
      </c>
      <c r="Y14" s="58">
        <v>99.7</v>
      </c>
    </row>
    <row r="15" spans="1:25" x14ac:dyDescent="0.15">
      <c r="B15" s="18"/>
      <c r="F15" s="17"/>
      <c r="G15" s="17"/>
      <c r="K15" s="17"/>
      <c r="L15" s="17"/>
      <c r="M15" s="32"/>
      <c r="P15" s="17"/>
      <c r="Q15" s="18"/>
      <c r="R15" s="24"/>
      <c r="U15" s="17"/>
      <c r="V15" s="17"/>
      <c r="W15" s="18"/>
      <c r="X15" s="17"/>
      <c r="Y15" s="35"/>
    </row>
    <row r="16" spans="1:25" x14ac:dyDescent="0.15">
      <c r="A16" s="1" t="s">
        <v>29</v>
      </c>
      <c r="B16" s="56">
        <f>SUM(B17:B19)</f>
        <v>56561</v>
      </c>
      <c r="C16" s="54">
        <v>25</v>
      </c>
      <c r="D16" s="1" t="s">
        <v>72</v>
      </c>
      <c r="E16" s="54">
        <v>2</v>
      </c>
      <c r="F16" s="17" t="s">
        <v>73</v>
      </c>
      <c r="G16" s="56">
        <f>SUM(G17:G19)</f>
        <v>55194</v>
      </c>
      <c r="H16" s="54">
        <v>2</v>
      </c>
      <c r="I16" s="1" t="s">
        <v>72</v>
      </c>
      <c r="J16" s="54">
        <v>1</v>
      </c>
      <c r="K16" s="17" t="s">
        <v>73</v>
      </c>
      <c r="L16" s="56">
        <f>SUM(L17:L19)</f>
        <v>46899</v>
      </c>
      <c r="M16" s="54">
        <v>23</v>
      </c>
      <c r="N16" s="1" t="s">
        <v>83</v>
      </c>
      <c r="O16" s="53">
        <v>1</v>
      </c>
      <c r="P16" s="17" t="s">
        <v>84</v>
      </c>
      <c r="Q16" s="56">
        <f>SUM(Q17:Q19)</f>
        <v>12063</v>
      </c>
      <c r="R16" s="52" t="s">
        <v>85</v>
      </c>
      <c r="S16" s="32"/>
      <c r="T16" s="54"/>
      <c r="U16" s="33"/>
      <c r="V16" s="57" t="s">
        <v>85</v>
      </c>
      <c r="W16" s="56" t="s">
        <v>85</v>
      </c>
      <c r="X16" s="57" t="s">
        <v>85</v>
      </c>
      <c r="Y16" s="58">
        <v>97.6</v>
      </c>
    </row>
    <row r="17" spans="1:25" ht="9" customHeight="1" x14ac:dyDescent="0.15">
      <c r="A17" s="1" t="s">
        <v>30</v>
      </c>
      <c r="B17" s="36">
        <v>51850</v>
      </c>
      <c r="C17" s="53">
        <v>22</v>
      </c>
      <c r="D17" s="1" t="s">
        <v>72</v>
      </c>
      <c r="E17" s="54">
        <v>2</v>
      </c>
      <c r="F17" s="17" t="s">
        <v>73</v>
      </c>
      <c r="G17" s="55">
        <v>50556</v>
      </c>
      <c r="H17" s="48">
        <v>2</v>
      </c>
      <c r="I17" s="1" t="s">
        <v>72</v>
      </c>
      <c r="J17" s="45">
        <v>1</v>
      </c>
      <c r="K17" s="17" t="s">
        <v>73</v>
      </c>
      <c r="L17" s="36">
        <v>46899</v>
      </c>
      <c r="M17" s="48">
        <v>20</v>
      </c>
      <c r="N17" s="1" t="s">
        <v>83</v>
      </c>
      <c r="O17" s="1">
        <v>1</v>
      </c>
      <c r="P17" s="17" t="s">
        <v>84</v>
      </c>
      <c r="Q17" s="36">
        <v>7425</v>
      </c>
      <c r="R17" s="31" t="s">
        <v>85</v>
      </c>
      <c r="S17" s="32"/>
      <c r="T17" s="32"/>
      <c r="U17" s="33"/>
      <c r="V17" s="33" t="s">
        <v>85</v>
      </c>
      <c r="W17" s="50" t="s">
        <v>85</v>
      </c>
      <c r="X17" s="33" t="s">
        <v>85</v>
      </c>
      <c r="Y17" s="58">
        <v>97.5</v>
      </c>
    </row>
    <row r="18" spans="1:25" ht="9" customHeight="1" x14ac:dyDescent="0.15">
      <c r="A18" s="1" t="s">
        <v>31</v>
      </c>
      <c r="B18" s="36">
        <v>4413</v>
      </c>
      <c r="C18" s="53">
        <v>1</v>
      </c>
      <c r="E18" s="54"/>
      <c r="F18" s="17"/>
      <c r="G18" s="55">
        <v>4340</v>
      </c>
      <c r="H18" s="51" t="s">
        <v>85</v>
      </c>
      <c r="K18" s="17"/>
      <c r="L18" s="50" t="s">
        <v>85</v>
      </c>
      <c r="M18" s="48">
        <v>1</v>
      </c>
      <c r="P18" s="17"/>
      <c r="Q18" s="36">
        <v>4340</v>
      </c>
      <c r="R18" s="31" t="s">
        <v>85</v>
      </c>
      <c r="S18" s="32"/>
      <c r="T18" s="32"/>
      <c r="U18" s="33"/>
      <c r="V18" s="33" t="s">
        <v>85</v>
      </c>
      <c r="W18" s="34" t="s">
        <v>85</v>
      </c>
      <c r="X18" s="33" t="s">
        <v>85</v>
      </c>
      <c r="Y18" s="58">
        <v>98.3</v>
      </c>
    </row>
    <row r="19" spans="1:25" ht="9" customHeight="1" x14ac:dyDescent="0.15">
      <c r="A19" s="1" t="s">
        <v>32</v>
      </c>
      <c r="B19" s="36">
        <v>298</v>
      </c>
      <c r="C19" s="53">
        <v>2</v>
      </c>
      <c r="E19" s="54"/>
      <c r="F19" s="17"/>
      <c r="G19" s="55">
        <v>298</v>
      </c>
      <c r="H19" s="32" t="s">
        <v>85</v>
      </c>
      <c r="K19" s="17"/>
      <c r="L19" s="33" t="s">
        <v>85</v>
      </c>
      <c r="M19" s="48">
        <v>2</v>
      </c>
      <c r="P19" s="17"/>
      <c r="Q19" s="36">
        <v>298</v>
      </c>
      <c r="R19" s="31" t="s">
        <v>85</v>
      </c>
      <c r="S19" s="32"/>
      <c r="T19" s="32"/>
      <c r="U19" s="33"/>
      <c r="V19" s="33" t="s">
        <v>85</v>
      </c>
      <c r="W19" s="34" t="s">
        <v>85</v>
      </c>
      <c r="X19" s="33" t="s">
        <v>85</v>
      </c>
      <c r="Y19" s="58">
        <v>100</v>
      </c>
    </row>
    <row r="20" spans="1:25" ht="9" customHeight="1" x14ac:dyDescent="0.15">
      <c r="B20" s="18"/>
      <c r="F20" s="17"/>
      <c r="G20" s="17"/>
      <c r="H20" s="32"/>
      <c r="K20" s="17"/>
      <c r="L20" s="33"/>
      <c r="M20" s="32"/>
      <c r="P20" s="17"/>
      <c r="Q20" s="18"/>
      <c r="R20" s="31"/>
      <c r="S20" s="32"/>
      <c r="T20" s="32"/>
      <c r="U20" s="33"/>
      <c r="V20" s="33"/>
      <c r="W20" s="34"/>
      <c r="X20" s="33"/>
      <c r="Y20" s="35"/>
    </row>
    <row r="21" spans="1:25" ht="9" customHeight="1" x14ac:dyDescent="0.15">
      <c r="A21" s="1" t="s">
        <v>33</v>
      </c>
      <c r="B21" s="56">
        <f>SUM(B22:B25)</f>
        <v>168297</v>
      </c>
      <c r="C21" s="54">
        <v>14</v>
      </c>
      <c r="D21" s="1" t="s">
        <v>72</v>
      </c>
      <c r="E21" s="53">
        <v>3</v>
      </c>
      <c r="F21" s="17" t="s">
        <v>73</v>
      </c>
      <c r="G21" s="56">
        <f>SUM(G22:G25)</f>
        <v>167235</v>
      </c>
      <c r="H21" s="54">
        <v>7</v>
      </c>
      <c r="I21" s="1" t="s">
        <v>72</v>
      </c>
      <c r="J21" s="54">
        <v>3</v>
      </c>
      <c r="K21" s="17" t="s">
        <v>73</v>
      </c>
      <c r="L21" s="56">
        <f>SUM(L22:L25)</f>
        <v>162186</v>
      </c>
      <c r="M21" s="54">
        <v>3</v>
      </c>
      <c r="O21" s="54"/>
      <c r="P21" s="17"/>
      <c r="Q21" s="56">
        <f>SUM(Q22:Q25)</f>
        <v>4208</v>
      </c>
      <c r="R21" s="52">
        <v>1</v>
      </c>
      <c r="S21" s="32"/>
      <c r="T21" s="54"/>
      <c r="U21" s="33"/>
      <c r="V21" s="56">
        <f>SUM(V22:V25)</f>
        <v>51</v>
      </c>
      <c r="W21" s="56">
        <v>3</v>
      </c>
      <c r="X21" s="56">
        <f>SUM(X22:X25)</f>
        <v>610</v>
      </c>
      <c r="Y21" s="58">
        <v>99.4</v>
      </c>
    </row>
    <row r="22" spans="1:25" ht="9" customHeight="1" x14ac:dyDescent="0.15">
      <c r="A22" s="1" t="s">
        <v>34</v>
      </c>
      <c r="B22" s="36">
        <v>89710</v>
      </c>
      <c r="C22" s="53">
        <v>4</v>
      </c>
      <c r="D22" s="1" t="s">
        <v>72</v>
      </c>
      <c r="E22" s="53">
        <v>1</v>
      </c>
      <c r="F22" s="17" t="s">
        <v>73</v>
      </c>
      <c r="G22" s="55">
        <v>89206</v>
      </c>
      <c r="H22" s="48">
        <v>2</v>
      </c>
      <c r="I22" s="1" t="s">
        <v>72</v>
      </c>
      <c r="J22" s="45">
        <v>1</v>
      </c>
      <c r="K22" s="17" t="s">
        <v>73</v>
      </c>
      <c r="L22" s="36">
        <v>88671</v>
      </c>
      <c r="M22" s="32" t="s">
        <v>85</v>
      </c>
      <c r="P22" s="17"/>
      <c r="Q22" s="32" t="s">
        <v>85</v>
      </c>
      <c r="R22" s="31" t="s">
        <v>85</v>
      </c>
      <c r="S22" s="32"/>
      <c r="T22" s="32"/>
      <c r="U22" s="33"/>
      <c r="V22" s="33" t="s">
        <v>85</v>
      </c>
      <c r="W22" s="36">
        <v>2</v>
      </c>
      <c r="X22" s="36">
        <v>355</v>
      </c>
      <c r="Y22" s="58">
        <v>99.2</v>
      </c>
    </row>
    <row r="23" spans="1:25" x14ac:dyDescent="0.15">
      <c r="A23" s="1" t="s">
        <v>63</v>
      </c>
      <c r="B23" s="36">
        <v>38135</v>
      </c>
      <c r="C23" s="53">
        <v>2</v>
      </c>
      <c r="D23" s="1" t="s">
        <v>72</v>
      </c>
      <c r="E23" s="53">
        <v>1</v>
      </c>
      <c r="F23" s="17" t="s">
        <v>73</v>
      </c>
      <c r="G23" s="55">
        <v>38135</v>
      </c>
      <c r="H23" s="48">
        <v>2</v>
      </c>
      <c r="I23" s="1" t="s">
        <v>72</v>
      </c>
      <c r="J23" s="45">
        <v>1</v>
      </c>
      <c r="K23" s="17" t="s">
        <v>73</v>
      </c>
      <c r="L23" s="36">
        <v>38135</v>
      </c>
      <c r="M23" s="32" t="s">
        <v>85</v>
      </c>
      <c r="P23" s="17"/>
      <c r="Q23" s="34" t="s">
        <v>85</v>
      </c>
      <c r="R23" s="31" t="s">
        <v>85</v>
      </c>
      <c r="S23" s="32"/>
      <c r="T23" s="32"/>
      <c r="U23" s="33"/>
      <c r="V23" s="33" t="s">
        <v>85</v>
      </c>
      <c r="W23" s="34" t="s">
        <v>85</v>
      </c>
      <c r="X23" s="33" t="s">
        <v>85</v>
      </c>
      <c r="Y23" s="58">
        <v>100</v>
      </c>
    </row>
    <row r="24" spans="1:25" x14ac:dyDescent="0.15">
      <c r="A24" s="1" t="s">
        <v>68</v>
      </c>
      <c r="B24" s="36">
        <v>26477</v>
      </c>
      <c r="C24" s="53">
        <v>6</v>
      </c>
      <c r="D24" s="1" t="s">
        <v>72</v>
      </c>
      <c r="E24" s="53">
        <v>1</v>
      </c>
      <c r="F24" s="17" t="s">
        <v>73</v>
      </c>
      <c r="G24" s="55">
        <v>26022</v>
      </c>
      <c r="H24" s="48">
        <v>2</v>
      </c>
      <c r="I24" s="1" t="s">
        <v>72</v>
      </c>
      <c r="J24" s="45">
        <v>1</v>
      </c>
      <c r="K24" s="17" t="s">
        <v>73</v>
      </c>
      <c r="L24" s="36">
        <v>21559</v>
      </c>
      <c r="M24" s="48">
        <v>3</v>
      </c>
      <c r="P24" s="17"/>
      <c r="Q24" s="36">
        <v>4208</v>
      </c>
      <c r="R24" s="31" t="s">
        <v>85</v>
      </c>
      <c r="S24" s="32"/>
      <c r="T24" s="32"/>
      <c r="U24" s="33"/>
      <c r="V24" s="33" t="s">
        <v>85</v>
      </c>
      <c r="W24" s="36">
        <v>1</v>
      </c>
      <c r="X24" s="36">
        <v>255</v>
      </c>
      <c r="Y24" s="58">
        <v>98.3</v>
      </c>
    </row>
    <row r="25" spans="1:25" x14ac:dyDescent="0.15">
      <c r="A25" s="1" t="s">
        <v>35</v>
      </c>
      <c r="B25" s="36">
        <v>13975</v>
      </c>
      <c r="C25" s="53">
        <v>2</v>
      </c>
      <c r="E25" s="53"/>
      <c r="F25" s="17"/>
      <c r="G25" s="55">
        <v>13872</v>
      </c>
      <c r="H25" s="48">
        <v>1</v>
      </c>
      <c r="K25" s="17"/>
      <c r="L25" s="36">
        <v>13821</v>
      </c>
      <c r="M25" s="32" t="s">
        <v>85</v>
      </c>
      <c r="P25" s="17"/>
      <c r="Q25" s="34" t="s">
        <v>85</v>
      </c>
      <c r="R25" s="48">
        <v>1</v>
      </c>
      <c r="S25" s="32"/>
      <c r="T25" s="32"/>
      <c r="U25" s="33"/>
      <c r="V25" s="36">
        <v>51</v>
      </c>
      <c r="W25" s="34" t="s">
        <v>85</v>
      </c>
      <c r="X25" s="33" t="s">
        <v>85</v>
      </c>
      <c r="Y25" s="58">
        <v>99.3</v>
      </c>
    </row>
    <row r="26" spans="1:25" x14ac:dyDescent="0.15">
      <c r="B26" s="18"/>
      <c r="F26" s="17"/>
      <c r="G26" s="17"/>
      <c r="H26" s="32"/>
      <c r="K26" s="17"/>
      <c r="L26" s="33"/>
      <c r="M26" s="32"/>
      <c r="P26" s="17"/>
      <c r="Q26" s="18"/>
      <c r="R26" s="31"/>
      <c r="S26" s="32"/>
      <c r="T26" s="32"/>
      <c r="U26" s="33"/>
      <c r="V26" s="33"/>
      <c r="W26" s="34"/>
      <c r="X26" s="33"/>
      <c r="Y26" s="35"/>
    </row>
    <row r="27" spans="1:25" x14ac:dyDescent="0.15">
      <c r="A27" s="1" t="s">
        <v>36</v>
      </c>
      <c r="B27" s="56">
        <f>SUM(B28:B29)</f>
        <v>52264</v>
      </c>
      <c r="C27" s="54">
        <v>5</v>
      </c>
      <c r="E27" s="53"/>
      <c r="F27" s="17"/>
      <c r="G27" s="56">
        <f>SUM(G28:G29)</f>
        <v>52070</v>
      </c>
      <c r="H27" s="54">
        <v>2</v>
      </c>
      <c r="J27" s="54"/>
      <c r="K27" s="17"/>
      <c r="L27" s="56">
        <f>SUM(L28:L29)</f>
        <v>52070</v>
      </c>
      <c r="M27" s="54" t="s">
        <v>85</v>
      </c>
      <c r="O27" s="54"/>
      <c r="P27" s="17"/>
      <c r="Q27" s="56" t="s">
        <v>85</v>
      </c>
      <c r="R27" s="52" t="s">
        <v>85</v>
      </c>
      <c r="S27" s="32"/>
      <c r="T27" s="54"/>
      <c r="U27" s="33"/>
      <c r="V27" s="57" t="s">
        <v>85</v>
      </c>
      <c r="W27" s="56">
        <v>3</v>
      </c>
      <c r="X27" s="57" t="s">
        <v>85</v>
      </c>
      <c r="Y27" s="58">
        <v>99.6</v>
      </c>
    </row>
    <row r="28" spans="1:25" x14ac:dyDescent="0.15">
      <c r="A28" s="1" t="s">
        <v>37</v>
      </c>
      <c r="B28" s="36">
        <v>43825</v>
      </c>
      <c r="C28" s="53">
        <v>1</v>
      </c>
      <c r="E28" s="53"/>
      <c r="F28" s="17"/>
      <c r="G28" s="55">
        <v>43693</v>
      </c>
      <c r="H28" s="48">
        <v>1</v>
      </c>
      <c r="K28" s="17"/>
      <c r="L28" s="36">
        <v>43693</v>
      </c>
      <c r="M28" s="51" t="s">
        <v>85</v>
      </c>
      <c r="P28" s="17"/>
      <c r="Q28" s="50" t="s">
        <v>85</v>
      </c>
      <c r="R28" s="31" t="s">
        <v>85</v>
      </c>
      <c r="S28" s="32"/>
      <c r="T28" s="32"/>
      <c r="U28" s="33"/>
      <c r="V28" s="33" t="s">
        <v>85</v>
      </c>
      <c r="W28" s="34" t="s">
        <v>85</v>
      </c>
      <c r="X28" s="33" t="s">
        <v>85</v>
      </c>
      <c r="Y28" s="58">
        <v>99.7</v>
      </c>
    </row>
    <row r="29" spans="1:25" x14ac:dyDescent="0.15">
      <c r="A29" s="1" t="s">
        <v>69</v>
      </c>
      <c r="B29" s="36">
        <v>8439</v>
      </c>
      <c r="C29" s="53">
        <v>4</v>
      </c>
      <c r="E29" s="53"/>
      <c r="F29" s="17"/>
      <c r="G29" s="55">
        <v>8377</v>
      </c>
      <c r="H29" s="48">
        <v>1</v>
      </c>
      <c r="K29" s="17"/>
      <c r="L29" s="36">
        <v>8377</v>
      </c>
      <c r="M29" s="51" t="s">
        <v>85</v>
      </c>
      <c r="P29" s="17"/>
      <c r="Q29" s="50" t="s">
        <v>85</v>
      </c>
      <c r="R29" s="31" t="s">
        <v>85</v>
      </c>
      <c r="S29" s="32"/>
      <c r="T29" s="32"/>
      <c r="U29" s="33"/>
      <c r="V29" s="33" t="s">
        <v>85</v>
      </c>
      <c r="W29" s="36">
        <v>3</v>
      </c>
      <c r="X29" s="33" t="s">
        <v>85</v>
      </c>
      <c r="Y29" s="58">
        <v>99.3</v>
      </c>
    </row>
    <row r="30" spans="1:25" x14ac:dyDescent="0.15">
      <c r="B30" s="18"/>
      <c r="F30" s="17"/>
      <c r="G30" s="18"/>
      <c r="K30" s="17"/>
      <c r="L30" s="18"/>
      <c r="P30" s="17"/>
      <c r="Q30" s="18"/>
      <c r="R30" s="31"/>
      <c r="S30" s="32"/>
      <c r="T30" s="32"/>
      <c r="U30" s="33"/>
      <c r="V30" s="34"/>
      <c r="W30" s="34"/>
      <c r="X30" s="34"/>
      <c r="Y30" s="35"/>
    </row>
    <row r="31" spans="1:25" x14ac:dyDescent="0.15">
      <c r="A31" s="1" t="s">
        <v>38</v>
      </c>
      <c r="B31" s="56">
        <f>SUM(B32:B36)</f>
        <v>203821</v>
      </c>
      <c r="C31" s="54">
        <v>7</v>
      </c>
      <c r="D31" s="1" t="s">
        <v>72</v>
      </c>
      <c r="E31" s="53">
        <v>4</v>
      </c>
      <c r="F31" s="17" t="s">
        <v>73</v>
      </c>
      <c r="G31" s="56">
        <f>SUM(G32:G36)</f>
        <v>203651</v>
      </c>
      <c r="H31" s="54">
        <v>7</v>
      </c>
      <c r="I31" s="1" t="s">
        <v>72</v>
      </c>
      <c r="J31" s="54">
        <v>4</v>
      </c>
      <c r="K31" s="17" t="s">
        <v>73</v>
      </c>
      <c r="L31" s="56">
        <f>SUM(L32:L36)</f>
        <v>203651</v>
      </c>
      <c r="M31" s="54" t="s">
        <v>85</v>
      </c>
      <c r="O31" s="54"/>
      <c r="P31" s="17"/>
      <c r="Q31" s="56" t="s">
        <v>85</v>
      </c>
      <c r="R31" s="52" t="s">
        <v>85</v>
      </c>
      <c r="S31" s="32"/>
      <c r="T31" s="54"/>
      <c r="U31" s="33"/>
      <c r="V31" s="56" t="s">
        <v>85</v>
      </c>
      <c r="W31" s="56" t="s">
        <v>85</v>
      </c>
      <c r="X31" s="56" t="s">
        <v>85</v>
      </c>
      <c r="Y31" s="58">
        <v>99.9</v>
      </c>
    </row>
    <row r="32" spans="1:25" x14ac:dyDescent="0.15">
      <c r="A32" s="1" t="s">
        <v>39</v>
      </c>
      <c r="B32" s="36">
        <v>89151</v>
      </c>
      <c r="C32" s="53">
        <v>1</v>
      </c>
      <c r="E32" s="53"/>
      <c r="F32" s="17"/>
      <c r="G32" s="59">
        <v>89100</v>
      </c>
      <c r="H32" s="48">
        <v>1</v>
      </c>
      <c r="K32" s="17"/>
      <c r="L32" s="36">
        <v>89100</v>
      </c>
      <c r="M32" s="54" t="s">
        <v>85</v>
      </c>
      <c r="P32" s="17"/>
      <c r="Q32" s="56" t="s">
        <v>85</v>
      </c>
      <c r="R32" s="52" t="s">
        <v>85</v>
      </c>
      <c r="S32" s="32"/>
      <c r="T32" s="32"/>
      <c r="U32" s="33"/>
      <c r="V32" s="34" t="s">
        <v>85</v>
      </c>
      <c r="W32" s="56" t="s">
        <v>85</v>
      </c>
      <c r="X32" s="56" t="s">
        <v>85</v>
      </c>
      <c r="Y32" s="58">
        <v>99.9</v>
      </c>
    </row>
    <row r="33" spans="1:25" x14ac:dyDescent="0.15">
      <c r="A33" s="1" t="s">
        <v>40</v>
      </c>
      <c r="B33" s="36">
        <v>23035</v>
      </c>
      <c r="C33" s="53">
        <v>1</v>
      </c>
      <c r="E33" s="53"/>
      <c r="F33" s="17"/>
      <c r="G33" s="59">
        <v>22942</v>
      </c>
      <c r="H33" s="48">
        <v>1</v>
      </c>
      <c r="K33" s="17"/>
      <c r="L33" s="36">
        <v>22942</v>
      </c>
      <c r="M33" s="54" t="s">
        <v>85</v>
      </c>
      <c r="P33" s="17"/>
      <c r="Q33" s="56" t="s">
        <v>85</v>
      </c>
      <c r="R33" s="52" t="s">
        <v>85</v>
      </c>
      <c r="S33" s="32"/>
      <c r="T33" s="32"/>
      <c r="U33" s="33"/>
      <c r="V33" s="34" t="s">
        <v>85</v>
      </c>
      <c r="W33" s="56" t="s">
        <v>85</v>
      </c>
      <c r="X33" s="56" t="s">
        <v>85</v>
      </c>
      <c r="Y33" s="58">
        <v>99.6</v>
      </c>
    </row>
    <row r="34" spans="1:25" x14ac:dyDescent="0.15">
      <c r="A34" s="1" t="s">
        <v>58</v>
      </c>
      <c r="B34" s="36">
        <v>74040</v>
      </c>
      <c r="C34" s="53">
        <v>2</v>
      </c>
      <c r="D34" s="1" t="s">
        <v>72</v>
      </c>
      <c r="E34" s="53">
        <v>2</v>
      </c>
      <c r="F34" s="17" t="s">
        <v>73</v>
      </c>
      <c r="G34" s="59">
        <v>74040</v>
      </c>
      <c r="H34" s="48">
        <v>2</v>
      </c>
      <c r="I34" s="1" t="s">
        <v>72</v>
      </c>
      <c r="J34" s="45">
        <v>2</v>
      </c>
      <c r="K34" s="17" t="s">
        <v>73</v>
      </c>
      <c r="L34" s="36">
        <v>74040</v>
      </c>
      <c r="M34" s="54" t="s">
        <v>85</v>
      </c>
      <c r="P34" s="17"/>
      <c r="Q34" s="56" t="s">
        <v>85</v>
      </c>
      <c r="R34" s="52" t="s">
        <v>85</v>
      </c>
      <c r="S34" s="32"/>
      <c r="T34" s="32"/>
      <c r="U34" s="33"/>
      <c r="V34" s="34" t="s">
        <v>85</v>
      </c>
      <c r="W34" s="56" t="s">
        <v>85</v>
      </c>
      <c r="X34" s="56" t="s">
        <v>85</v>
      </c>
      <c r="Y34" s="58">
        <v>100</v>
      </c>
    </row>
    <row r="35" spans="1:25" x14ac:dyDescent="0.15">
      <c r="A35" s="1" t="s">
        <v>62</v>
      </c>
      <c r="B35" s="36">
        <v>7259</v>
      </c>
      <c r="C35" s="53">
        <v>1</v>
      </c>
      <c r="D35" s="1" t="s">
        <v>83</v>
      </c>
      <c r="E35" s="53">
        <v>1</v>
      </c>
      <c r="F35" s="17" t="s">
        <v>84</v>
      </c>
      <c r="G35" s="59">
        <v>7259</v>
      </c>
      <c r="H35" s="48">
        <v>1</v>
      </c>
      <c r="I35" s="1" t="s">
        <v>72</v>
      </c>
      <c r="J35" s="1">
        <v>1</v>
      </c>
      <c r="K35" s="17" t="s">
        <v>73</v>
      </c>
      <c r="L35" s="36">
        <v>7259</v>
      </c>
      <c r="M35" s="54" t="s">
        <v>85</v>
      </c>
      <c r="P35" s="17"/>
      <c r="Q35" s="56" t="s">
        <v>85</v>
      </c>
      <c r="R35" s="52" t="s">
        <v>85</v>
      </c>
      <c r="S35" s="32"/>
      <c r="T35" s="32"/>
      <c r="U35" s="33"/>
      <c r="V35" s="34" t="s">
        <v>85</v>
      </c>
      <c r="W35" s="56" t="s">
        <v>85</v>
      </c>
      <c r="X35" s="56" t="s">
        <v>85</v>
      </c>
      <c r="Y35" s="58">
        <v>100</v>
      </c>
    </row>
    <row r="36" spans="1:25" x14ac:dyDescent="0.15">
      <c r="A36" s="1" t="s">
        <v>42</v>
      </c>
      <c r="B36" s="36">
        <v>10336</v>
      </c>
      <c r="C36" s="53">
        <v>2</v>
      </c>
      <c r="D36" s="1" t="s">
        <v>72</v>
      </c>
      <c r="E36" s="53">
        <v>1</v>
      </c>
      <c r="F36" s="17" t="s">
        <v>73</v>
      </c>
      <c r="G36" s="59">
        <v>10310</v>
      </c>
      <c r="H36" s="48">
        <v>2</v>
      </c>
      <c r="I36" s="1" t="s">
        <v>72</v>
      </c>
      <c r="J36" s="45">
        <v>1</v>
      </c>
      <c r="K36" s="17" t="s">
        <v>73</v>
      </c>
      <c r="L36" s="36">
        <v>10310</v>
      </c>
      <c r="M36" s="54" t="s">
        <v>85</v>
      </c>
      <c r="P36" s="17"/>
      <c r="Q36" s="56" t="s">
        <v>85</v>
      </c>
      <c r="R36" s="52" t="s">
        <v>85</v>
      </c>
      <c r="S36" s="32"/>
      <c r="T36" s="32"/>
      <c r="U36" s="33"/>
      <c r="V36" s="34" t="s">
        <v>85</v>
      </c>
      <c r="W36" s="56" t="s">
        <v>85</v>
      </c>
      <c r="X36" s="56" t="s">
        <v>85</v>
      </c>
      <c r="Y36" s="58">
        <v>99.7</v>
      </c>
    </row>
    <row r="37" spans="1:25" x14ac:dyDescent="0.15">
      <c r="B37" s="18"/>
      <c r="F37" s="17"/>
      <c r="G37" s="18"/>
      <c r="K37" s="17"/>
      <c r="L37" s="18"/>
      <c r="P37" s="17"/>
      <c r="Q37" s="18"/>
      <c r="R37" s="31"/>
      <c r="S37" s="32"/>
      <c r="T37" s="32"/>
      <c r="U37" s="33"/>
      <c r="V37" s="34"/>
      <c r="W37" s="34"/>
      <c r="X37" s="34"/>
      <c r="Y37" s="35"/>
    </row>
    <row r="38" spans="1:25" x14ac:dyDescent="0.15">
      <c r="A38" s="1" t="s">
        <v>43</v>
      </c>
      <c r="B38" s="59">
        <f>SUM(B39:B42)</f>
        <v>326304</v>
      </c>
      <c r="C38" s="60">
        <v>21</v>
      </c>
      <c r="D38" s="1" t="s">
        <v>72</v>
      </c>
      <c r="E38" s="53">
        <v>4</v>
      </c>
      <c r="F38" s="17" t="s">
        <v>73</v>
      </c>
      <c r="G38" s="59">
        <f>SUM(G39:G42)</f>
        <v>325819</v>
      </c>
      <c r="H38" s="60">
        <v>6</v>
      </c>
      <c r="I38" s="1" t="s">
        <v>72</v>
      </c>
      <c r="J38" s="53">
        <v>3</v>
      </c>
      <c r="K38" s="17" t="s">
        <v>73</v>
      </c>
      <c r="L38" s="59">
        <f>SUM(L39:L42)</f>
        <v>316348</v>
      </c>
      <c r="M38" s="60">
        <v>14</v>
      </c>
      <c r="N38" s="1" t="s">
        <v>72</v>
      </c>
      <c r="O38" s="53">
        <v>1</v>
      </c>
      <c r="P38" s="17" t="s">
        <v>73</v>
      </c>
      <c r="Q38" s="59">
        <f>SUM(Q39:Q42)</f>
        <v>9132</v>
      </c>
      <c r="R38" s="52" t="s">
        <v>85</v>
      </c>
      <c r="S38" s="32"/>
      <c r="T38" s="54"/>
      <c r="U38" s="33"/>
      <c r="V38" s="56" t="s">
        <v>85</v>
      </c>
      <c r="W38" s="56">
        <v>1</v>
      </c>
      <c r="X38" s="59">
        <f>SUM(X39:X42)</f>
        <v>339</v>
      </c>
      <c r="Y38" s="58">
        <v>99.9</v>
      </c>
    </row>
    <row r="39" spans="1:25" x14ac:dyDescent="0.15">
      <c r="A39" s="1" t="s">
        <v>44</v>
      </c>
      <c r="B39" s="36">
        <v>253848</v>
      </c>
      <c r="C39" s="53">
        <v>16</v>
      </c>
      <c r="D39" s="1" t="s">
        <v>72</v>
      </c>
      <c r="E39" s="53">
        <v>2</v>
      </c>
      <c r="F39" s="17" t="s">
        <v>73</v>
      </c>
      <c r="G39" s="59">
        <v>253550</v>
      </c>
      <c r="H39" s="48">
        <v>3</v>
      </c>
      <c r="I39" s="1" t="s">
        <v>72</v>
      </c>
      <c r="J39" s="45">
        <v>2</v>
      </c>
      <c r="K39" s="17" t="s">
        <v>73</v>
      </c>
      <c r="L39" s="36">
        <v>247728</v>
      </c>
      <c r="M39" s="48">
        <v>12</v>
      </c>
      <c r="P39" s="17"/>
      <c r="Q39" s="36">
        <v>5483</v>
      </c>
      <c r="R39" s="52" t="s">
        <v>85</v>
      </c>
      <c r="S39" s="32"/>
      <c r="T39" s="32"/>
      <c r="U39" s="33"/>
      <c r="V39" s="56" t="s">
        <v>85</v>
      </c>
      <c r="W39" s="36">
        <v>1</v>
      </c>
      <c r="X39" s="36">
        <v>339</v>
      </c>
      <c r="Y39" s="58">
        <v>99.9</v>
      </c>
    </row>
    <row r="40" spans="1:25" x14ac:dyDescent="0.15">
      <c r="A40" s="1" t="s">
        <v>41</v>
      </c>
      <c r="B40" s="36">
        <v>37043</v>
      </c>
      <c r="C40" s="53">
        <v>2</v>
      </c>
      <c r="D40" s="1" t="s">
        <v>72</v>
      </c>
      <c r="E40" s="53">
        <v>1</v>
      </c>
      <c r="F40" s="17" t="s">
        <v>73</v>
      </c>
      <c r="G40" s="59">
        <v>37025</v>
      </c>
      <c r="H40" s="48">
        <v>2</v>
      </c>
      <c r="I40" s="1" t="s">
        <v>72</v>
      </c>
      <c r="J40" s="45">
        <v>1</v>
      </c>
      <c r="K40" s="17" t="s">
        <v>73</v>
      </c>
      <c r="L40" s="36">
        <v>37025</v>
      </c>
      <c r="M40" s="32" t="s">
        <v>85</v>
      </c>
      <c r="P40" s="17"/>
      <c r="Q40" s="34" t="s">
        <v>85</v>
      </c>
      <c r="R40" s="52" t="s">
        <v>85</v>
      </c>
      <c r="S40" s="32"/>
      <c r="T40" s="32"/>
      <c r="U40" s="33"/>
      <c r="V40" s="56" t="s">
        <v>85</v>
      </c>
      <c r="W40" s="34" t="s">
        <v>85</v>
      </c>
      <c r="X40" s="34" t="s">
        <v>85</v>
      </c>
      <c r="Y40" s="58">
        <v>100</v>
      </c>
    </row>
    <row r="41" spans="1:25" x14ac:dyDescent="0.15">
      <c r="A41" s="1" t="s">
        <v>46</v>
      </c>
      <c r="B41" s="36">
        <v>31747</v>
      </c>
      <c r="C41" s="53">
        <v>2</v>
      </c>
      <c r="D41" s="1" t="s">
        <v>72</v>
      </c>
      <c r="E41" s="53">
        <v>1</v>
      </c>
      <c r="F41" s="17" t="s">
        <v>73</v>
      </c>
      <c r="G41" s="59">
        <v>31600</v>
      </c>
      <c r="H41" s="48">
        <v>1</v>
      </c>
      <c r="K41" s="17"/>
      <c r="L41" s="36">
        <v>31595</v>
      </c>
      <c r="M41" s="48">
        <v>1</v>
      </c>
      <c r="N41" s="1" t="s">
        <v>72</v>
      </c>
      <c r="O41" s="45">
        <v>1</v>
      </c>
      <c r="P41" s="17" t="s">
        <v>73</v>
      </c>
      <c r="Q41" s="36">
        <v>5</v>
      </c>
      <c r="R41" s="52" t="s">
        <v>85</v>
      </c>
      <c r="S41" s="32"/>
      <c r="T41" s="32"/>
      <c r="U41" s="33"/>
      <c r="V41" s="56" t="s">
        <v>85</v>
      </c>
      <c r="W41" s="34" t="s">
        <v>85</v>
      </c>
      <c r="X41" s="34" t="s">
        <v>85</v>
      </c>
      <c r="Y41" s="58">
        <v>99.5</v>
      </c>
    </row>
    <row r="42" spans="1:25" x14ac:dyDescent="0.15">
      <c r="A42" s="1" t="s">
        <v>45</v>
      </c>
      <c r="B42" s="36">
        <v>3666</v>
      </c>
      <c r="C42" s="53">
        <v>1</v>
      </c>
      <c r="E42" s="53"/>
      <c r="F42" s="17"/>
      <c r="G42" s="59">
        <v>3644</v>
      </c>
      <c r="H42" s="32" t="s">
        <v>85</v>
      </c>
      <c r="K42" s="17"/>
      <c r="L42" s="37" t="s">
        <v>85</v>
      </c>
      <c r="M42" s="48">
        <v>1</v>
      </c>
      <c r="P42" s="17"/>
      <c r="Q42" s="36">
        <v>3644</v>
      </c>
      <c r="R42" s="52" t="s">
        <v>85</v>
      </c>
      <c r="S42" s="32"/>
      <c r="T42" s="32"/>
      <c r="U42" s="33"/>
      <c r="V42" s="56" t="s">
        <v>85</v>
      </c>
      <c r="W42" s="34" t="s">
        <v>85</v>
      </c>
      <c r="X42" s="34" t="s">
        <v>85</v>
      </c>
      <c r="Y42" s="58">
        <v>99.4</v>
      </c>
    </row>
    <row r="43" spans="1:25" x14ac:dyDescent="0.15">
      <c r="B43" s="18"/>
      <c r="F43" s="17"/>
      <c r="G43" s="18"/>
      <c r="H43" s="32"/>
      <c r="K43" s="17"/>
      <c r="L43" s="34"/>
      <c r="M43" s="32"/>
      <c r="P43" s="17"/>
      <c r="Q43" s="18"/>
      <c r="R43" s="31"/>
      <c r="S43" s="32"/>
      <c r="T43" s="32"/>
      <c r="U43" s="33"/>
      <c r="V43" s="34"/>
      <c r="W43" s="34"/>
      <c r="X43" s="34"/>
      <c r="Y43" s="35"/>
    </row>
    <row r="44" spans="1:25" x14ac:dyDescent="0.15">
      <c r="A44" s="1" t="s">
        <v>66</v>
      </c>
      <c r="B44" s="56">
        <f>SUM(B45)</f>
        <v>31440</v>
      </c>
      <c r="C44" s="54">
        <v>24</v>
      </c>
      <c r="E44" s="54"/>
      <c r="F44" s="17"/>
      <c r="G44" s="56">
        <f>SUM(G45)</f>
        <v>31109</v>
      </c>
      <c r="H44" s="52">
        <v>1</v>
      </c>
      <c r="J44" s="54"/>
      <c r="K44" s="17"/>
      <c r="L44" s="56">
        <f>SUM(L45)</f>
        <v>14911</v>
      </c>
      <c r="M44" s="52">
        <v>17</v>
      </c>
      <c r="O44" s="54"/>
      <c r="P44" s="17"/>
      <c r="Q44" s="56">
        <f>SUM(Q45)</f>
        <v>15964</v>
      </c>
      <c r="R44" s="52">
        <v>3</v>
      </c>
      <c r="S44" s="32"/>
      <c r="T44" s="54"/>
      <c r="U44" s="33"/>
      <c r="V44" s="56">
        <f>SUM(V45)</f>
        <v>234</v>
      </c>
      <c r="W44" s="56">
        <v>3</v>
      </c>
      <c r="X44" s="56" t="s">
        <v>85</v>
      </c>
      <c r="Y44" s="58">
        <v>98.9</v>
      </c>
    </row>
    <row r="45" spans="1:25" x14ac:dyDescent="0.15">
      <c r="A45" s="1" t="s">
        <v>64</v>
      </c>
      <c r="B45" s="36">
        <v>31440</v>
      </c>
      <c r="C45" s="53">
        <v>24</v>
      </c>
      <c r="E45" s="53"/>
      <c r="F45" s="17"/>
      <c r="G45" s="59">
        <v>31109</v>
      </c>
      <c r="H45" s="48">
        <v>1</v>
      </c>
      <c r="K45" s="17"/>
      <c r="L45" s="36">
        <v>14911</v>
      </c>
      <c r="M45" s="48">
        <v>17</v>
      </c>
      <c r="N45" s="32"/>
      <c r="O45" s="32"/>
      <c r="P45" s="33"/>
      <c r="Q45" s="36">
        <v>15964</v>
      </c>
      <c r="R45" s="48">
        <v>3</v>
      </c>
      <c r="S45" s="32"/>
      <c r="T45" s="32"/>
      <c r="U45" s="33"/>
      <c r="V45" s="36">
        <v>234</v>
      </c>
      <c r="W45" s="36">
        <v>3</v>
      </c>
      <c r="X45" s="34" t="s">
        <v>85</v>
      </c>
      <c r="Y45" s="58">
        <v>98.9</v>
      </c>
    </row>
    <row r="46" spans="1:25" x14ac:dyDescent="0.15">
      <c r="A46" s="12"/>
      <c r="B46" s="38"/>
      <c r="C46" s="12"/>
      <c r="D46" s="12"/>
      <c r="E46" s="12"/>
      <c r="F46" s="20"/>
      <c r="G46" s="26"/>
      <c r="H46" s="39"/>
      <c r="I46" s="12"/>
      <c r="J46" s="12"/>
      <c r="K46" s="20"/>
      <c r="L46" s="40"/>
      <c r="M46" s="39"/>
      <c r="N46" s="39"/>
      <c r="O46" s="39"/>
      <c r="P46" s="41"/>
      <c r="Q46" s="40"/>
      <c r="R46" s="42"/>
      <c r="S46" s="39"/>
      <c r="T46" s="39"/>
      <c r="U46" s="41"/>
      <c r="V46" s="40"/>
      <c r="W46" s="43"/>
      <c r="X46" s="43"/>
      <c r="Y46" s="44"/>
    </row>
    <row r="47" spans="1:25" x14ac:dyDescent="0.15">
      <c r="B47" s="45"/>
      <c r="H47" s="32"/>
      <c r="L47" s="46"/>
      <c r="M47" s="32"/>
      <c r="N47" s="32"/>
      <c r="O47" s="32"/>
      <c r="P47" s="32"/>
      <c r="Q47" s="46"/>
      <c r="R47" s="32"/>
      <c r="S47" s="32"/>
      <c r="T47" s="32"/>
      <c r="U47" s="47"/>
      <c r="V47" s="46"/>
      <c r="W47" s="32"/>
      <c r="X47" s="32"/>
      <c r="Y47" s="35"/>
    </row>
    <row r="48" spans="1:25" x14ac:dyDescent="0.1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S48" s="32"/>
      <c r="T48" s="32"/>
      <c r="U48" s="39"/>
      <c r="V48" s="68" t="s">
        <v>88</v>
      </c>
      <c r="W48" s="69"/>
      <c r="X48" s="69"/>
      <c r="Y48" s="69"/>
    </row>
    <row r="49" spans="1:25" x14ac:dyDescent="0.15">
      <c r="A49" s="13"/>
      <c r="B49" s="14"/>
      <c r="C49" s="15" t="s">
        <v>0</v>
      </c>
      <c r="D49" s="15"/>
      <c r="E49" s="15"/>
      <c r="F49" s="15"/>
      <c r="G49" s="13"/>
      <c r="H49" s="15" t="s">
        <v>1</v>
      </c>
      <c r="I49" s="15"/>
      <c r="J49" s="15"/>
      <c r="K49" s="15"/>
      <c r="L49" s="13"/>
      <c r="M49" s="1" t="s">
        <v>81</v>
      </c>
      <c r="N49" s="15"/>
      <c r="O49" s="15"/>
      <c r="P49" s="15"/>
      <c r="Q49" s="13"/>
      <c r="R49" s="21" t="s">
        <v>77</v>
      </c>
      <c r="S49" s="47"/>
      <c r="T49" s="47"/>
      <c r="U49" s="47"/>
      <c r="V49" s="13"/>
      <c r="W49" s="70" t="s">
        <v>2</v>
      </c>
      <c r="X49" s="71"/>
      <c r="Y49" s="16" t="s">
        <v>3</v>
      </c>
    </row>
    <row r="50" spans="1:25" x14ac:dyDescent="0.15">
      <c r="A50" s="17" t="s">
        <v>4</v>
      </c>
      <c r="B50" s="18"/>
      <c r="C50" s="19"/>
      <c r="D50" s="12"/>
      <c r="E50" s="12"/>
      <c r="F50" s="12"/>
      <c r="G50" s="20"/>
      <c r="H50" s="12"/>
      <c r="I50" s="12"/>
      <c r="J50" s="12"/>
      <c r="K50" s="12"/>
      <c r="L50" s="20"/>
      <c r="M50" s="19" t="s">
        <v>78</v>
      </c>
      <c r="N50" s="12"/>
      <c r="O50" s="12"/>
      <c r="P50" s="12"/>
      <c r="Q50" s="20"/>
      <c r="R50" s="19" t="s">
        <v>71</v>
      </c>
      <c r="S50" s="39"/>
      <c r="T50" s="39"/>
      <c r="U50" s="39"/>
      <c r="V50" s="20"/>
      <c r="W50" s="66" t="s">
        <v>59</v>
      </c>
      <c r="X50" s="67"/>
    </row>
    <row r="51" spans="1:25" x14ac:dyDescent="0.15">
      <c r="A51" s="17"/>
      <c r="B51" s="18"/>
      <c r="F51" s="13"/>
      <c r="G51" s="17"/>
      <c r="K51" s="13"/>
      <c r="L51" s="17"/>
      <c r="P51" s="13"/>
      <c r="Q51" s="17"/>
      <c r="R51" s="24"/>
      <c r="S51" s="47"/>
      <c r="T51" s="32"/>
      <c r="U51" s="33"/>
      <c r="V51" s="17"/>
      <c r="W51" s="14"/>
      <c r="X51" s="17"/>
    </row>
    <row r="52" spans="1:25" x14ac:dyDescent="0.15">
      <c r="A52" s="17"/>
      <c r="B52" s="18" t="s">
        <v>5</v>
      </c>
      <c r="C52" s="22" t="s">
        <v>6</v>
      </c>
      <c r="F52" s="17"/>
      <c r="G52" s="23" t="s">
        <v>7</v>
      </c>
      <c r="H52" s="1" t="s">
        <v>6</v>
      </c>
      <c r="K52" s="17"/>
      <c r="L52" s="17" t="s">
        <v>7</v>
      </c>
      <c r="M52" s="1" t="s">
        <v>6</v>
      </c>
      <c r="P52" s="17"/>
      <c r="Q52" s="17" t="s">
        <v>8</v>
      </c>
      <c r="R52" s="24" t="s">
        <v>9</v>
      </c>
      <c r="S52" s="32"/>
      <c r="T52" s="32"/>
      <c r="U52" s="33"/>
      <c r="V52" s="17" t="s">
        <v>10</v>
      </c>
      <c r="W52" s="25" t="s">
        <v>11</v>
      </c>
      <c r="X52" s="17" t="s">
        <v>10</v>
      </c>
      <c r="Y52" s="5" t="s">
        <v>12</v>
      </c>
    </row>
    <row r="53" spans="1:25" x14ac:dyDescent="0.15">
      <c r="A53" s="17"/>
      <c r="B53" s="18"/>
      <c r="C53" s="22"/>
      <c r="F53" s="17"/>
      <c r="G53" s="23" t="s">
        <v>13</v>
      </c>
      <c r="K53" s="17"/>
      <c r="L53" s="17" t="s">
        <v>13</v>
      </c>
      <c r="P53" s="17"/>
      <c r="Q53" s="17" t="s">
        <v>14</v>
      </c>
      <c r="R53" s="24"/>
      <c r="S53" s="32"/>
      <c r="T53" s="32"/>
      <c r="U53" s="33"/>
      <c r="V53" s="17" t="s">
        <v>15</v>
      </c>
      <c r="W53" s="18"/>
      <c r="X53" s="17" t="s">
        <v>15</v>
      </c>
    </row>
    <row r="54" spans="1:25" x14ac:dyDescent="0.15">
      <c r="A54" s="17" t="s">
        <v>16</v>
      </c>
      <c r="B54" s="18"/>
      <c r="C54" s="22"/>
      <c r="F54" s="17"/>
      <c r="G54" s="23" t="s">
        <v>17</v>
      </c>
      <c r="K54" s="17"/>
      <c r="L54" s="17" t="s">
        <v>17</v>
      </c>
      <c r="P54" s="17"/>
      <c r="Q54" s="17" t="s">
        <v>18</v>
      </c>
      <c r="R54" s="24"/>
      <c r="S54" s="32"/>
      <c r="T54" s="32"/>
      <c r="U54" s="33"/>
      <c r="V54" s="17" t="s">
        <v>19</v>
      </c>
      <c r="W54" s="18"/>
      <c r="X54" s="17" t="s">
        <v>19</v>
      </c>
    </row>
    <row r="55" spans="1:25" x14ac:dyDescent="0.15">
      <c r="A55" s="20"/>
      <c r="B55" s="26"/>
      <c r="C55" s="27" t="s">
        <v>20</v>
      </c>
      <c r="D55" s="12"/>
      <c r="E55" s="12"/>
      <c r="F55" s="20"/>
      <c r="G55" s="28" t="s">
        <v>21</v>
      </c>
      <c r="H55" s="12" t="s">
        <v>20</v>
      </c>
      <c r="I55" s="12"/>
      <c r="J55" s="12"/>
      <c r="K55" s="20"/>
      <c r="L55" s="20" t="s">
        <v>21</v>
      </c>
      <c r="M55" s="12" t="s">
        <v>20</v>
      </c>
      <c r="N55" s="12"/>
      <c r="O55" s="12"/>
      <c r="P55" s="20"/>
      <c r="Q55" s="20" t="s">
        <v>22</v>
      </c>
      <c r="R55" s="19" t="s">
        <v>23</v>
      </c>
      <c r="S55" s="39"/>
      <c r="T55" s="39"/>
      <c r="U55" s="41"/>
      <c r="V55" s="20" t="s">
        <v>24</v>
      </c>
      <c r="W55" s="29" t="s">
        <v>25</v>
      </c>
      <c r="X55" s="20" t="s">
        <v>24</v>
      </c>
      <c r="Y55" s="30" t="s">
        <v>26</v>
      </c>
    </row>
    <row r="56" spans="1:25" x14ac:dyDescent="0.15">
      <c r="B56" s="18"/>
      <c r="F56" s="17"/>
      <c r="G56" s="18"/>
      <c r="H56" s="32"/>
      <c r="K56" s="17"/>
      <c r="L56" s="34"/>
      <c r="M56" s="32"/>
      <c r="N56" s="32"/>
      <c r="O56" s="32"/>
      <c r="P56" s="33"/>
      <c r="Q56" s="34"/>
      <c r="R56" s="31"/>
      <c r="S56" s="32"/>
      <c r="T56" s="32"/>
      <c r="U56" s="33"/>
      <c r="V56" s="34"/>
      <c r="W56" s="34"/>
      <c r="X56" s="34"/>
      <c r="Y56" s="35"/>
    </row>
    <row r="57" spans="1:25" x14ac:dyDescent="0.15">
      <c r="A57" s="1" t="s">
        <v>67</v>
      </c>
      <c r="B57" s="56">
        <f>SUM(B58:B59)</f>
        <v>59440</v>
      </c>
      <c r="C57" s="52">
        <v>30</v>
      </c>
      <c r="E57" s="54"/>
      <c r="F57" s="17"/>
      <c r="G57" s="56">
        <f>SUM(G58:G59)</f>
        <v>58715</v>
      </c>
      <c r="H57" s="52">
        <v>2</v>
      </c>
      <c r="J57" s="54"/>
      <c r="K57" s="17"/>
      <c r="L57" s="56">
        <f>SUM(L58:L59)</f>
        <v>57626</v>
      </c>
      <c r="M57" s="52" t="s">
        <v>85</v>
      </c>
      <c r="O57" s="54"/>
      <c r="P57" s="17"/>
      <c r="Q57" s="56" t="s">
        <v>85</v>
      </c>
      <c r="R57" s="52" t="s">
        <v>85</v>
      </c>
      <c r="S57" s="32"/>
      <c r="T57" s="54"/>
      <c r="U57" s="33"/>
      <c r="V57" s="56" t="s">
        <v>85</v>
      </c>
      <c r="W57" s="56">
        <v>28</v>
      </c>
      <c r="X57" s="56">
        <f>SUM(X58:X59)</f>
        <v>1089</v>
      </c>
      <c r="Y57" s="58">
        <v>98.8</v>
      </c>
    </row>
    <row r="58" spans="1:25" x14ac:dyDescent="0.15">
      <c r="A58" s="1" t="s">
        <v>65</v>
      </c>
      <c r="B58" s="36">
        <v>51491</v>
      </c>
      <c r="C58" s="53">
        <v>7</v>
      </c>
      <c r="E58" s="54"/>
      <c r="F58" s="17"/>
      <c r="G58" s="59">
        <v>51176</v>
      </c>
      <c r="H58" s="48">
        <v>1</v>
      </c>
      <c r="K58" s="17"/>
      <c r="L58" s="36">
        <v>50560</v>
      </c>
      <c r="M58" s="52" t="s">
        <v>85</v>
      </c>
      <c r="P58" s="17"/>
      <c r="Q58" s="56" t="s">
        <v>85</v>
      </c>
      <c r="R58" s="52" t="s">
        <v>85</v>
      </c>
      <c r="S58" s="32"/>
      <c r="T58" s="32"/>
      <c r="U58" s="33"/>
      <c r="V58" s="56" t="s">
        <v>85</v>
      </c>
      <c r="W58" s="36">
        <v>6</v>
      </c>
      <c r="X58" s="36">
        <v>616</v>
      </c>
      <c r="Y58" s="58">
        <v>99.4</v>
      </c>
    </row>
    <row r="59" spans="1:25" x14ac:dyDescent="0.15">
      <c r="A59" s="1" t="s">
        <v>47</v>
      </c>
      <c r="B59" s="36">
        <v>7949</v>
      </c>
      <c r="C59" s="53">
        <v>23</v>
      </c>
      <c r="E59" s="54"/>
      <c r="F59" s="17"/>
      <c r="G59" s="59">
        <v>7539</v>
      </c>
      <c r="H59" s="48">
        <v>1</v>
      </c>
      <c r="K59" s="17"/>
      <c r="L59" s="36">
        <v>7066</v>
      </c>
      <c r="M59" s="52" t="s">
        <v>85</v>
      </c>
      <c r="P59" s="17"/>
      <c r="Q59" s="56" t="s">
        <v>85</v>
      </c>
      <c r="R59" s="52" t="s">
        <v>85</v>
      </c>
      <c r="S59" s="32"/>
      <c r="T59" s="32"/>
      <c r="U59" s="33"/>
      <c r="V59" s="56" t="s">
        <v>85</v>
      </c>
      <c r="W59" s="36">
        <v>22</v>
      </c>
      <c r="X59" s="36">
        <v>473</v>
      </c>
      <c r="Y59" s="58">
        <v>94.8</v>
      </c>
    </row>
    <row r="60" spans="1:25" x14ac:dyDescent="0.15">
      <c r="B60" s="18"/>
      <c r="F60" s="17"/>
      <c r="G60" s="18"/>
      <c r="K60" s="17"/>
      <c r="L60" s="18"/>
      <c r="P60" s="17"/>
      <c r="Q60" s="18"/>
      <c r="R60" s="31"/>
      <c r="S60" s="32"/>
      <c r="T60" s="32"/>
      <c r="U60" s="33"/>
      <c r="V60" s="34"/>
      <c r="W60" s="34"/>
      <c r="X60" s="34"/>
      <c r="Y60" s="35"/>
    </row>
    <row r="61" spans="1:25" x14ac:dyDescent="0.15">
      <c r="A61" s="1" t="s">
        <v>48</v>
      </c>
      <c r="B61" s="56">
        <f>SUM(B62:B63)</f>
        <v>53240</v>
      </c>
      <c r="C61" s="54">
        <v>68</v>
      </c>
      <c r="E61" s="54"/>
      <c r="F61" s="17"/>
      <c r="G61" s="56">
        <f>SUM(G62:G63)</f>
        <v>52415</v>
      </c>
      <c r="H61" s="54">
        <v>1</v>
      </c>
      <c r="J61" s="54"/>
      <c r="K61" s="17"/>
      <c r="L61" s="56">
        <f>SUM(L62:L63)</f>
        <v>26370</v>
      </c>
      <c r="M61" s="54">
        <v>59</v>
      </c>
      <c r="O61" s="54"/>
      <c r="P61" s="17"/>
      <c r="Q61" s="56">
        <f>SUM(Q62:Q63)</f>
        <v>25238</v>
      </c>
      <c r="R61" s="52">
        <v>5</v>
      </c>
      <c r="S61" s="32"/>
      <c r="T61" s="54"/>
      <c r="U61" s="33"/>
      <c r="V61" s="56">
        <f>SUM(V62:V63)</f>
        <v>463</v>
      </c>
      <c r="W61" s="56">
        <v>3</v>
      </c>
      <c r="X61" s="56">
        <f>SUM(X62:X63)</f>
        <v>344</v>
      </c>
      <c r="Y61" s="58">
        <v>98.5</v>
      </c>
    </row>
    <row r="62" spans="1:25" x14ac:dyDescent="0.15">
      <c r="A62" s="1" t="s">
        <v>49</v>
      </c>
      <c r="B62" s="36">
        <v>45164</v>
      </c>
      <c r="C62" s="53">
        <v>39</v>
      </c>
      <c r="E62" s="54"/>
      <c r="F62" s="17"/>
      <c r="G62" s="59">
        <v>44511</v>
      </c>
      <c r="H62" s="48">
        <v>1</v>
      </c>
      <c r="K62" s="17"/>
      <c r="L62" s="36">
        <v>26370</v>
      </c>
      <c r="M62" s="48">
        <v>36</v>
      </c>
      <c r="P62" s="17"/>
      <c r="Q62" s="36">
        <v>17899</v>
      </c>
      <c r="R62" s="52" t="s">
        <v>85</v>
      </c>
      <c r="S62" s="32"/>
      <c r="T62" s="54"/>
      <c r="U62" s="33"/>
      <c r="V62" s="56" t="s">
        <v>85</v>
      </c>
      <c r="W62" s="36">
        <v>2</v>
      </c>
      <c r="X62" s="36">
        <v>242</v>
      </c>
      <c r="Y62" s="58">
        <v>98.6</v>
      </c>
    </row>
    <row r="63" spans="1:25" x14ac:dyDescent="0.15">
      <c r="A63" s="1" t="s">
        <v>50</v>
      </c>
      <c r="B63" s="36">
        <v>8076</v>
      </c>
      <c r="C63" s="53">
        <v>29</v>
      </c>
      <c r="E63" s="54"/>
      <c r="F63" s="17"/>
      <c r="G63" s="59">
        <v>7904</v>
      </c>
      <c r="H63" s="32" t="s">
        <v>85</v>
      </c>
      <c r="K63" s="17"/>
      <c r="L63" s="34" t="s">
        <v>85</v>
      </c>
      <c r="M63" s="48">
        <v>23</v>
      </c>
      <c r="P63" s="17"/>
      <c r="Q63" s="36">
        <v>7339</v>
      </c>
      <c r="R63" s="48">
        <v>5</v>
      </c>
      <c r="S63" s="32"/>
      <c r="T63" s="32"/>
      <c r="U63" s="33"/>
      <c r="V63" s="36">
        <v>463</v>
      </c>
      <c r="W63" s="36">
        <v>1</v>
      </c>
      <c r="X63" s="36">
        <v>102</v>
      </c>
      <c r="Y63" s="58">
        <v>97.9</v>
      </c>
    </row>
    <row r="64" spans="1:25" x14ac:dyDescent="0.15">
      <c r="B64" s="18"/>
      <c r="F64" s="17"/>
      <c r="G64" s="18"/>
      <c r="H64" s="32"/>
      <c r="K64" s="17"/>
      <c r="L64" s="18"/>
      <c r="P64" s="17"/>
      <c r="Q64" s="18"/>
      <c r="R64" s="31"/>
      <c r="S64" s="32"/>
      <c r="T64" s="32"/>
      <c r="U64" s="33"/>
      <c r="V64" s="34"/>
      <c r="W64" s="34"/>
      <c r="X64" s="34"/>
      <c r="Y64" s="35"/>
    </row>
    <row r="65" spans="1:25" x14ac:dyDescent="0.15">
      <c r="A65" s="1" t="s">
        <v>51</v>
      </c>
      <c r="B65" s="56">
        <f>SUM(B66:B67)</f>
        <v>79306</v>
      </c>
      <c r="C65" s="54">
        <v>5</v>
      </c>
      <c r="D65" s="1" t="s">
        <v>72</v>
      </c>
      <c r="E65" s="53">
        <v>2</v>
      </c>
      <c r="F65" s="17" t="s">
        <v>73</v>
      </c>
      <c r="G65" s="56">
        <f>SUM(G66:G67)</f>
        <v>79154</v>
      </c>
      <c r="H65" s="54">
        <v>3</v>
      </c>
      <c r="I65" s="1" t="s">
        <v>72</v>
      </c>
      <c r="J65" s="53">
        <v>2</v>
      </c>
      <c r="K65" s="17" t="s">
        <v>73</v>
      </c>
      <c r="L65" s="56">
        <f>SUM(L66:L67)</f>
        <v>79154</v>
      </c>
      <c r="M65" s="54" t="s">
        <v>85</v>
      </c>
      <c r="O65" s="54"/>
      <c r="P65" s="17"/>
      <c r="Q65" s="56" t="s">
        <v>85</v>
      </c>
      <c r="R65" s="52" t="s">
        <v>85</v>
      </c>
      <c r="S65" s="32"/>
      <c r="T65" s="54"/>
      <c r="U65" s="33"/>
      <c r="V65" s="56" t="s">
        <v>85</v>
      </c>
      <c r="W65" s="56">
        <v>2</v>
      </c>
      <c r="X65" s="56" t="s">
        <v>85</v>
      </c>
      <c r="Y65" s="58">
        <v>99.8</v>
      </c>
    </row>
    <row r="66" spans="1:25" x14ac:dyDescent="0.15">
      <c r="A66" s="1" t="s">
        <v>52</v>
      </c>
      <c r="B66" s="36">
        <v>75177</v>
      </c>
      <c r="C66" s="53">
        <v>3</v>
      </c>
      <c r="E66" s="54"/>
      <c r="F66" s="17"/>
      <c r="G66" s="59">
        <v>75025</v>
      </c>
      <c r="H66" s="48">
        <v>1</v>
      </c>
      <c r="K66" s="17"/>
      <c r="L66" s="36">
        <v>75025</v>
      </c>
      <c r="M66" s="54" t="s">
        <v>85</v>
      </c>
      <c r="P66" s="17"/>
      <c r="Q66" s="56" t="s">
        <v>85</v>
      </c>
      <c r="R66" s="52" t="s">
        <v>85</v>
      </c>
      <c r="S66" s="32"/>
      <c r="T66" s="32"/>
      <c r="U66" s="33"/>
      <c r="V66" s="56" t="s">
        <v>85</v>
      </c>
      <c r="W66" s="36">
        <v>2</v>
      </c>
      <c r="X66" s="56" t="s">
        <v>85</v>
      </c>
      <c r="Y66" s="58">
        <v>99.8</v>
      </c>
    </row>
    <row r="67" spans="1:25" x14ac:dyDescent="0.15">
      <c r="A67" s="1" t="s">
        <v>53</v>
      </c>
      <c r="B67" s="36">
        <v>4129</v>
      </c>
      <c r="C67" s="53">
        <v>2</v>
      </c>
      <c r="D67" s="1" t="s">
        <v>72</v>
      </c>
      <c r="E67" s="53">
        <v>2</v>
      </c>
      <c r="F67" s="17" t="s">
        <v>73</v>
      </c>
      <c r="G67" s="59">
        <v>4129</v>
      </c>
      <c r="H67" s="48">
        <v>2</v>
      </c>
      <c r="I67" s="1" t="s">
        <v>72</v>
      </c>
      <c r="J67" s="45">
        <v>2</v>
      </c>
      <c r="K67" s="17" t="s">
        <v>73</v>
      </c>
      <c r="L67" s="36">
        <v>4129</v>
      </c>
      <c r="M67" s="54" t="s">
        <v>85</v>
      </c>
      <c r="P67" s="17"/>
      <c r="Q67" s="56" t="s">
        <v>85</v>
      </c>
      <c r="R67" s="52" t="s">
        <v>85</v>
      </c>
      <c r="S67" s="32"/>
      <c r="T67" s="32"/>
      <c r="U67" s="33"/>
      <c r="V67" s="56" t="s">
        <v>85</v>
      </c>
      <c r="W67" s="34" t="s">
        <v>85</v>
      </c>
      <c r="X67" s="56" t="s">
        <v>85</v>
      </c>
      <c r="Y67" s="58">
        <v>100</v>
      </c>
    </row>
    <row r="68" spans="1:25" x14ac:dyDescent="0.15">
      <c r="A68" s="17"/>
      <c r="B68" s="18"/>
      <c r="F68" s="17"/>
      <c r="G68" s="18"/>
      <c r="H68" s="32"/>
      <c r="K68" s="17"/>
      <c r="L68" s="34"/>
      <c r="P68" s="17"/>
      <c r="Q68" s="18"/>
      <c r="R68" s="31"/>
      <c r="U68" s="17"/>
      <c r="V68" s="34"/>
      <c r="W68" s="34"/>
      <c r="X68" s="34"/>
      <c r="Y68" s="35"/>
    </row>
    <row r="69" spans="1:25" x14ac:dyDescent="0.15">
      <c r="A69" s="17" t="s">
        <v>54</v>
      </c>
      <c r="B69" s="56">
        <f>SUM(B70:B71)</f>
        <v>206068</v>
      </c>
      <c r="C69" s="54">
        <v>12</v>
      </c>
      <c r="D69" s="1" t="s">
        <v>72</v>
      </c>
      <c r="E69" s="53">
        <v>3</v>
      </c>
      <c r="F69" s="17" t="s">
        <v>73</v>
      </c>
      <c r="G69" s="56">
        <f>SUM(G70:G71)</f>
        <v>205390</v>
      </c>
      <c r="H69" s="54">
        <v>4</v>
      </c>
      <c r="I69" s="1" t="s">
        <v>72</v>
      </c>
      <c r="J69" s="53">
        <v>1</v>
      </c>
      <c r="K69" s="17" t="s">
        <v>73</v>
      </c>
      <c r="L69" s="56">
        <f>SUM(L70:L71)</f>
        <v>201076</v>
      </c>
      <c r="M69" s="54">
        <v>6</v>
      </c>
      <c r="N69" s="1" t="s">
        <v>72</v>
      </c>
      <c r="O69" s="54">
        <v>2</v>
      </c>
      <c r="P69" s="17" t="s">
        <v>73</v>
      </c>
      <c r="Q69" s="56">
        <f>SUM(Q70:Q71)</f>
        <v>4252</v>
      </c>
      <c r="R69" s="52" t="s">
        <v>85</v>
      </c>
      <c r="T69" s="54"/>
      <c r="V69" s="56" t="s">
        <v>85</v>
      </c>
      <c r="W69" s="56">
        <v>2</v>
      </c>
      <c r="X69" s="56">
        <f>SUM(X70:X71)</f>
        <v>62</v>
      </c>
      <c r="Y69" s="58">
        <v>99.7</v>
      </c>
    </row>
    <row r="70" spans="1:25" x14ac:dyDescent="0.15">
      <c r="A70" s="17" t="s">
        <v>70</v>
      </c>
      <c r="B70" s="36">
        <v>28209</v>
      </c>
      <c r="C70" s="53">
        <v>10</v>
      </c>
      <c r="D70" s="1" t="s">
        <v>72</v>
      </c>
      <c r="E70" s="53">
        <v>2</v>
      </c>
      <c r="F70" s="17" t="s">
        <v>73</v>
      </c>
      <c r="G70" s="59">
        <v>27565</v>
      </c>
      <c r="H70" s="48">
        <v>3</v>
      </c>
      <c r="I70" s="1" t="s">
        <v>72</v>
      </c>
      <c r="J70" s="45">
        <v>1</v>
      </c>
      <c r="K70" s="17" t="s">
        <v>73</v>
      </c>
      <c r="L70" s="36">
        <v>23253</v>
      </c>
      <c r="M70" s="48">
        <v>5</v>
      </c>
      <c r="N70" s="1" t="s">
        <v>72</v>
      </c>
      <c r="O70" s="45">
        <v>1</v>
      </c>
      <c r="P70" s="17" t="s">
        <v>73</v>
      </c>
      <c r="Q70" s="36">
        <v>4250</v>
      </c>
      <c r="R70" s="52" t="s">
        <v>85</v>
      </c>
      <c r="V70" s="56" t="s">
        <v>85</v>
      </c>
      <c r="W70" s="36">
        <v>2</v>
      </c>
      <c r="X70" s="36">
        <v>62</v>
      </c>
      <c r="Y70" s="58">
        <v>97.7</v>
      </c>
    </row>
    <row r="71" spans="1:25" x14ac:dyDescent="0.15">
      <c r="A71" s="17" t="s">
        <v>55</v>
      </c>
      <c r="B71" s="36">
        <v>177859</v>
      </c>
      <c r="C71" s="53">
        <v>2</v>
      </c>
      <c r="D71" s="1" t="s">
        <v>72</v>
      </c>
      <c r="E71" s="53">
        <v>1</v>
      </c>
      <c r="F71" s="17" t="s">
        <v>73</v>
      </c>
      <c r="G71" s="59">
        <v>177825</v>
      </c>
      <c r="H71" s="48">
        <v>1</v>
      </c>
      <c r="K71" s="17"/>
      <c r="L71" s="36">
        <v>177823</v>
      </c>
      <c r="M71" s="48">
        <v>1</v>
      </c>
      <c r="N71" s="1" t="s">
        <v>72</v>
      </c>
      <c r="O71" s="45">
        <v>1</v>
      </c>
      <c r="P71" s="17" t="s">
        <v>73</v>
      </c>
      <c r="Q71" s="50">
        <v>2</v>
      </c>
      <c r="R71" s="52" t="s">
        <v>85</v>
      </c>
      <c r="V71" s="56" t="s">
        <v>85</v>
      </c>
      <c r="W71" s="34" t="s">
        <v>85</v>
      </c>
      <c r="X71" s="34" t="s">
        <v>85</v>
      </c>
      <c r="Y71" s="58">
        <v>100</v>
      </c>
    </row>
    <row r="72" spans="1:25" x14ac:dyDescent="0.15">
      <c r="A72" s="17"/>
      <c r="B72" s="18"/>
      <c r="F72" s="17"/>
      <c r="G72" s="18"/>
      <c r="K72" s="17"/>
      <c r="L72" s="18"/>
      <c r="P72" s="17"/>
      <c r="Q72" s="18"/>
      <c r="R72" s="31"/>
      <c r="V72" s="34"/>
      <c r="W72" s="34"/>
      <c r="X72" s="34"/>
      <c r="Y72" s="35"/>
    </row>
    <row r="73" spans="1:25" x14ac:dyDescent="0.15">
      <c r="A73" s="17" t="s">
        <v>56</v>
      </c>
      <c r="B73" s="56">
        <f>SUM(B74)</f>
        <v>36886</v>
      </c>
      <c r="C73" s="54">
        <v>16</v>
      </c>
      <c r="E73" s="53"/>
      <c r="F73" s="17"/>
      <c r="G73" s="56">
        <f>SUM(G74)</f>
        <v>36675</v>
      </c>
      <c r="H73" s="54">
        <v>1</v>
      </c>
      <c r="J73" s="53"/>
      <c r="K73" s="17"/>
      <c r="L73" s="56">
        <f>SUM(L74)</f>
        <v>29345</v>
      </c>
      <c r="M73" s="54">
        <v>13</v>
      </c>
      <c r="O73" s="53"/>
      <c r="P73" s="17"/>
      <c r="Q73" s="56">
        <f>SUM(Q74)</f>
        <v>7159</v>
      </c>
      <c r="R73" s="52">
        <v>1</v>
      </c>
      <c r="T73" s="53"/>
      <c r="V73" s="56">
        <f>SUM(V74)</f>
        <v>53</v>
      </c>
      <c r="W73" s="56">
        <v>1</v>
      </c>
      <c r="X73" s="56">
        <f>SUM(X74)</f>
        <v>118</v>
      </c>
      <c r="Y73" s="58">
        <v>99.4</v>
      </c>
    </row>
    <row r="74" spans="1:25" x14ac:dyDescent="0.15">
      <c r="A74" s="17" t="s">
        <v>57</v>
      </c>
      <c r="B74" s="36">
        <v>36886</v>
      </c>
      <c r="C74" s="53">
        <v>16</v>
      </c>
      <c r="E74" s="53"/>
      <c r="F74" s="17"/>
      <c r="G74" s="59">
        <v>36675</v>
      </c>
      <c r="H74" s="48">
        <v>1</v>
      </c>
      <c r="K74" s="17"/>
      <c r="L74" s="36">
        <v>29345</v>
      </c>
      <c r="M74" s="48">
        <v>13</v>
      </c>
      <c r="P74" s="17"/>
      <c r="Q74" s="36">
        <v>7159</v>
      </c>
      <c r="R74" s="48">
        <v>1</v>
      </c>
      <c r="V74" s="36">
        <v>53</v>
      </c>
      <c r="W74" s="36">
        <v>1</v>
      </c>
      <c r="X74" s="36">
        <v>118</v>
      </c>
      <c r="Y74" s="58">
        <v>99.4</v>
      </c>
    </row>
    <row r="75" spans="1:25" x14ac:dyDescent="0.15">
      <c r="A75" s="17"/>
      <c r="B75" s="18"/>
      <c r="F75" s="17"/>
      <c r="G75" s="18"/>
      <c r="K75" s="17"/>
      <c r="L75" s="18"/>
      <c r="P75" s="17"/>
      <c r="Q75" s="18"/>
      <c r="R75" s="31"/>
      <c r="V75" s="34"/>
      <c r="W75" s="34"/>
      <c r="X75" s="34"/>
      <c r="Y75" s="35"/>
    </row>
    <row r="76" spans="1:25" x14ac:dyDescent="0.15">
      <c r="A76" s="17" t="s">
        <v>60</v>
      </c>
      <c r="B76" s="56">
        <f>SUM(B77)</f>
        <v>45680</v>
      </c>
      <c r="C76" s="54">
        <v>3</v>
      </c>
      <c r="E76" s="53"/>
      <c r="F76" s="17"/>
      <c r="G76" s="56">
        <f>SUM(G77)</f>
        <v>45347</v>
      </c>
      <c r="H76" s="54">
        <v>1</v>
      </c>
      <c r="J76" s="53"/>
      <c r="K76" s="17"/>
      <c r="L76" s="56">
        <f>SUM(L77)</f>
        <v>45347</v>
      </c>
      <c r="M76" s="54" t="s">
        <v>85</v>
      </c>
      <c r="O76" s="53"/>
      <c r="P76" s="17"/>
      <c r="Q76" s="52" t="s">
        <v>85</v>
      </c>
      <c r="R76" s="52" t="s">
        <v>85</v>
      </c>
      <c r="T76" s="53"/>
      <c r="V76" s="56" t="s">
        <v>85</v>
      </c>
      <c r="W76" s="56">
        <v>2</v>
      </c>
      <c r="X76" s="56" t="s">
        <v>85</v>
      </c>
      <c r="Y76" s="61">
        <v>99.3</v>
      </c>
    </row>
    <row r="77" spans="1:25" x14ac:dyDescent="0.15">
      <c r="A77" s="20" t="s">
        <v>61</v>
      </c>
      <c r="B77" s="38">
        <v>45680</v>
      </c>
      <c r="C77" s="62">
        <v>3</v>
      </c>
      <c r="D77" s="12"/>
      <c r="E77" s="63"/>
      <c r="F77" s="20"/>
      <c r="G77" s="64">
        <v>45347</v>
      </c>
      <c r="H77" s="49">
        <v>1</v>
      </c>
      <c r="I77" s="12"/>
      <c r="J77" s="12"/>
      <c r="K77" s="20"/>
      <c r="L77" s="38">
        <v>45347</v>
      </c>
      <c r="M77" s="42" t="s">
        <v>85</v>
      </c>
      <c r="N77" s="12"/>
      <c r="O77" s="12"/>
      <c r="P77" s="20"/>
      <c r="Q77" s="42" t="s">
        <v>85</v>
      </c>
      <c r="R77" s="42" t="s">
        <v>85</v>
      </c>
      <c r="S77" s="12"/>
      <c r="T77" s="12"/>
      <c r="U77" s="20"/>
      <c r="V77" s="43" t="s">
        <v>85</v>
      </c>
      <c r="W77" s="38">
        <v>2</v>
      </c>
      <c r="X77" s="43" t="s">
        <v>85</v>
      </c>
      <c r="Y77" s="65">
        <v>99.3</v>
      </c>
    </row>
    <row r="78" spans="1:25" x14ac:dyDescent="0.15">
      <c r="A78" s="6" t="s">
        <v>89</v>
      </c>
      <c r="S78" s="4"/>
      <c r="T78" s="4"/>
      <c r="U78" s="4"/>
    </row>
    <row r="79" spans="1:25" x14ac:dyDescent="0.15">
      <c r="A79" s="1" t="s">
        <v>86</v>
      </c>
      <c r="S79" s="4"/>
      <c r="T79" s="4"/>
      <c r="U79" s="4"/>
    </row>
    <row r="80" spans="1:25" ht="8.25" x14ac:dyDescent="0.15">
      <c r="A80" s="1" t="s">
        <v>76</v>
      </c>
      <c r="S80" s="4"/>
      <c r="T80" s="4"/>
      <c r="U80" s="4"/>
    </row>
    <row r="81" spans="1:21" x14ac:dyDescent="0.15">
      <c r="A81" s="1" t="s">
        <v>74</v>
      </c>
      <c r="S81" s="4"/>
      <c r="T81" s="4"/>
      <c r="U81" s="4"/>
    </row>
    <row r="82" spans="1:21" x14ac:dyDescent="0.15">
      <c r="A82" s="1" t="s">
        <v>75</v>
      </c>
      <c r="S82" s="4"/>
      <c r="T82" s="4"/>
      <c r="U82" s="4"/>
    </row>
    <row r="83" spans="1:21" x14ac:dyDescent="0.15">
      <c r="A83" s="6" t="s">
        <v>90</v>
      </c>
      <c r="S83" s="4"/>
      <c r="T83" s="4"/>
      <c r="U83" s="4"/>
    </row>
    <row r="84" spans="1:21" x14ac:dyDescent="0.15">
      <c r="A84" s="6" t="s">
        <v>82</v>
      </c>
      <c r="S84" s="4"/>
      <c r="T84" s="4"/>
      <c r="U84" s="4"/>
    </row>
    <row r="85" spans="1:21" x14ac:dyDescent="0.15">
      <c r="A85" s="1" t="s">
        <v>87</v>
      </c>
      <c r="S85" s="4"/>
      <c r="T85" s="4"/>
      <c r="U85" s="4"/>
    </row>
    <row r="86" spans="1:21" x14ac:dyDescent="0.15">
      <c r="S86" s="4"/>
      <c r="T86" s="4"/>
      <c r="U86" s="4"/>
    </row>
    <row r="87" spans="1:21" x14ac:dyDescent="0.15">
      <c r="S87" s="4"/>
      <c r="T87" s="4"/>
      <c r="U87" s="4"/>
    </row>
    <row r="88" spans="1:21" x14ac:dyDescent="0.15">
      <c r="S88" s="4"/>
      <c r="T88" s="4"/>
      <c r="U88" s="4"/>
    </row>
    <row r="89" spans="1:21" x14ac:dyDescent="0.15">
      <c r="S89" s="4"/>
      <c r="T89" s="4"/>
      <c r="U89" s="4"/>
    </row>
    <row r="90" spans="1:21" x14ac:dyDescent="0.15">
      <c r="S90" s="4"/>
      <c r="T90" s="4"/>
      <c r="U90" s="4"/>
    </row>
    <row r="91" spans="1:21" x14ac:dyDescent="0.15">
      <c r="S91" s="4"/>
      <c r="T91" s="4"/>
      <c r="U91" s="4"/>
    </row>
    <row r="92" spans="1:21" x14ac:dyDescent="0.15">
      <c r="S92" s="4"/>
      <c r="T92" s="4"/>
      <c r="U92" s="4"/>
    </row>
    <row r="93" spans="1:21" x14ac:dyDescent="0.15">
      <c r="S93" s="4"/>
      <c r="T93" s="4"/>
      <c r="U93" s="4"/>
    </row>
    <row r="94" spans="1:21" x14ac:dyDescent="0.15">
      <c r="S94" s="4"/>
      <c r="T94" s="4"/>
      <c r="U94" s="4"/>
    </row>
    <row r="95" spans="1:21" x14ac:dyDescent="0.15">
      <c r="S95" s="4"/>
      <c r="T95" s="4"/>
      <c r="U95" s="4"/>
    </row>
    <row r="96" spans="1:21" x14ac:dyDescent="0.15">
      <c r="S96" s="4"/>
      <c r="T96" s="4"/>
      <c r="U96" s="4"/>
    </row>
    <row r="97" spans="19:21" x14ac:dyDescent="0.15">
      <c r="S97" s="4"/>
      <c r="T97" s="4"/>
      <c r="U97" s="4"/>
    </row>
    <row r="98" spans="19:21" x14ac:dyDescent="0.15">
      <c r="S98" s="4"/>
      <c r="T98" s="4"/>
      <c r="U98" s="4"/>
    </row>
  </sheetData>
  <mergeCells count="6">
    <mergeCell ref="W50:X50"/>
    <mergeCell ref="V3:Y3"/>
    <mergeCell ref="W4:X4"/>
    <mergeCell ref="W5:X5"/>
    <mergeCell ref="V48:Y48"/>
    <mergeCell ref="W49:X49"/>
  </mergeCells>
  <phoneticPr fontId="6"/>
  <pageMargins left="0.74803149606299213" right="0.78740157480314965" top="0.70866141732283472" bottom="0.78740157480314965" header="0.70866141732283472" footer="0.51181102362204722"/>
  <pageSetup paperSize="9" scale="79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26-1</vt:lpstr>
      <vt:lpstr>'26-1'!Print_Area</vt:lpstr>
      <vt:lpstr>'26-1'!Print_Titles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2026-02-10T04:33:15Z</cp:lastPrinted>
  <dcterms:created xsi:type="dcterms:W3CDTF">1998-12-24T01:55:20Z</dcterms:created>
  <dcterms:modified xsi:type="dcterms:W3CDTF">2026-03-03T02:45:37Z</dcterms:modified>
</cp:coreProperties>
</file>