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050304\Desktop\"/>
    </mc:Choice>
  </mc:AlternateContent>
  <xr:revisionPtr revIDLastSave="0" documentId="13_ncr:1_{A41DA8B2-2C17-4087-AEFF-E4DF48098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申込書 (記載例)" sheetId="5" r:id="rId2"/>
    <sheet name="事務局用（記入しない）" sheetId="2" r:id="rId3"/>
  </sheets>
  <definedNames>
    <definedName name="_xlnm.Print_Area" localSheetId="0">申込書!$A$1:$Y$30</definedName>
    <definedName name="_xlnm.Print_Area" localSheetId="1">'申込書 (記載例)'!$A$1:$Y$30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H2" i="2"/>
  <c r="AH3" i="2" s="1"/>
  <c r="AH4" i="2" s="1"/>
  <c r="AH5" i="2" s="1"/>
  <c r="AH6" i="2" s="1"/>
  <c r="AH7" i="2" s="1"/>
  <c r="AH8" i="2" s="1"/>
  <c r="AH9" i="2" s="1"/>
  <c r="AH10" i="2" s="1"/>
  <c r="AH11" i="2" s="1"/>
  <c r="AA4" i="2"/>
  <c r="A3" i="2"/>
  <c r="A4" i="2"/>
  <c r="A5" i="2"/>
  <c r="A6" i="2"/>
  <c r="A7" i="2"/>
  <c r="A8" i="2"/>
  <c r="A9" i="2"/>
  <c r="A10" i="2"/>
  <c r="A11" i="2"/>
  <c r="A2" i="2"/>
  <c r="B2" i="2" l="1"/>
  <c r="F11" i="2" l="1"/>
  <c r="F4" i="2"/>
  <c r="F5" i="2"/>
  <c r="F6" i="2"/>
  <c r="F7" i="2"/>
  <c r="F8" i="2"/>
  <c r="F9" i="2"/>
  <c r="F10" i="2"/>
  <c r="F3" i="2"/>
  <c r="F2" i="2"/>
  <c r="AD3" i="2" l="1"/>
  <c r="AD4" i="2"/>
  <c r="AD5" i="2"/>
  <c r="AD6" i="2"/>
  <c r="AD7" i="2"/>
  <c r="AD8" i="2"/>
  <c r="AD9" i="2"/>
  <c r="AD10" i="2"/>
  <c r="AD11" i="2"/>
  <c r="AD2" i="2"/>
  <c r="J11" i="2" l="1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J5" i="2"/>
  <c r="I5" i="2"/>
  <c r="H5" i="2"/>
  <c r="J4" i="2"/>
  <c r="I4" i="2"/>
  <c r="H4" i="2"/>
  <c r="J3" i="2"/>
  <c r="I3" i="2"/>
  <c r="H3" i="2"/>
  <c r="J2" i="2"/>
  <c r="I2" i="2"/>
  <c r="H2" i="2"/>
  <c r="X2" i="2"/>
  <c r="Z3" i="2" l="1"/>
  <c r="AA3" i="2"/>
  <c r="AB3" i="2"/>
  <c r="AC3" i="2"/>
  <c r="Z4" i="2"/>
  <c r="AB4" i="2"/>
  <c r="AC4" i="2"/>
  <c r="Z5" i="2"/>
  <c r="AA5" i="2"/>
  <c r="AB5" i="2"/>
  <c r="AC5" i="2"/>
  <c r="Z6" i="2"/>
  <c r="AA6" i="2"/>
  <c r="AB6" i="2"/>
  <c r="AC6" i="2"/>
  <c r="Z7" i="2"/>
  <c r="AA7" i="2"/>
  <c r="AB7" i="2"/>
  <c r="AC7" i="2"/>
  <c r="Z8" i="2"/>
  <c r="AA8" i="2"/>
  <c r="AB8" i="2"/>
  <c r="AC8" i="2"/>
  <c r="Z9" i="2"/>
  <c r="AA9" i="2"/>
  <c r="AB9" i="2"/>
  <c r="AC9" i="2"/>
  <c r="Z10" i="2"/>
  <c r="AA10" i="2"/>
  <c r="AB10" i="2"/>
  <c r="AC10" i="2"/>
  <c r="Z11" i="2"/>
  <c r="AA11" i="2"/>
  <c r="AB11" i="2"/>
  <c r="AC11" i="2"/>
  <c r="Z2" i="2"/>
  <c r="AA2" i="2"/>
  <c r="AB2" i="2"/>
  <c r="AC2" i="2"/>
  <c r="M2" i="2"/>
  <c r="B3" i="2" l="1"/>
  <c r="C3" i="2"/>
  <c r="D3" i="2"/>
  <c r="E3" i="2"/>
  <c r="G3" i="2"/>
  <c r="K3" i="2"/>
  <c r="L3" i="2"/>
  <c r="M3" i="2"/>
  <c r="N3" i="2"/>
  <c r="O3" i="2"/>
  <c r="P3" i="2"/>
  <c r="AI3" i="2" s="1"/>
  <c r="Q3" i="2"/>
  <c r="R3" i="2"/>
  <c r="S3" i="2"/>
  <c r="T3" i="2"/>
  <c r="U3" i="2"/>
  <c r="V3" i="2"/>
  <c r="W3" i="2"/>
  <c r="X3" i="2"/>
  <c r="Y3" i="2"/>
  <c r="B4" i="2"/>
  <c r="C4" i="2"/>
  <c r="D4" i="2"/>
  <c r="E4" i="2"/>
  <c r="G4" i="2"/>
  <c r="K4" i="2"/>
  <c r="L4" i="2"/>
  <c r="M4" i="2"/>
  <c r="N4" i="2"/>
  <c r="O4" i="2"/>
  <c r="P4" i="2"/>
  <c r="AI4" i="2" s="1"/>
  <c r="Q4" i="2"/>
  <c r="R4" i="2"/>
  <c r="S4" i="2"/>
  <c r="T4" i="2"/>
  <c r="U4" i="2"/>
  <c r="V4" i="2"/>
  <c r="W4" i="2"/>
  <c r="X4" i="2"/>
  <c r="Y4" i="2"/>
  <c r="B5" i="2"/>
  <c r="C5" i="2"/>
  <c r="D5" i="2"/>
  <c r="E5" i="2"/>
  <c r="G5" i="2"/>
  <c r="K5" i="2"/>
  <c r="L5" i="2"/>
  <c r="M5" i="2"/>
  <c r="N5" i="2"/>
  <c r="O5" i="2"/>
  <c r="P5" i="2"/>
  <c r="AI5" i="2" s="1"/>
  <c r="Q5" i="2"/>
  <c r="R5" i="2"/>
  <c r="S5" i="2"/>
  <c r="T5" i="2"/>
  <c r="U5" i="2"/>
  <c r="V5" i="2"/>
  <c r="W5" i="2"/>
  <c r="X5" i="2"/>
  <c r="Y5" i="2"/>
  <c r="B6" i="2"/>
  <c r="C6" i="2"/>
  <c r="D6" i="2"/>
  <c r="E6" i="2"/>
  <c r="G6" i="2"/>
  <c r="K6" i="2"/>
  <c r="L6" i="2"/>
  <c r="M6" i="2"/>
  <c r="N6" i="2"/>
  <c r="O6" i="2"/>
  <c r="P6" i="2"/>
  <c r="AI6" i="2" s="1"/>
  <c r="Q6" i="2"/>
  <c r="R6" i="2"/>
  <c r="S6" i="2"/>
  <c r="T6" i="2"/>
  <c r="U6" i="2"/>
  <c r="V6" i="2"/>
  <c r="W6" i="2"/>
  <c r="X6" i="2"/>
  <c r="Y6" i="2"/>
  <c r="B7" i="2"/>
  <c r="C7" i="2"/>
  <c r="D7" i="2"/>
  <c r="E7" i="2"/>
  <c r="G7" i="2"/>
  <c r="K7" i="2"/>
  <c r="L7" i="2"/>
  <c r="M7" i="2"/>
  <c r="N7" i="2"/>
  <c r="O7" i="2"/>
  <c r="P7" i="2"/>
  <c r="AI7" i="2" s="1"/>
  <c r="Q7" i="2"/>
  <c r="R7" i="2"/>
  <c r="S7" i="2"/>
  <c r="T7" i="2"/>
  <c r="U7" i="2"/>
  <c r="V7" i="2"/>
  <c r="W7" i="2"/>
  <c r="X7" i="2"/>
  <c r="Y7" i="2"/>
  <c r="B8" i="2"/>
  <c r="C8" i="2"/>
  <c r="D8" i="2"/>
  <c r="E8" i="2"/>
  <c r="G8" i="2"/>
  <c r="K8" i="2"/>
  <c r="L8" i="2"/>
  <c r="M8" i="2"/>
  <c r="N8" i="2"/>
  <c r="O8" i="2"/>
  <c r="P8" i="2"/>
  <c r="AI8" i="2" s="1"/>
  <c r="Q8" i="2"/>
  <c r="R8" i="2"/>
  <c r="S8" i="2"/>
  <c r="T8" i="2"/>
  <c r="U8" i="2"/>
  <c r="V8" i="2"/>
  <c r="W8" i="2"/>
  <c r="X8" i="2"/>
  <c r="Y8" i="2"/>
  <c r="B9" i="2"/>
  <c r="C9" i="2"/>
  <c r="D9" i="2"/>
  <c r="E9" i="2"/>
  <c r="G9" i="2"/>
  <c r="K9" i="2"/>
  <c r="L9" i="2"/>
  <c r="M9" i="2"/>
  <c r="N9" i="2"/>
  <c r="O9" i="2"/>
  <c r="P9" i="2"/>
  <c r="AI9" i="2" s="1"/>
  <c r="Q9" i="2"/>
  <c r="R9" i="2"/>
  <c r="S9" i="2"/>
  <c r="T9" i="2"/>
  <c r="U9" i="2"/>
  <c r="V9" i="2"/>
  <c r="W9" i="2"/>
  <c r="X9" i="2"/>
  <c r="Y9" i="2"/>
  <c r="B10" i="2"/>
  <c r="C10" i="2"/>
  <c r="D10" i="2"/>
  <c r="E10" i="2"/>
  <c r="G10" i="2"/>
  <c r="K10" i="2"/>
  <c r="L10" i="2"/>
  <c r="M10" i="2"/>
  <c r="N10" i="2"/>
  <c r="O10" i="2"/>
  <c r="P10" i="2"/>
  <c r="AI10" i="2" s="1"/>
  <c r="Q10" i="2"/>
  <c r="R10" i="2"/>
  <c r="S10" i="2"/>
  <c r="T10" i="2"/>
  <c r="U10" i="2"/>
  <c r="V10" i="2"/>
  <c r="W10" i="2"/>
  <c r="X10" i="2"/>
  <c r="Y10" i="2"/>
  <c r="B11" i="2"/>
  <c r="C11" i="2"/>
  <c r="D11" i="2"/>
  <c r="E11" i="2"/>
  <c r="G11" i="2"/>
  <c r="K11" i="2"/>
  <c r="L11" i="2"/>
  <c r="M11" i="2"/>
  <c r="N11" i="2"/>
  <c r="O11" i="2"/>
  <c r="P11" i="2"/>
  <c r="AI11" i="2" s="1"/>
  <c r="Q11" i="2"/>
  <c r="R11" i="2"/>
  <c r="S11" i="2"/>
  <c r="T11" i="2"/>
  <c r="U11" i="2"/>
  <c r="V11" i="2"/>
  <c r="W11" i="2"/>
  <c r="X11" i="2"/>
  <c r="Y11" i="2"/>
  <c r="P2" i="2"/>
  <c r="AI2" i="2" s="1"/>
  <c r="Q2" i="2"/>
  <c r="R2" i="2"/>
  <c r="S2" i="2"/>
  <c r="T2" i="2"/>
  <c r="U2" i="2"/>
  <c r="V2" i="2"/>
  <c r="W2" i="2"/>
  <c r="Y2" i="2"/>
  <c r="O2" i="2"/>
  <c r="N2" i="2"/>
  <c r="L2" i="2"/>
  <c r="K2" i="2"/>
  <c r="G2" i="2"/>
  <c r="E2" i="2"/>
  <c r="D2" i="2"/>
  <c r="C2" i="2"/>
  <c r="AJ8" i="2" l="1"/>
  <c r="AJ2" i="2"/>
  <c r="AJ6" i="2"/>
  <c r="AJ3" i="2"/>
  <c r="AJ7" i="2"/>
  <c r="AJ9" i="2"/>
  <c r="AJ4" i="2"/>
  <c r="AJ5" i="2"/>
  <c r="AJ11" i="2"/>
  <c r="AJ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C17" authorId="0" shapeId="0" xr:uid="{7CBED3E3-638C-4EDC-A109-2946311E3A1F}">
      <text>
        <r>
          <rPr>
            <sz val="9"/>
            <color indexed="81"/>
            <rFont val="MS P ゴシック"/>
            <family val="3"/>
            <charset val="128"/>
          </rPr>
          <t>姓と名の間は１文字分全角スペースを入れて入力してください（正確な漢字で入力。例：髙、邊）</t>
        </r>
      </text>
    </comment>
    <comment ref="D17" authorId="0" shapeId="0" xr:uid="{F4EEF498-20D7-40BE-AAD8-B7FD596067B2}">
      <text>
        <r>
          <rPr>
            <sz val="9"/>
            <color indexed="81"/>
            <rFont val="MS P ゴシック"/>
            <family val="3"/>
            <charset val="128"/>
          </rPr>
          <t>姓と名の間は１文字分全角スペースを入れて入力してください</t>
        </r>
      </text>
    </comment>
  </commentList>
</comments>
</file>

<file path=xl/sharedStrings.xml><?xml version="1.0" encoding="utf-8"?>
<sst xmlns="http://schemas.openxmlformats.org/spreadsheetml/2006/main" count="222" uniqueCount="137">
  <si>
    <t>受講者名</t>
    <rPh sb="0" eb="3">
      <t>ジュコウシャ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</si>
  <si>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</si>
  <si>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</si>
  <si>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法人名</t>
    <rPh sb="0" eb="2">
      <t>ホウジン</t>
    </rPh>
    <rPh sb="2" eb="3">
      <t>ナ</t>
    </rPh>
    <phoneticPr fontId="1"/>
  </si>
  <si>
    <t>受講者</t>
    <rPh sb="0" eb="3">
      <t>ジュコウシャ</t>
    </rPh>
    <phoneticPr fontId="1"/>
  </si>
  <si>
    <t>受講希望</t>
    <rPh sb="0" eb="2">
      <t>ジュコウ</t>
    </rPh>
    <rPh sb="2" eb="4">
      <t>キボウ</t>
    </rPh>
    <phoneticPr fontId="1"/>
  </si>
  <si>
    <t>基礎研修</t>
    <rPh sb="0" eb="2">
      <t>キソ</t>
    </rPh>
    <rPh sb="2" eb="4">
      <t>ケンシュウ</t>
    </rPh>
    <phoneticPr fontId="1"/>
  </si>
  <si>
    <t>実践研修</t>
    <rPh sb="0" eb="2">
      <t>ジッセン</t>
    </rPh>
    <rPh sb="2" eb="4">
      <t>ケンシュウ</t>
    </rPh>
    <phoneticPr fontId="1"/>
  </si>
  <si>
    <t>担当者名</t>
    <rPh sb="0" eb="3">
      <t>タントウシャ</t>
    </rPh>
    <rPh sb="3" eb="4">
      <t>ナ</t>
    </rPh>
    <phoneticPr fontId="1"/>
  </si>
  <si>
    <t>受講決定</t>
    <rPh sb="0" eb="2">
      <t>ジュコウ</t>
    </rPh>
    <rPh sb="2" eb="4">
      <t>ケッテイ</t>
    </rPh>
    <phoneticPr fontId="1"/>
  </si>
  <si>
    <t>　</t>
    <phoneticPr fontId="1"/>
  </si>
  <si>
    <t>職名</t>
    <rPh sb="0" eb="1">
      <t>ショク</t>
    </rPh>
    <rPh sb="1" eb="2">
      <t>ナ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</si>
  <si>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</si>
  <si>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</si>
  <si>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</si>
  <si>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年号</t>
    <rPh sb="0" eb="2">
      <t>ネンゴウ</t>
    </rPh>
    <phoneticPr fontId="1"/>
  </si>
  <si>
    <t>・数字は全て半角で入力してください。</t>
    <rPh sb="1" eb="3">
      <t>スウジ</t>
    </rPh>
    <rPh sb="4" eb="5">
      <t>スベ</t>
    </rPh>
    <rPh sb="6" eb="8">
      <t>ハンカク</t>
    </rPh>
    <rPh sb="9" eb="11">
      <t>ニュウリョク</t>
    </rPh>
    <phoneticPr fontId="1"/>
  </si>
  <si>
    <t>人</t>
    <rPh sb="0" eb="1">
      <t>ニン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</si>
  <si>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</si>
  <si>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</si>
  <si>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</si>
  <si>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</si>
  <si>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基礎
研修</t>
    <rPh sb="0" eb="2">
      <t>キソ</t>
    </rPh>
    <rPh sb="3" eb="5">
      <t>ケンシュウ</t>
    </rPh>
    <phoneticPr fontId="1"/>
  </si>
  <si>
    <t>実践
研修</t>
    <rPh sb="0" eb="2">
      <t>ジッセン</t>
    </rPh>
    <rPh sb="3" eb="5">
      <t>ケンシュウ</t>
    </rPh>
    <phoneticPr fontId="1"/>
  </si>
  <si>
    <t>強度行動障害を
有する利用者の
数</t>
    <rPh sb="0" eb="2">
      <t>キョウド</t>
    </rPh>
    <rPh sb="2" eb="4">
      <t>コウドウ</t>
    </rPh>
    <rPh sb="4" eb="6">
      <t>ショウガイ</t>
    </rPh>
    <rPh sb="8" eb="9">
      <t>ユウ</t>
    </rPh>
    <rPh sb="11" eb="14">
      <t>リヨウシャ</t>
    </rPh>
    <rPh sb="16" eb="17">
      <t>スウ</t>
    </rPh>
    <phoneticPr fontId="1"/>
  </si>
  <si>
    <t>・生年月日の年号は「昭和」か「平成」を選択してください。</t>
    <rPh sb="1" eb="3">
      <t>セイネン</t>
    </rPh>
    <rPh sb="3" eb="5">
      <t>ガッピ</t>
    </rPh>
    <rPh sb="19" eb="21">
      <t>センタク</t>
    </rPh>
    <phoneticPr fontId="1"/>
  </si>
  <si>
    <t>強度行動障害
支援者養成
研修修了者数</t>
    <rPh sb="0" eb="2">
      <t>キョウド</t>
    </rPh>
    <rPh sb="2" eb="4">
      <t>コウドウ</t>
    </rPh>
    <rPh sb="4" eb="6">
      <t>ショウガイ</t>
    </rPh>
    <rPh sb="7" eb="10">
      <t>シエンシャ</t>
    </rPh>
    <rPh sb="10" eb="12">
      <t>ヨウセイ</t>
    </rPh>
    <rPh sb="13" eb="15">
      <t>ケンシュウ</t>
    </rPh>
    <rPh sb="15" eb="18">
      <t>シュウリョウシャ</t>
    </rPh>
    <rPh sb="18" eb="19">
      <t>スウ</t>
    </rPh>
    <phoneticPr fontId="1"/>
  </si>
  <si>
    <t>所在市区町村名</t>
    <rPh sb="0" eb="2">
      <t>ショザイ</t>
    </rPh>
    <rPh sb="2" eb="4">
      <t>シク</t>
    </rPh>
    <rPh sb="4" eb="6">
      <t>チョウソン</t>
    </rPh>
    <rPh sb="6" eb="7">
      <t>ナ</t>
    </rPh>
    <phoneticPr fontId="1"/>
  </si>
  <si>
    <t>E-mailアドレス</t>
    <phoneticPr fontId="1"/>
  </si>
  <si>
    <t>※必ず事業所ごとに申し込んでください。（法人ではありません。）</t>
    <rPh sb="1" eb="2">
      <t>カナラ</t>
    </rPh>
    <rPh sb="3" eb="6">
      <t>ジギョウショ</t>
    </rPh>
    <rPh sb="9" eb="10">
      <t>モウ</t>
    </rPh>
    <rPh sb="11" eb="12">
      <t>コ</t>
    </rPh>
    <rPh sb="20" eb="22">
      <t>ホウジン</t>
    </rPh>
    <phoneticPr fontId="1"/>
  </si>
  <si>
    <t>実施サービス</t>
    <rPh sb="0" eb="2">
      <t>ジッシ</t>
    </rPh>
    <phoneticPr fontId="1"/>
  </si>
  <si>
    <t>事業所名</t>
    <rPh sb="0" eb="3">
      <t>ジギョウショ</t>
    </rPh>
    <rPh sb="3" eb="4">
      <t>ナ</t>
    </rPh>
    <phoneticPr fontId="1"/>
  </si>
  <si>
    <t>行動援護実施有無</t>
  </si>
  <si>
    <t>所在市町村名</t>
    <rPh sb="0" eb="2">
      <t>ショザイ</t>
    </rPh>
    <rPh sb="2" eb="5">
      <t>シチョウソン</t>
    </rPh>
    <rPh sb="5" eb="6">
      <t>ナ</t>
    </rPh>
    <phoneticPr fontId="1"/>
  </si>
  <si>
    <t>℡</t>
  </si>
  <si>
    <t>FAX</t>
  </si>
  <si>
    <t>E-mail</t>
  </si>
  <si>
    <t>強度行動障害を有する利用者の数</t>
    <rPh sb="0" eb="2">
      <t>キョウド</t>
    </rPh>
    <rPh sb="2" eb="4">
      <t>コウドウ</t>
    </rPh>
    <rPh sb="4" eb="6">
      <t>ショウガイ</t>
    </rPh>
    <rPh sb="7" eb="8">
      <t>ユウ</t>
    </rPh>
    <rPh sb="10" eb="13">
      <t>リヨウシャ</t>
    </rPh>
    <rPh sb="14" eb="15">
      <t>スウ</t>
    </rPh>
    <phoneticPr fontId="1"/>
  </si>
  <si>
    <t>優先順位</t>
    <rPh sb="0" eb="2">
      <t>ユウセン</t>
    </rPh>
    <rPh sb="2" eb="4">
      <t>ジュンイ</t>
    </rPh>
    <phoneticPr fontId="1"/>
  </si>
  <si>
    <t>ふりがな</t>
  </si>
  <si>
    <t>年号S/H</t>
    <rPh sb="0" eb="2">
      <t>ネンゴウ</t>
    </rPh>
    <phoneticPr fontId="1"/>
  </si>
  <si>
    <t>年</t>
  </si>
  <si>
    <t>行動援護従業者養成研修を修了している場合修了年度（H)</t>
    <rPh sb="0" eb="2">
      <t>コウドウ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rPh sb="12" eb="14">
      <t>シュウリョウ</t>
    </rPh>
    <rPh sb="18" eb="20">
      <t>バアイ</t>
    </rPh>
    <rPh sb="20" eb="22">
      <t>シュウリョウ</t>
    </rPh>
    <rPh sb="22" eb="24">
      <t>ネンド</t>
    </rPh>
    <phoneticPr fontId="1"/>
  </si>
  <si>
    <t>強度行動障害支援者養成研修（基礎研修）修了している場合</t>
    <rPh sb="0" eb="2">
      <t>キョウド</t>
    </rPh>
    <rPh sb="2" eb="4">
      <t>コウドウ</t>
    </rPh>
    <rPh sb="4" eb="6">
      <t>ショウガイ</t>
    </rPh>
    <rPh sb="6" eb="9">
      <t>シエンシャ</t>
    </rPh>
    <rPh sb="9" eb="11">
      <t>ヨウセイ</t>
    </rPh>
    <rPh sb="11" eb="13">
      <t>ケンシュウ</t>
    </rPh>
    <rPh sb="14" eb="16">
      <t>キソ</t>
    </rPh>
    <rPh sb="16" eb="18">
      <t>ケンシュウ</t>
    </rPh>
    <rPh sb="19" eb="21">
      <t>シュウリョウ</t>
    </rPh>
    <rPh sb="25" eb="27">
      <t>バアイ</t>
    </rPh>
    <phoneticPr fontId="1"/>
  </si>
  <si>
    <t xml:space="preserve">受講決定
</t>
    <rPh sb="0" eb="2">
      <t>ジュコウ</t>
    </rPh>
    <rPh sb="2" eb="4">
      <t>ケッテイ</t>
    </rPh>
    <phoneticPr fontId="1"/>
  </si>
  <si>
    <t>基礎
研修</t>
  </si>
  <si>
    <t>実践
研修</t>
  </si>
  <si>
    <t>・「優先順位」順に入力してください。</t>
    <rPh sb="2" eb="4">
      <t>ユウセン</t>
    </rPh>
    <rPh sb="4" eb="6">
      <t>ジュンイ</t>
    </rPh>
    <rPh sb="7" eb="8">
      <t>ジュン</t>
    </rPh>
    <rPh sb="9" eb="11">
      <t>ニュウリョク</t>
    </rPh>
    <phoneticPr fontId="1"/>
  </si>
  <si>
    <t>・受講者名は、姓と名の間に１文字分全角スペースを入れてください。</t>
    <rPh sb="1" eb="4">
      <t>ジュコウシャ</t>
    </rPh>
    <rPh sb="4" eb="5">
      <t>ナ</t>
    </rPh>
    <rPh sb="7" eb="8">
      <t>セイ</t>
    </rPh>
    <rPh sb="16" eb="17">
      <t>ブン</t>
    </rPh>
    <rPh sb="17" eb="19">
      <t>ゼンカク</t>
    </rPh>
    <phoneticPr fontId="1"/>
  </si>
  <si>
    <t>受講決定通知
（事務局処理欄）
※記入しないでください</t>
    <rPh sb="0" eb="2">
      <t>ジュコウ</t>
    </rPh>
    <rPh sb="2" eb="4">
      <t>ケッテイ</t>
    </rPh>
    <rPh sb="4" eb="6">
      <t>ツウチ</t>
    </rPh>
    <rPh sb="8" eb="11">
      <t>ジムキョク</t>
    </rPh>
    <rPh sb="11" eb="13">
      <t>ショリ</t>
    </rPh>
    <rPh sb="13" eb="14">
      <t>ラン</t>
    </rPh>
    <rPh sb="17" eb="19">
      <t>キニュウ</t>
    </rPh>
    <phoneticPr fontId="1"/>
  </si>
  <si>
    <t>基礎①</t>
    <rPh sb="0" eb="2">
      <t>キソ</t>
    </rPh>
    <phoneticPr fontId="1"/>
  </si>
  <si>
    <t>基礎②</t>
    <rPh sb="0" eb="2">
      <t>キソ</t>
    </rPh>
    <phoneticPr fontId="1"/>
  </si>
  <si>
    <t>実践①</t>
    <rPh sb="0" eb="2">
      <t>ジッセン</t>
    </rPh>
    <phoneticPr fontId="1"/>
  </si>
  <si>
    <t>実践②</t>
    <rPh sb="0" eb="2">
      <t>ジッセン</t>
    </rPh>
    <phoneticPr fontId="1"/>
  </si>
  <si>
    <r>
      <rPr>
        <sz val="8"/>
        <color rgb="FFFF0000"/>
        <rFont val="ＭＳ Ｐゴシック"/>
        <family val="3"/>
        <charset val="128"/>
        <scheme val="minor"/>
      </rPr>
      <t>行動援護従業者養成研修修了年度</t>
    </r>
    <r>
      <rPr>
        <sz val="8"/>
        <color theme="1"/>
        <rFont val="ＭＳ Ｐゴシック"/>
        <family val="2"/>
        <charset val="128"/>
        <scheme val="minor"/>
      </rPr>
      <t>〔修了している場合、年度のみ入力〕（例H29）</t>
    </r>
    <rPh sb="0" eb="2">
      <t>コウドウ</t>
    </rPh>
    <rPh sb="2" eb="4">
      <t>エンゴ</t>
    </rPh>
    <rPh sb="4" eb="7">
      <t>ジュウギョウシャ</t>
    </rPh>
    <rPh sb="7" eb="9">
      <t>ヨウセイ</t>
    </rPh>
    <rPh sb="9" eb="11">
      <t>ケンシュウ</t>
    </rPh>
    <rPh sb="11" eb="13">
      <t>シュウリョウ</t>
    </rPh>
    <rPh sb="13" eb="15">
      <t>ネンド</t>
    </rPh>
    <rPh sb="16" eb="18">
      <t>シュウリョウ</t>
    </rPh>
    <rPh sb="22" eb="24">
      <t>バアイ</t>
    </rPh>
    <rPh sb="25" eb="27">
      <t>ネンド</t>
    </rPh>
    <rPh sb="29" eb="31">
      <t>ニュウリョク</t>
    </rPh>
    <rPh sb="33" eb="34">
      <t>レイ</t>
    </rPh>
    <phoneticPr fontId="1"/>
  </si>
  <si>
    <r>
      <t>強度行動障害支援者養成研修</t>
    </r>
    <r>
      <rPr>
        <sz val="8"/>
        <color rgb="FFFF0000"/>
        <rFont val="ＭＳ Ｐゴシック"/>
        <family val="3"/>
        <charset val="128"/>
        <scheme val="minor"/>
      </rPr>
      <t>（基礎研修）修了年度</t>
    </r>
    <r>
      <rPr>
        <sz val="8"/>
        <color theme="1"/>
        <rFont val="ＭＳ Ｐゴシック"/>
        <family val="3"/>
        <charset val="128"/>
        <scheme val="minor"/>
      </rPr>
      <t>〔修了している場合、年度のみ入力〕（例R01）</t>
    </r>
    <rPh sb="0" eb="2">
      <t>キョウド</t>
    </rPh>
    <rPh sb="2" eb="4">
      <t>コウドウ</t>
    </rPh>
    <rPh sb="4" eb="6">
      <t>ショウガイ</t>
    </rPh>
    <rPh sb="6" eb="9">
      <t>シエンシャ</t>
    </rPh>
    <rPh sb="9" eb="11">
      <t>ヨウセイ</t>
    </rPh>
    <rPh sb="11" eb="13">
      <t>ケンシュウ</t>
    </rPh>
    <rPh sb="14" eb="16">
      <t>キソ</t>
    </rPh>
    <rPh sb="16" eb="18">
      <t>ケンシュウ</t>
    </rPh>
    <rPh sb="19" eb="21">
      <t>シュウリョウ</t>
    </rPh>
    <rPh sb="21" eb="23">
      <t>ネンド</t>
    </rPh>
    <rPh sb="24" eb="26">
      <t>シュウリョウ</t>
    </rPh>
    <rPh sb="30" eb="32">
      <t>バアイ</t>
    </rPh>
    <rPh sb="33" eb="35">
      <t>ネンド</t>
    </rPh>
    <rPh sb="37" eb="39">
      <t>ニュウリョク</t>
    </rPh>
    <phoneticPr fontId="1"/>
  </si>
  <si>
    <t>○</t>
    <phoneticPr fontId="1"/>
  </si>
  <si>
    <t>テキスト</t>
    <phoneticPr fontId="1"/>
  </si>
  <si>
    <t>テキ
スト
購入</t>
    <rPh sb="6" eb="8">
      <t>コウニュウ</t>
    </rPh>
    <phoneticPr fontId="1"/>
  </si>
  <si>
    <t>要・
不要</t>
    <rPh sb="0" eb="5">
      <t>コウニュウ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</si>
  <si>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</si>
  <si>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</si>
  <si>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※※特別支援学校の教師等を加えて申し込む場合、優先順位に関係なく、事業所職員の下に加えて記載してください。</t>
    <rPh sb="2" eb="8">
      <t>トクベツシエンガッコウ</t>
    </rPh>
    <rPh sb="9" eb="11">
      <t>キョウシ</t>
    </rPh>
    <rPh sb="11" eb="12">
      <t>トウ</t>
    </rPh>
    <rPh sb="13" eb="14">
      <t>クワ</t>
    </rPh>
    <rPh sb="16" eb="17">
      <t>モウ</t>
    </rPh>
    <rPh sb="18" eb="19">
      <t>コ</t>
    </rPh>
    <rPh sb="20" eb="22">
      <t>バアイ</t>
    </rPh>
    <rPh sb="23" eb="25">
      <t>ユウセン</t>
    </rPh>
    <rPh sb="25" eb="27">
      <t>ジュンイ</t>
    </rPh>
    <rPh sb="28" eb="30">
      <t>カンケイ</t>
    </rPh>
    <rPh sb="33" eb="36">
      <t>ジギョウショ</t>
    </rPh>
    <rPh sb="36" eb="38">
      <t>ショクイン</t>
    </rPh>
    <rPh sb="39" eb="40">
      <t>シタ</t>
    </rPh>
    <rPh sb="41" eb="42">
      <t>クワ</t>
    </rPh>
    <rPh sb="44" eb="46">
      <t>キサイ</t>
    </rPh>
    <phoneticPr fontId="1"/>
  </si>
  <si>
    <r>
      <t xml:space="preserve">職名
</t>
    </r>
    <r>
      <rPr>
        <sz val="8"/>
        <color theme="1"/>
        <rFont val="ＭＳ Ｐゴシック"/>
        <family val="3"/>
        <charset val="128"/>
        <scheme val="minor"/>
      </rPr>
      <t>（特別支援学校
の教師等の
場合、
「教師等」と記載）</t>
    </r>
    <rPh sb="0" eb="1">
      <t>ショク</t>
    </rPh>
    <rPh sb="1" eb="2">
      <t>ナ</t>
    </rPh>
    <rPh sb="4" eb="6">
      <t>トクベツ</t>
    </rPh>
    <rPh sb="6" eb="8">
      <t>シエン</t>
    </rPh>
    <rPh sb="8" eb="10">
      <t>ガッコウ</t>
    </rPh>
    <rPh sb="12" eb="14">
      <t>キョウシ</t>
    </rPh>
    <rPh sb="14" eb="15">
      <t>トウ</t>
    </rPh>
    <rPh sb="17" eb="19">
      <t>バアイ</t>
    </rPh>
    <rPh sb="22" eb="25">
      <t>キョウシトウ</t>
    </rPh>
    <rPh sb="27" eb="29">
      <t>キサイ</t>
    </rPh>
    <phoneticPr fontId="1"/>
  </si>
  <si>
    <r>
      <t xml:space="preserve">基礎研修
</t>
    </r>
    <r>
      <rPr>
        <sz val="8"/>
        <color theme="1"/>
        <rFont val="ＭＳ Ｐゴシック"/>
        <family val="3"/>
        <charset val="128"/>
        <scheme val="minor"/>
      </rPr>
      <t>（希望順に1～2までを記入）</t>
    </r>
    <rPh sb="0" eb="2">
      <t>キソ</t>
    </rPh>
    <rPh sb="2" eb="4">
      <t>ケンシュウ</t>
    </rPh>
    <rPh sb="6" eb="9">
      <t>キボウジュン</t>
    </rPh>
    <rPh sb="16" eb="18">
      <t>キニュウ</t>
    </rPh>
    <phoneticPr fontId="1"/>
  </si>
  <si>
    <r>
      <t xml:space="preserve">実践研修
</t>
    </r>
    <r>
      <rPr>
        <sz val="8"/>
        <color theme="1"/>
        <rFont val="ＭＳ Ｐゴシック"/>
        <family val="3"/>
        <charset val="128"/>
        <scheme val="minor"/>
      </rPr>
      <t>(希望順に1～2までを記入）</t>
    </r>
    <rPh sb="0" eb="2">
      <t>ジッセン</t>
    </rPh>
    <rPh sb="2" eb="4">
      <t>ケンシュウ</t>
    </rPh>
    <rPh sb="6" eb="9">
      <t>キボウジュン</t>
    </rPh>
    <rPh sb="16" eb="18">
      <t>キニュウ</t>
    </rPh>
    <phoneticPr fontId="1"/>
  </si>
  <si>
    <t>生活介護</t>
    <rPh sb="0" eb="4">
      <t>セイカツカイゴ</t>
    </rPh>
    <phoneticPr fontId="1"/>
  </si>
  <si>
    <t>新潟　太郎</t>
    <rPh sb="0" eb="2">
      <t>ニイガタ</t>
    </rPh>
    <rPh sb="3" eb="5">
      <t>タロウ</t>
    </rPh>
    <phoneticPr fontId="1"/>
  </si>
  <si>
    <t>にいがた　たろう</t>
    <phoneticPr fontId="1"/>
  </si>
  <si>
    <t>新潟　花子</t>
    <rPh sb="0" eb="2">
      <t>ニイガタ</t>
    </rPh>
    <rPh sb="3" eb="5">
      <t>ハナコ</t>
    </rPh>
    <phoneticPr fontId="1"/>
  </si>
  <si>
    <t>にいがた　はなこ</t>
    <phoneticPr fontId="1"/>
  </si>
  <si>
    <r>
      <rPr>
        <sz val="10"/>
        <color theme="1"/>
        <rFont val="ＭＳ Ｐゴシック"/>
        <family val="3"/>
        <charset val="128"/>
        <scheme val="minor"/>
      </rPr>
      <t>「行動援護」実施の有無</t>
    </r>
    <r>
      <rPr>
        <sz val="8"/>
        <color theme="1"/>
        <rFont val="ＭＳ Ｐゴシック"/>
        <family val="3"/>
        <charset val="128"/>
        <scheme val="minor"/>
      </rPr>
      <t>（有りの場合は○を選択）</t>
    </r>
    <rPh sb="1" eb="3">
      <t>コウドウ</t>
    </rPh>
    <rPh sb="3" eb="5">
      <t>エンゴ</t>
    </rPh>
    <rPh sb="6" eb="8">
      <t>ジッシ</t>
    </rPh>
    <rPh sb="9" eb="11">
      <t>ウム</t>
    </rPh>
    <rPh sb="12" eb="13">
      <t>ア</t>
    </rPh>
    <rPh sb="15" eb="17">
      <t>バアイ</t>
    </rPh>
    <rPh sb="20" eb="22">
      <t>センタク</t>
    </rPh>
    <phoneticPr fontId="1"/>
  </si>
  <si>
    <t>特別支援学校の教員を加えて申し込む場合、学校名を記載</t>
    <rPh sb="0" eb="2">
      <t>トクベツ</t>
    </rPh>
    <rPh sb="2" eb="4">
      <t>シエン</t>
    </rPh>
    <rPh sb="4" eb="6">
      <t>ガッコウ</t>
    </rPh>
    <rPh sb="7" eb="9">
      <t>キョウイン</t>
    </rPh>
    <rPh sb="10" eb="11">
      <t>クワ</t>
    </rPh>
    <rPh sb="13" eb="14">
      <t>モウ</t>
    </rPh>
    <rPh sb="15" eb="16">
      <t>コ</t>
    </rPh>
    <rPh sb="17" eb="19">
      <t>バアイ</t>
    </rPh>
    <rPh sb="20" eb="22">
      <t>ガッコウ</t>
    </rPh>
    <rPh sb="22" eb="23">
      <t>メイ</t>
    </rPh>
    <rPh sb="24" eb="26">
      <t>キサイ</t>
    </rPh>
    <phoneticPr fontId="1"/>
  </si>
  <si>
    <t>整理番号（12桁）</t>
    <phoneticPr fontId="1"/>
  </si>
  <si>
    <t>整理番号</t>
    <rPh sb="0" eb="2">
      <t>セイリ</t>
    </rPh>
    <rPh sb="2" eb="4">
      <t>バンゴウ</t>
    </rPh>
    <phoneticPr fontId="1"/>
  </si>
  <si>
    <t>社会福祉法人○○○福祉会</t>
    <rPh sb="0" eb="4">
      <t>シャカイフクシ</t>
    </rPh>
    <rPh sb="4" eb="6">
      <t>ホウジン</t>
    </rPh>
    <rPh sb="9" eb="11">
      <t>フクシ</t>
    </rPh>
    <rPh sb="11" eb="12">
      <t>カイ</t>
    </rPh>
    <phoneticPr fontId="1"/>
  </si>
  <si>
    <t>△△△園</t>
    <rPh sb="3" eb="4">
      <t>エン</t>
    </rPh>
    <phoneticPr fontId="1"/>
  </si>
  <si>
    <t>新潟市中央区</t>
    <rPh sb="0" eb="3">
      <t>ニイガタシ</t>
    </rPh>
    <rPh sb="3" eb="6">
      <t>チュウオウク</t>
    </rPh>
    <phoneticPr fontId="1"/>
  </si>
  <si>
    <t>新潟　次郎</t>
    <rPh sb="0" eb="2">
      <t>ニイガタ</t>
    </rPh>
    <rPh sb="3" eb="5">
      <t>ジロウ</t>
    </rPh>
    <phoneticPr fontId="1"/>
  </si>
  <si>
    <t>にいがた　じろう</t>
    <phoneticPr fontId="1"/>
  </si>
  <si>
    <t>サービス管理責任者</t>
    <rPh sb="4" eb="6">
      <t>カンリ</t>
    </rPh>
    <rPh sb="6" eb="9">
      <t>セキニンシャ</t>
    </rPh>
    <phoneticPr fontId="1"/>
  </si>
  <si>
    <t>生活支援員</t>
    <rPh sb="0" eb="5">
      <t>セイカツシエンイン</t>
    </rPh>
    <phoneticPr fontId="1"/>
  </si>
  <si>
    <t>R5</t>
    <phoneticPr fontId="1"/>
  </si>
  <si>
    <r>
      <t>事業所名</t>
    </r>
    <r>
      <rPr>
        <sz val="8"/>
        <rFont val="ＭＳ Ｐゴシック"/>
        <family val="3"/>
        <charset val="128"/>
        <scheme val="minor"/>
      </rPr>
      <t>（法人名ではありません）</t>
    </r>
    <rPh sb="0" eb="3">
      <t>ジギョウショ</t>
    </rPh>
    <rPh sb="3" eb="4">
      <t>ナ</t>
    </rPh>
    <rPh sb="5" eb="7">
      <t>ホウジン</t>
    </rPh>
    <rPh sb="7" eb="8">
      <t>メイ</t>
    </rPh>
    <phoneticPr fontId="1"/>
  </si>
  <si>
    <t>ngt040260@pref.niigata.lg.jp</t>
    <phoneticPr fontId="1"/>
  </si>
  <si>
    <t>受講者</t>
    <phoneticPr fontId="1"/>
  </si>
  <si>
    <r>
      <rPr>
        <sz val="11"/>
        <color rgb="FFFF0000"/>
        <rFont val="ＭＳ Ｐゴシック"/>
        <family val="3"/>
        <charset val="128"/>
        <scheme val="minor"/>
      </rPr>
      <t>※</t>
    </r>
    <r>
      <rPr>
        <u/>
        <sz val="14"/>
        <color rgb="FFFF0000"/>
        <rFont val="ＭＳ Ｐゴシック"/>
        <family val="3"/>
        <charset val="128"/>
        <scheme val="minor"/>
      </rPr>
      <t>申込時に発行される整理番号（12桁）＋本申込書に記載の事業所内の優先順位を、受講者ごとの受付番号とし、受講決定結果に記載する予定です。受講者名を記載した通知の送付は行いませんので、ご注意下さい！</t>
    </r>
    <r>
      <rPr>
        <u/>
        <sz val="11"/>
        <color rgb="FFFF0000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例：電子申請システム申込完了時の整理番号：000000000001(12桁）
　　事業所から３名申込:優先順位１位→Aさん、２位→Bさん、３位→Cさん　の場合、
　　Aさんの受付番号→000000000001-1、　Bさんの受付番号→000000000001-2、　Cさんの受付番号→000000000001-3　となります。</t>
    </r>
    <rPh sb="20" eb="21">
      <t>ホン</t>
    </rPh>
    <rPh sb="21" eb="24">
      <t>モウシコミショ</t>
    </rPh>
    <rPh sb="25" eb="27">
      <t>キサイ</t>
    </rPh>
    <rPh sb="28" eb="31">
      <t>ジギョウショ</t>
    </rPh>
    <rPh sb="31" eb="32">
      <t>ナイ</t>
    </rPh>
    <rPh sb="33" eb="35">
      <t>ユウセン</t>
    </rPh>
    <rPh sb="35" eb="37">
      <t>ジュンイ</t>
    </rPh>
    <rPh sb="39" eb="42">
      <t>ジュコウシャ</t>
    </rPh>
    <rPh sb="45" eb="49">
      <t>ウケツケバンゴウ</t>
    </rPh>
    <rPh sb="52" eb="54">
      <t>ジュコウ</t>
    </rPh>
    <rPh sb="54" eb="58">
      <t>ケッテイケッカ</t>
    </rPh>
    <rPh sb="59" eb="61">
      <t>キサイ</t>
    </rPh>
    <rPh sb="63" eb="65">
      <t>ヨテイ</t>
    </rPh>
    <rPh sb="68" eb="71">
      <t>ジュコウシャ</t>
    </rPh>
    <rPh sb="71" eb="72">
      <t>メイ</t>
    </rPh>
    <rPh sb="73" eb="75">
      <t>キサイ</t>
    </rPh>
    <rPh sb="77" eb="79">
      <t>ツウチ</t>
    </rPh>
    <rPh sb="80" eb="82">
      <t>ソウフ</t>
    </rPh>
    <rPh sb="83" eb="84">
      <t>オコナ</t>
    </rPh>
    <rPh sb="99" eb="100">
      <t>レイ</t>
    </rPh>
    <rPh sb="101" eb="103">
      <t>デンシ</t>
    </rPh>
    <rPh sb="103" eb="105">
      <t>シンセイ</t>
    </rPh>
    <rPh sb="109" eb="111">
      <t>モウシコミ</t>
    </rPh>
    <rPh sb="111" eb="114">
      <t>カンリョウジ</t>
    </rPh>
    <rPh sb="115" eb="117">
      <t>セイリ</t>
    </rPh>
    <rPh sb="117" eb="119">
      <t>バンゴウ</t>
    </rPh>
    <rPh sb="135" eb="136">
      <t>ケタ</t>
    </rPh>
    <rPh sb="140" eb="143">
      <t>ジギョウショ</t>
    </rPh>
    <rPh sb="146" eb="147">
      <t>メイ</t>
    </rPh>
    <rPh sb="147" eb="149">
      <t>モウシコミ</t>
    </rPh>
    <rPh sb="150" eb="152">
      <t>ユウセン</t>
    </rPh>
    <rPh sb="152" eb="154">
      <t>ジュンイ</t>
    </rPh>
    <rPh sb="155" eb="156">
      <t>イ</t>
    </rPh>
    <rPh sb="162" eb="163">
      <t>イ</t>
    </rPh>
    <rPh sb="169" eb="170">
      <t>イ</t>
    </rPh>
    <rPh sb="176" eb="178">
      <t>バアイ</t>
    </rPh>
    <rPh sb="186" eb="188">
      <t>ウケツケ</t>
    </rPh>
    <rPh sb="188" eb="190">
      <t>バンゴウ</t>
    </rPh>
    <rPh sb="211" eb="215">
      <t>ウケツケバンゴウ</t>
    </rPh>
    <rPh sb="236" eb="238">
      <t>ウケツケ</t>
    </rPh>
    <rPh sb="238" eb="240">
      <t>バンゴウ</t>
    </rPh>
    <phoneticPr fontId="1"/>
  </si>
  <si>
    <r>
      <rPr>
        <u/>
        <sz val="14"/>
        <color rgb="FFFF0000"/>
        <rFont val="ＭＳ Ｐゴシック"/>
        <family val="3"/>
        <charset val="128"/>
        <scheme val="minor"/>
      </rPr>
      <t>※申込時に発行される整理番号（12桁）＋本申込書に記載の事業所内の優先順位を、受講者ごとの受付番号とし、受講決定結果に記載する予定です。受講者名を記載した通知の送付は行いませんので、ご注意下さい！</t>
    </r>
    <r>
      <rPr>
        <u/>
        <sz val="11"/>
        <color rgb="FFFF0000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例：電子申請システム申込完了時の整理番号：000000000001(12桁）
　　事業所から３名申込:優先順位１位→Aさん、２位→Bさん、３位→Cさん　の場合、
　　Aさんの受付番号→000000000001-1、　Bさんの受付番号→000000000001-2、　Cさんの受付番号→000000000001-3　となります。</t>
    </r>
    <phoneticPr fontId="1"/>
  </si>
  <si>
    <r>
      <t>※電子申請システム申込完了時に自動的に発行される12桁の番号</t>
    </r>
    <r>
      <rPr>
        <sz val="9"/>
        <color theme="1"/>
        <rFont val="ＭＳ Ｐゴシック"/>
        <family val="3"/>
        <charset val="128"/>
        <scheme val="minor"/>
      </rPr>
      <t>（申込時の記入は不要。申込完了時、各自確認下さい）</t>
    </r>
    <rPh sb="19" eb="21">
      <t>ハッコウ</t>
    </rPh>
    <rPh sb="35" eb="37">
      <t>キニュウ</t>
    </rPh>
    <rPh sb="41" eb="43">
      <t>モウシコミ</t>
    </rPh>
    <rPh sb="43" eb="46">
      <t>カンリョウジ</t>
    </rPh>
    <rPh sb="47" eb="49">
      <t>カクジ</t>
    </rPh>
    <rPh sb="49" eb="51">
      <t>カクニン</t>
    </rPh>
    <rPh sb="51" eb="52">
      <t>クダ</t>
    </rPh>
    <phoneticPr fontId="1"/>
  </si>
  <si>
    <t>※行や列は挿入、削除しないでください。受講希望者が10名を超える分は、優先順位に11以降の数字を入力した新たなファイルを作成してください。</t>
    <rPh sb="1" eb="2">
      <t>ギョウ</t>
    </rPh>
    <rPh sb="3" eb="4">
      <t>レツ</t>
    </rPh>
    <rPh sb="5" eb="7">
      <t>ソウニュウ</t>
    </rPh>
    <rPh sb="8" eb="10">
      <t>サクジョ</t>
    </rPh>
    <rPh sb="19" eb="21">
      <t>ジュコウ</t>
    </rPh>
    <rPh sb="21" eb="24">
      <t>キボウシャ</t>
    </rPh>
    <rPh sb="27" eb="28">
      <t>メイ</t>
    </rPh>
    <rPh sb="29" eb="30">
      <t>コ</t>
    </rPh>
    <rPh sb="32" eb="33">
      <t>ブン</t>
    </rPh>
    <rPh sb="35" eb="37">
      <t>ユウセン</t>
    </rPh>
    <rPh sb="37" eb="39">
      <t>ジュンイ</t>
    </rPh>
    <rPh sb="42" eb="44">
      <t>イコウ</t>
    </rPh>
    <rPh sb="45" eb="47">
      <t>スウジ</t>
    </rPh>
    <rPh sb="48" eb="50">
      <t>ニュウリョク</t>
    </rPh>
    <rPh sb="52" eb="53">
      <t>アラ</t>
    </rPh>
    <rPh sb="60" eb="62">
      <t>サクセイ</t>
    </rPh>
    <phoneticPr fontId="1"/>
  </si>
  <si>
    <t>この回は申し込まない</t>
    <rPh sb="2" eb="3">
      <t>カイ</t>
    </rPh>
    <rPh sb="4" eb="5">
      <t>モウ</t>
    </rPh>
    <rPh sb="6" eb="7">
      <t>コ</t>
    </rPh>
    <phoneticPr fontId="1"/>
  </si>
  <si>
    <t>この回は申し込まない</t>
    <rPh sb="2" eb="3">
      <t>カイ</t>
    </rPh>
    <rPh sb="4" eb="5">
      <t>モウ</t>
    </rPh>
    <rPh sb="6" eb="7">
      <t>コ</t>
    </rPh>
    <phoneticPr fontId="1"/>
  </si>
  <si>
    <r>
      <t xml:space="preserve">氏名
</t>
    </r>
    <r>
      <rPr>
        <sz val="9"/>
        <color theme="1"/>
        <rFont val="ＭＳ Ｐゴシック"/>
        <family val="3"/>
        <charset val="128"/>
        <scheme val="minor"/>
      </rPr>
      <t>（例：新潟■太郎）</t>
    </r>
    <rPh sb="0" eb="2">
      <t>シメイ</t>
    </rPh>
    <phoneticPr fontId="1"/>
  </si>
  <si>
    <t>ふりがな
(例：にいがた■たろう)</t>
    <rPh sb="6" eb="7">
      <t>レイ</t>
    </rPh>
    <phoneticPr fontId="1"/>
  </si>
  <si>
    <t>居宅介護</t>
    <phoneticPr fontId="1"/>
  </si>
  <si>
    <t>重度訪問介護</t>
  </si>
  <si>
    <t>同行援護</t>
    <phoneticPr fontId="1"/>
  </si>
  <si>
    <t>行動援護</t>
    <phoneticPr fontId="1"/>
  </si>
  <si>
    <t>短期入所</t>
    <phoneticPr fontId="1"/>
  </si>
  <si>
    <t>療養介護</t>
    <phoneticPr fontId="1"/>
  </si>
  <si>
    <t>生活介護</t>
    <phoneticPr fontId="1"/>
  </si>
  <si>
    <t>施設入所支援</t>
    <phoneticPr fontId="1"/>
  </si>
  <si>
    <t>自立訓練（機能訓練・生活訓練）</t>
    <phoneticPr fontId="1"/>
  </si>
  <si>
    <t>就労移行支援</t>
    <phoneticPr fontId="1"/>
  </si>
  <si>
    <t>就労継続支援A型</t>
  </si>
  <si>
    <t>就労継続支援B型</t>
  </si>
  <si>
    <t>就労定着支援</t>
    <phoneticPr fontId="1"/>
  </si>
  <si>
    <t>自立生活援助</t>
    <phoneticPr fontId="1"/>
  </si>
  <si>
    <t>共同生活援助（グループホーム）</t>
    <phoneticPr fontId="1"/>
  </si>
  <si>
    <t>児童発達支援</t>
    <phoneticPr fontId="1"/>
  </si>
  <si>
    <t>放課後等デイサービス</t>
    <phoneticPr fontId="1"/>
  </si>
  <si>
    <t>保育所等訪問支援</t>
  </si>
  <si>
    <t>福祉型障害児入所施設</t>
  </si>
  <si>
    <t>医療型障害児入所施設・指定発達支援医療機関</t>
  </si>
  <si>
    <t>相談支援（計画相談支援）</t>
  </si>
  <si>
    <t>相談支援（地域移行支援・地域定着支援）</t>
  </si>
  <si>
    <t>相談支援（障害児相談支援）</t>
  </si>
  <si>
    <t>その他</t>
  </si>
  <si>
    <t>居宅訪問型児童発達支援</t>
    <rPh sb="0" eb="5">
      <t>キョタクホウモンガタ</t>
    </rPh>
    <rPh sb="5" eb="11">
      <t>ジドウハッタツシエン</t>
    </rPh>
    <phoneticPr fontId="1"/>
  </si>
  <si>
    <r>
      <t>電話</t>
    </r>
    <r>
      <rPr>
        <sz val="8"/>
        <color theme="1"/>
        <rFont val="ＭＳ Ｐゴシック"/>
        <family val="3"/>
        <charset val="128"/>
        <scheme val="minor"/>
      </rPr>
      <t>（半角数字、ハイフン-なしで入力してください）</t>
    </r>
    <rPh sb="0" eb="2">
      <t>デンワ</t>
    </rPh>
    <rPh sb="3" eb="5">
      <t>ハンカク</t>
    </rPh>
    <rPh sb="5" eb="7">
      <t>スウジ</t>
    </rPh>
    <rPh sb="16" eb="18">
      <t>ニュウリョク</t>
    </rPh>
    <phoneticPr fontId="1"/>
  </si>
  <si>
    <r>
      <t>FAX</t>
    </r>
    <r>
      <rPr>
        <sz val="8"/>
        <color theme="1"/>
        <rFont val="ＭＳ Ｐゴシック"/>
        <family val="3"/>
        <charset val="128"/>
        <scheme val="minor"/>
      </rPr>
      <t>（半角数字、ハイフン-なしで入力してください）</t>
    </r>
    <phoneticPr fontId="1"/>
  </si>
  <si>
    <t>学校</t>
    <rPh sb="0" eb="2">
      <t>ガッコウ</t>
    </rPh>
    <phoneticPr fontId="1"/>
  </si>
  <si>
    <t>※※※修了証書の元データにしますので、氏名の漢字、生年月日は、間違いのないよう、十分にご確認をお願いします。</t>
    <rPh sb="40" eb="41">
      <t>ジュウ</t>
    </rPh>
    <phoneticPr fontId="1"/>
  </si>
  <si>
    <t>※※※修了証書の元データにしますので、氏名の漢字、生年月日は、間違いのないよう、十分にご確認をお願いします。</t>
    <rPh sb="40" eb="42">
      <t>ジュウブン</t>
    </rPh>
    <phoneticPr fontId="1"/>
  </si>
  <si>
    <t>令和8年度　新潟県強度行動障害支援者養成研修受講申込書</t>
    <rPh sb="0" eb="2">
      <t>レイワ</t>
    </rPh>
    <rPh sb="3" eb="5">
      <t>ネンド</t>
    </rPh>
    <rPh sb="6" eb="9">
      <t>ニイガタケン</t>
    </rPh>
    <rPh sb="9" eb="11">
      <t>キョウド</t>
    </rPh>
    <rPh sb="11" eb="13">
      <t>コウドウ</t>
    </rPh>
    <rPh sb="13" eb="15">
      <t>ショウガイ</t>
    </rPh>
    <rPh sb="15" eb="18">
      <t>シエンシャ</t>
    </rPh>
    <rPh sb="18" eb="20">
      <t>ヨウセイ</t>
    </rPh>
    <rPh sb="20" eb="22">
      <t>ケンシュウ</t>
    </rPh>
    <rPh sb="22" eb="24">
      <t>ジュコウ</t>
    </rPh>
    <rPh sb="24" eb="26">
      <t>モウシコ</t>
    </rPh>
    <rPh sb="26" eb="27">
      <t>ショ</t>
    </rPh>
    <phoneticPr fontId="1"/>
  </si>
  <si>
    <r>
      <rPr>
        <sz val="18"/>
        <color rgb="FF0070C0"/>
        <rFont val="ＭＳ Ｐゴシック"/>
        <family val="3"/>
        <charset val="128"/>
        <scheme val="minor"/>
      </rPr>
      <t>【記載例：黄色箇所】</t>
    </r>
    <r>
      <rPr>
        <sz val="18"/>
        <color theme="1"/>
        <rFont val="ＭＳ Ｐゴシック"/>
        <family val="2"/>
        <charset val="128"/>
        <scheme val="minor"/>
      </rPr>
      <t>　令和８年度　新潟県強度行動障害支援者養成研修受講申込書</t>
    </r>
    <rPh sb="1" eb="3">
      <t>キサイ</t>
    </rPh>
    <rPh sb="3" eb="4">
      <t>レイ</t>
    </rPh>
    <rPh sb="5" eb="9">
      <t>キイロカショ</t>
    </rPh>
    <rPh sb="11" eb="13">
      <t>レイワ</t>
    </rPh>
    <rPh sb="14" eb="16">
      <t>ネンド</t>
    </rPh>
    <rPh sb="17" eb="20">
      <t>ニイガタケン</t>
    </rPh>
    <rPh sb="20" eb="22">
      <t>キョウド</t>
    </rPh>
    <rPh sb="22" eb="24">
      <t>コウドウ</t>
    </rPh>
    <rPh sb="24" eb="26">
      <t>ショウガイ</t>
    </rPh>
    <rPh sb="26" eb="29">
      <t>シエンシャ</t>
    </rPh>
    <rPh sb="29" eb="31">
      <t>ヨウセイ</t>
    </rPh>
    <rPh sb="31" eb="33">
      <t>ケンシュウ</t>
    </rPh>
    <rPh sb="33" eb="35">
      <t>ジュコウ</t>
    </rPh>
    <rPh sb="35" eb="37">
      <t>モウシコ</t>
    </rPh>
    <rPh sb="37" eb="38">
      <t>ショ</t>
    </rPh>
    <phoneticPr fontId="1"/>
  </si>
  <si>
    <r>
      <t>・テキスト購入は</t>
    </r>
    <r>
      <rPr>
        <u/>
        <sz val="11"/>
        <color rgb="FFFF0000"/>
        <rFont val="ＭＳ Ｐゴシック"/>
        <family val="3"/>
        <charset val="128"/>
        <scheme val="minor"/>
      </rPr>
      <t>開催要項をよくお読みいただき</t>
    </r>
    <r>
      <rPr>
        <sz val="11"/>
        <color rgb="FFFF0000"/>
        <rFont val="ＭＳ Ｐゴシック"/>
        <family val="3"/>
        <charset val="128"/>
        <scheme val="minor"/>
      </rPr>
      <t>、「要」か「不要」を選択してください。</t>
    </r>
    <rPh sb="5" eb="7">
      <t>コウニュウ</t>
    </rPh>
    <rPh sb="8" eb="10">
      <t>カイサイ</t>
    </rPh>
    <rPh sb="10" eb="12">
      <t>ヨウコウ</t>
    </rPh>
    <rPh sb="16" eb="17">
      <t>ヨ</t>
    </rPh>
    <rPh sb="24" eb="25">
      <t>ヨウ</t>
    </rPh>
    <rPh sb="28" eb="30">
      <t>フヨウ</t>
    </rPh>
    <rPh sb="32" eb="34">
      <t>センタク</t>
    </rPh>
    <phoneticPr fontId="1"/>
  </si>
  <si>
    <t>入力判定</t>
    <rPh sb="0" eb="2">
      <t>ニュウリョク</t>
    </rPh>
    <rPh sb="2" eb="4">
      <t>ハンテイ</t>
    </rPh>
    <phoneticPr fontId="1"/>
  </si>
  <si>
    <t>0252805228</t>
    <phoneticPr fontId="1"/>
  </si>
  <si>
    <t>0252832062</t>
    <phoneticPr fontId="1"/>
  </si>
  <si>
    <t>行動障害</t>
    <rPh sb="0" eb="4">
      <t>コウドウショウガイ</t>
    </rPh>
    <phoneticPr fontId="1"/>
  </si>
  <si>
    <r>
      <t xml:space="preserve">第１回
9/8
9/9
</t>
    </r>
    <r>
      <rPr>
        <sz val="8"/>
        <color rgb="FFFF0000"/>
        <rFont val="ＭＳ Ｐゴシック"/>
        <family val="3"/>
        <charset val="128"/>
        <scheme val="minor"/>
      </rPr>
      <t xml:space="preserve">新潟 </t>
    </r>
    <rPh sb="0" eb="1">
      <t>ダイ</t>
    </rPh>
    <rPh sb="2" eb="3">
      <t>カイ</t>
    </rPh>
    <rPh sb="12" eb="14">
      <t>ニイガタ</t>
    </rPh>
    <phoneticPr fontId="1"/>
  </si>
  <si>
    <r>
      <t xml:space="preserve">第２回
9/12
9/13
</t>
    </r>
    <r>
      <rPr>
        <sz val="8"/>
        <color rgb="FFFF0000"/>
        <rFont val="ＭＳ Ｐゴシック"/>
        <family val="3"/>
        <charset val="128"/>
        <scheme val="minor"/>
      </rPr>
      <t>上越</t>
    </r>
    <rPh sb="0" eb="1">
      <t>ダイ</t>
    </rPh>
    <rPh sb="2" eb="3">
      <t>カイ</t>
    </rPh>
    <rPh sb="14" eb="16">
      <t>ジョウエツ</t>
    </rPh>
    <phoneticPr fontId="1"/>
  </si>
  <si>
    <r>
      <t xml:space="preserve">第１回
10/31
11/1
</t>
    </r>
    <r>
      <rPr>
        <sz val="8"/>
        <color rgb="FFFF0000"/>
        <rFont val="ＭＳ Ｐゴシック"/>
        <family val="3"/>
        <charset val="128"/>
        <scheme val="minor"/>
      </rPr>
      <t>上越</t>
    </r>
    <rPh sb="0" eb="1">
      <t>ダイ</t>
    </rPh>
    <rPh sb="2" eb="3">
      <t>カイ</t>
    </rPh>
    <rPh sb="14" eb="16">
      <t>ジョウエツ</t>
    </rPh>
    <phoneticPr fontId="1"/>
  </si>
  <si>
    <r>
      <t xml:space="preserve">第２回
12/14
12/15
</t>
    </r>
    <r>
      <rPr>
        <sz val="8"/>
        <color rgb="FFFF0000"/>
        <rFont val="ＭＳ Ｐゴシック"/>
        <family val="3"/>
        <charset val="128"/>
        <scheme val="minor"/>
      </rPr>
      <t>新潟</t>
    </r>
    <rPh sb="0" eb="1">
      <t>ダイ</t>
    </rPh>
    <rPh sb="2" eb="3">
      <t>カイ</t>
    </rPh>
    <rPh sb="16" eb="18">
      <t>ニイガタ</t>
    </rPh>
    <phoneticPr fontId="1"/>
  </si>
  <si>
    <t>事業内順位</t>
    <rPh sb="0" eb="2">
      <t>ジギョウ</t>
    </rPh>
    <rPh sb="2" eb="3">
      <t>ナイ</t>
    </rPh>
    <rPh sb="3" eb="5">
      <t>ジュンイ</t>
    </rPh>
    <phoneticPr fontId="1"/>
  </si>
  <si>
    <t>事業所申込者数</t>
    <rPh sb="0" eb="3">
      <t>ジギョウショ</t>
    </rPh>
    <rPh sb="3" eb="6">
      <t>モウシコミシャ</t>
    </rPh>
    <rPh sb="6" eb="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</si>
</sst>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i/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double">
        <color indexed="64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double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Up="1"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 style="hair">
        <color auto="1"/>
      </diagonal>
    </border>
    <border diagonalUp="1">
      <left style="hair">
        <color auto="1"/>
      </left>
      <right style="medium">
        <color auto="1"/>
      </right>
      <top style="medium">
        <color indexed="64"/>
      </top>
      <bottom/>
      <diagonal style="hair">
        <color auto="1"/>
      </diagonal>
    </border>
    <border diagonalUp="1"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medium">
        <color auto="1"/>
      </right>
      <top/>
      <bottom style="medium">
        <color auto="1"/>
      </bottom>
      <diagonal style="hair">
        <color auto="1"/>
      </diagonal>
    </border>
    <border diagonalUp="1">
      <left style="hair">
        <color auto="1"/>
      </left>
      <right style="double">
        <color indexed="64"/>
      </right>
      <top style="hair">
        <color auto="1"/>
      </top>
      <bottom style="medium">
        <color auto="1"/>
      </bottom>
      <diagonal style="hair">
        <color auto="1"/>
      </diagonal>
    </border>
    <border diagonalUp="1">
      <left style="hair">
        <color auto="1"/>
      </left>
      <right style="double">
        <color indexed="64"/>
      </right>
      <top style="medium">
        <color indexed="64"/>
      </top>
      <bottom/>
      <diagonal style="hair">
        <color auto="1"/>
      </diagonal>
    </border>
    <border diagonalUp="1">
      <left style="hair">
        <color auto="1"/>
      </left>
      <right style="double">
        <color indexed="64"/>
      </right>
      <top style="thin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double">
        <color indexed="64"/>
      </right>
      <top/>
      <bottom style="medium">
        <color auto="1"/>
      </bottom>
      <diagonal style="hair">
        <color auto="1"/>
      </diagonal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0" fillId="0" borderId="4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57" xfId="0" applyBorder="1" applyAlignment="1">
      <alignment vertical="center" shrinkToFit="1"/>
    </xf>
    <xf numFmtId="0" fontId="7" fillId="0" borderId="70" xfId="0" applyFont="1" applyBorder="1" applyAlignment="1">
      <alignment horizontal="center" vertical="center" shrinkToFit="1"/>
    </xf>
    <xf numFmtId="0" fontId="0" fillId="0" borderId="54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71" xfId="0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0" fillId="0" borderId="70" xfId="0" applyBorder="1" applyAlignment="1">
      <alignment vertical="center" shrinkToFit="1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81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12" fillId="0" borderId="0" xfId="0" applyFont="1" applyAlignment="1">
      <alignment horizontal="center" vertical="center" wrapText="1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0" fillId="0" borderId="89" xfId="0" applyBorder="1" applyAlignment="1">
      <alignment vertical="center" shrinkToFit="1"/>
    </xf>
    <xf numFmtId="0" fontId="0" fillId="0" borderId="90" xfId="0" applyBorder="1" applyAlignment="1">
      <alignment vertical="center" shrinkToFit="1"/>
    </xf>
    <xf numFmtId="0" fontId="0" fillId="0" borderId="91" xfId="0" applyBorder="1" applyAlignment="1">
      <alignment vertical="center" shrinkToFit="1"/>
    </xf>
    <xf numFmtId="0" fontId="0" fillId="0" borderId="93" xfId="0" applyBorder="1" applyAlignment="1">
      <alignment vertical="center" shrinkToFit="1"/>
    </xf>
    <xf numFmtId="0" fontId="0" fillId="0" borderId="94" xfId="0" applyBorder="1" applyAlignment="1">
      <alignment vertical="center" shrinkToFit="1"/>
    </xf>
    <xf numFmtId="0" fontId="0" fillId="0" borderId="95" xfId="0" applyBorder="1" applyAlignment="1">
      <alignment vertical="center" shrinkToFit="1"/>
    </xf>
    <xf numFmtId="177" fontId="0" fillId="0" borderId="98" xfId="0" applyNumberFormat="1" applyBorder="1">
      <alignment vertical="center"/>
    </xf>
    <xf numFmtId="177" fontId="0" fillId="0" borderId="0" xfId="0" applyNumberFormat="1">
      <alignment vertical="center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/>
    <xf numFmtId="0" fontId="17" fillId="0" borderId="0" xfId="0" applyFont="1">
      <alignment vertical="center"/>
    </xf>
    <xf numFmtId="0" fontId="0" fillId="2" borderId="98" xfId="0" applyFill="1" applyBorder="1">
      <alignment vertical="center"/>
    </xf>
    <xf numFmtId="0" fontId="0" fillId="3" borderId="54" xfId="0" applyFill="1" applyBorder="1" applyAlignment="1">
      <alignment vertical="center" shrinkToFit="1"/>
    </xf>
    <xf numFmtId="0" fontId="0" fillId="3" borderId="47" xfId="0" applyFill="1" applyBorder="1" applyAlignment="1">
      <alignment vertical="center" shrinkToFit="1"/>
    </xf>
    <xf numFmtId="0" fontId="0" fillId="3" borderId="55" xfId="0" applyFill="1" applyBorder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0" fillId="3" borderId="11" xfId="0" applyFill="1" applyBorder="1" applyAlignment="1">
      <alignment vertical="center" shrinkToFit="1"/>
    </xf>
    <xf numFmtId="0" fontId="0" fillId="3" borderId="49" xfId="0" applyFill="1" applyBorder="1" applyAlignment="1">
      <alignment vertical="center" shrinkToFit="1"/>
    </xf>
    <xf numFmtId="0" fontId="0" fillId="3" borderId="12" xfId="0" applyFill="1" applyBorder="1" applyAlignment="1">
      <alignment vertical="center" shrinkToFit="1"/>
    </xf>
    <xf numFmtId="0" fontId="0" fillId="3" borderId="13" xfId="0" applyFill="1" applyBorder="1" applyAlignment="1">
      <alignment vertical="center" shrinkToFit="1"/>
    </xf>
    <xf numFmtId="0" fontId="0" fillId="3" borderId="81" xfId="0" applyFill="1" applyBorder="1" applyAlignment="1">
      <alignment vertical="center" shrinkToFit="1"/>
    </xf>
    <xf numFmtId="0" fontId="0" fillId="4" borderId="89" xfId="0" applyFill="1" applyBorder="1" applyAlignment="1">
      <alignment vertical="center" shrinkToFit="1"/>
    </xf>
    <xf numFmtId="0" fontId="0" fillId="4" borderId="90" xfId="0" applyFill="1" applyBorder="1" applyAlignment="1">
      <alignment vertical="center" shrinkToFit="1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3" borderId="86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3" fillId="5" borderId="92" xfId="0" applyFont="1" applyFill="1" applyBorder="1" applyAlignment="1">
      <alignment horizontal="center" vertical="center" wrapText="1"/>
    </xf>
    <xf numFmtId="0" fontId="0" fillId="5" borderId="84" xfId="0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 shrinkToFit="1"/>
    </xf>
    <xf numFmtId="0" fontId="2" fillId="5" borderId="6" xfId="0" applyFont="1" applyFill="1" applyBorder="1" applyAlignment="1">
      <alignment horizontal="center" vertical="center" wrapText="1" shrinkToFit="1"/>
    </xf>
    <xf numFmtId="0" fontId="2" fillId="5" borderId="17" xfId="0" applyFont="1" applyFill="1" applyBorder="1" applyAlignment="1">
      <alignment horizontal="center" vertical="center" shrinkToFit="1"/>
    </xf>
    <xf numFmtId="49" fontId="0" fillId="0" borderId="98" xfId="0" applyNumberFormat="1" applyBorder="1" applyAlignment="1">
      <alignment horizontal="center" vertical="center"/>
    </xf>
    <xf numFmtId="0" fontId="0" fillId="3" borderId="102" xfId="0" applyFill="1" applyBorder="1" applyAlignment="1">
      <alignment vertical="center" shrinkToFi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88" xfId="0" applyFont="1" applyFill="1" applyBorder="1" applyAlignment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0" fillId="5" borderId="100" xfId="0" applyFill="1" applyBorder="1" applyAlignment="1">
      <alignment horizontal="center" vertical="center"/>
    </xf>
    <xf numFmtId="0" fontId="0" fillId="5" borderId="10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5" borderId="31" xfId="0" applyFont="1" applyFill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3" fillId="5" borderId="32" xfId="0" applyFont="1" applyFill="1" applyBorder="1" applyAlignment="1">
      <alignment vertical="center" wrapText="1"/>
    </xf>
    <xf numFmtId="0" fontId="0" fillId="5" borderId="63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5" borderId="66" xfId="0" applyFill="1" applyBorder="1" applyAlignment="1">
      <alignment horizontal="center" vertical="center" wrapText="1"/>
    </xf>
    <xf numFmtId="0" fontId="0" fillId="5" borderId="6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5" borderId="61" xfId="0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12" fillId="5" borderId="76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0" borderId="3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5" borderId="48" xfId="0" applyFill="1" applyBorder="1" applyAlignment="1">
      <alignment horizontal="center" vertical="center" wrapText="1"/>
    </xf>
    <xf numFmtId="0" fontId="0" fillId="5" borderId="58" xfId="0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5" borderId="82" xfId="0" applyFill="1" applyBorder="1" applyAlignment="1">
      <alignment horizontal="center" vertical="center" wrapText="1"/>
    </xf>
    <xf numFmtId="0" fontId="0" fillId="5" borderId="83" xfId="0" applyFill="1" applyBorder="1" applyAlignment="1">
      <alignment horizontal="center" vertical="center" wrapText="1"/>
    </xf>
    <xf numFmtId="0" fontId="0" fillId="0" borderId="45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49" fontId="0" fillId="0" borderId="23" xfId="0" applyNumberFormat="1" applyBorder="1" applyAlignment="1">
      <alignment horizontal="left" vertical="center" shrinkToFit="1"/>
    </xf>
    <xf numFmtId="49" fontId="0" fillId="0" borderId="32" xfId="0" applyNumberFormat="1" applyBorder="1" applyAlignment="1">
      <alignment horizontal="left" vertical="center" shrinkToFit="1"/>
    </xf>
    <xf numFmtId="0" fontId="19" fillId="0" borderId="23" xfId="1" applyBorder="1" applyAlignment="1">
      <alignment horizontal="left" vertical="center" shrinkToFit="1"/>
    </xf>
    <xf numFmtId="0" fontId="8" fillId="5" borderId="35" xfId="0" applyFont="1" applyFill="1" applyBorder="1" applyAlignment="1">
      <alignment horizontal="left" vertical="center" shrinkToFit="1"/>
    </xf>
    <xf numFmtId="0" fontId="8" fillId="5" borderId="36" xfId="0" applyFont="1" applyFill="1" applyBorder="1" applyAlignment="1">
      <alignment horizontal="left" vertical="center" shrinkToFit="1"/>
    </xf>
    <xf numFmtId="0" fontId="8" fillId="5" borderId="37" xfId="0" applyFont="1" applyFill="1" applyBorder="1" applyAlignment="1">
      <alignment horizontal="left" vertical="center" shrinkToFit="1"/>
    </xf>
    <xf numFmtId="0" fontId="8" fillId="5" borderId="38" xfId="0" applyFont="1" applyFill="1" applyBorder="1" applyAlignment="1">
      <alignment horizontal="left" vertical="center" shrinkToFit="1"/>
    </xf>
    <xf numFmtId="0" fontId="8" fillId="5" borderId="0" xfId="0" applyFont="1" applyFill="1" applyAlignment="1">
      <alignment horizontal="left" vertical="center" shrinkToFit="1"/>
    </xf>
    <xf numFmtId="0" fontId="8" fillId="5" borderId="39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3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176" fontId="0" fillId="0" borderId="0" xfId="0" applyNumberFormat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5" borderId="97" xfId="0" applyFill="1" applyBorder="1">
      <alignment vertical="center"/>
    </xf>
    <xf numFmtId="0" fontId="0" fillId="5" borderId="43" xfId="0" applyFill="1" applyBorder="1">
      <alignment vertical="center"/>
    </xf>
    <xf numFmtId="0" fontId="0" fillId="5" borderId="44" xfId="0" applyFill="1" applyBorder="1">
      <alignment vertical="center"/>
    </xf>
    <xf numFmtId="0" fontId="0" fillId="5" borderId="31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32" xfId="0" applyFill="1" applyBorder="1">
      <alignment vertical="center"/>
    </xf>
    <xf numFmtId="0" fontId="11" fillId="5" borderId="48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 wrapText="1"/>
    </xf>
    <xf numFmtId="0" fontId="12" fillId="5" borderId="5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5" borderId="40" xfId="0" applyFont="1" applyFill="1" applyBorder="1" applyAlignment="1">
      <alignment horizontal="left" vertical="center" shrinkToFit="1"/>
    </xf>
    <xf numFmtId="0" fontId="8" fillId="5" borderId="41" xfId="0" applyFont="1" applyFill="1" applyBorder="1" applyAlignment="1">
      <alignment horizontal="left" vertical="center" shrinkToFit="1"/>
    </xf>
    <xf numFmtId="0" fontId="8" fillId="5" borderId="42" xfId="0" applyFont="1" applyFill="1" applyBorder="1" applyAlignment="1">
      <alignment horizontal="left" vertical="center" shrinkToFit="1"/>
    </xf>
    <xf numFmtId="0" fontId="0" fillId="5" borderId="96" xfId="0" applyFill="1" applyBorder="1">
      <alignment vertical="center"/>
    </xf>
    <xf numFmtId="0" fontId="0" fillId="5" borderId="45" xfId="0" applyFill="1" applyBorder="1">
      <alignment vertical="center"/>
    </xf>
    <xf numFmtId="0" fontId="0" fillId="5" borderId="46" xfId="0" applyFill="1" applyBorder="1">
      <alignment vertical="center"/>
    </xf>
    <xf numFmtId="0" fontId="11" fillId="5" borderId="101" xfId="0" applyFont="1" applyFill="1" applyBorder="1" applyAlignment="1">
      <alignment vertical="center" wrapText="1"/>
    </xf>
    <xf numFmtId="0" fontId="12" fillId="5" borderId="99" xfId="0" applyFont="1" applyFill="1" applyBorder="1" applyAlignment="1">
      <alignment vertical="center" wrapText="1"/>
    </xf>
    <xf numFmtId="0" fontId="15" fillId="0" borderId="61" xfId="0" applyFont="1" applyBorder="1" applyAlignment="1">
      <alignment vertical="center" wrapText="1"/>
    </xf>
    <xf numFmtId="0" fontId="0" fillId="0" borderId="61" xfId="0" applyBorder="1">
      <alignment vertical="center"/>
    </xf>
    <xf numFmtId="0" fontId="0" fillId="5" borderId="73" xfId="0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68" xfId="0" applyFont="1" applyFill="1" applyBorder="1" applyAlignment="1">
      <alignment horizontal="left" vertical="center" wrapText="1"/>
    </xf>
    <xf numFmtId="0" fontId="3" fillId="5" borderId="69" xfId="0" applyFont="1" applyFill="1" applyBorder="1" applyAlignment="1">
      <alignment horizontal="left" vertical="center" wrapText="1"/>
    </xf>
    <xf numFmtId="0" fontId="0" fillId="5" borderId="34" xfId="0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7" xfId="0" applyFill="1" applyBorder="1" applyAlignment="1">
      <alignment horizontal="center" vertical="center"/>
    </xf>
    <xf numFmtId="0" fontId="0" fillId="5" borderId="78" xfId="0" applyFill="1" applyBorder="1" applyAlignment="1">
      <alignment horizontal="center" vertical="center"/>
    </xf>
    <xf numFmtId="0" fontId="0" fillId="5" borderId="7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3" borderId="43" xfId="0" applyFill="1" applyBorder="1" applyAlignment="1">
      <alignment horizontal="left" vertical="center" shrinkToFit="1"/>
    </xf>
    <xf numFmtId="0" fontId="0" fillId="3" borderId="44" xfId="0" applyFill="1" applyBorder="1" applyAlignment="1">
      <alignment horizontal="left"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5" borderId="31" xfId="0" applyFill="1" applyBorder="1" applyAlignment="1">
      <alignment vertical="center" wrapText="1"/>
    </xf>
    <xf numFmtId="0" fontId="0" fillId="3" borderId="23" xfId="0" applyFill="1" applyBorder="1" applyAlignment="1">
      <alignment horizontal="left" vertical="center" shrinkToFit="1"/>
    </xf>
    <xf numFmtId="0" fontId="0" fillId="3" borderId="32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19" fillId="3" borderId="23" xfId="1" applyFill="1" applyBorder="1" applyAlignment="1">
      <alignment horizontal="left" vertical="center" shrinkToFit="1"/>
    </xf>
    <xf numFmtId="0" fontId="0" fillId="3" borderId="45" xfId="0" applyFill="1" applyBorder="1" applyAlignment="1">
      <alignment horizontal="left" vertical="center" shrinkToFit="1"/>
    </xf>
    <xf numFmtId="0" fontId="0" fillId="3" borderId="46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9" fontId="0" fillId="3" borderId="23" xfId="0" applyNumberFormat="1" applyFill="1" applyBorder="1" applyAlignment="1">
      <alignment horizontal="left" vertical="center" shrinkToFit="1"/>
    </xf>
    <xf numFmtId="49" fontId="0" fillId="3" borderId="32" xfId="0" applyNumberForma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12</xdr:row>
      <xdr:rowOff>314326</xdr:rowOff>
    </xdr:from>
    <xdr:to>
      <xdr:col>0</xdr:col>
      <xdr:colOff>957264</xdr:colOff>
      <xdr:row>12</xdr:row>
      <xdr:rowOff>747714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42BEAD8-39A4-483F-8A08-AA31BCE255BC}"/>
            </a:ext>
          </a:extLst>
        </xdr:cNvPr>
        <xdr:cNvSpPr txBox="1"/>
      </xdr:nvSpPr>
      <xdr:spPr>
        <a:xfrm>
          <a:off x="47626" y="3357564"/>
          <a:ext cx="909638" cy="43338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0070C0"/>
              </a:solidFill>
            </a:rPr>
            <a:t>重要！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12</xdr:row>
      <xdr:rowOff>314326</xdr:rowOff>
    </xdr:from>
    <xdr:to>
      <xdr:col>0</xdr:col>
      <xdr:colOff>957264</xdr:colOff>
      <xdr:row>12</xdr:row>
      <xdr:rowOff>747714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86E453-2696-455E-A9A3-ECFA09D41ECD}"/>
            </a:ext>
          </a:extLst>
        </xdr:cNvPr>
        <xdr:cNvSpPr txBox="1"/>
      </xdr:nvSpPr>
      <xdr:spPr>
        <a:xfrm>
          <a:off x="47626" y="3357564"/>
          <a:ext cx="909638" cy="43338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0070C0"/>
              </a:solidFill>
            </a:rPr>
            <a:t>重要！</a:t>
          </a:r>
        </a:p>
      </xdr:txBody>
    </xdr:sp>
    <xdr:clientData/>
  </xdr:twoCellAnchor>
  <xdr:twoCellAnchor>
    <xdr:from>
      <xdr:col>2</xdr:col>
      <xdr:colOff>730023</xdr:colOff>
      <xdr:row>18</xdr:row>
      <xdr:rowOff>248332</xdr:rowOff>
    </xdr:from>
    <xdr:to>
      <xdr:col>9</xdr:col>
      <xdr:colOff>68036</xdr:colOff>
      <xdr:row>21</xdr:row>
      <xdr:rowOff>95251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156BA48-EFBF-4FA3-8614-B35454C7F4B4}"/>
            </a:ext>
          </a:extLst>
        </xdr:cNvPr>
        <xdr:cNvSpPr txBox="1"/>
      </xdr:nvSpPr>
      <xdr:spPr>
        <a:xfrm>
          <a:off x="2254023" y="6153832"/>
          <a:ext cx="2903084" cy="663348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基礎・実践を合わせた優先順位となります。事業所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精査し、優先度の高い順に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130629</xdr:colOff>
      <xdr:row>19</xdr:row>
      <xdr:rowOff>76880</xdr:rowOff>
    </xdr:from>
    <xdr:to>
      <xdr:col>15</xdr:col>
      <xdr:colOff>9525</xdr:colOff>
      <xdr:row>23</xdr:row>
      <xdr:rowOff>176893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B2280C3-0569-4938-915C-B7A06F830A8D}"/>
            </a:ext>
          </a:extLst>
        </xdr:cNvPr>
        <xdr:cNvSpPr txBox="1"/>
      </xdr:nvSpPr>
      <xdr:spPr>
        <a:xfrm>
          <a:off x="6675665" y="6254523"/>
          <a:ext cx="2137681" cy="1188584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受講者ごとに希望する回に、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第１希望→１、第２希望→２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>
            <a:effectLst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１会場のみ希望する場合は、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希望しない回に「この回は申し込まない」を選択ください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16</xdr:col>
      <xdr:colOff>274185</xdr:colOff>
      <xdr:row>19</xdr:row>
      <xdr:rowOff>112940</xdr:rowOff>
    </xdr:from>
    <xdr:to>
      <xdr:col>20</xdr:col>
      <xdr:colOff>399370</xdr:colOff>
      <xdr:row>21</xdr:row>
      <xdr:rowOff>136072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379742-2160-4FDB-8BB2-64FB62759EE7}"/>
            </a:ext>
          </a:extLst>
        </xdr:cNvPr>
        <xdr:cNvSpPr txBox="1"/>
      </xdr:nvSpPr>
      <xdr:spPr>
        <a:xfrm>
          <a:off x="9581471" y="6290583"/>
          <a:ext cx="2139042" cy="567418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テキストの購入について、「要・不要」を必ず選択ください。</a:t>
          </a:r>
        </a:p>
      </xdr:txBody>
    </xdr:sp>
    <xdr:clientData/>
  </xdr:twoCellAnchor>
  <xdr:twoCellAnchor>
    <xdr:from>
      <xdr:col>11</xdr:col>
      <xdr:colOff>149678</xdr:colOff>
      <xdr:row>6</xdr:row>
      <xdr:rowOff>62472</xdr:rowOff>
    </xdr:from>
    <xdr:to>
      <xdr:col>21</xdr:col>
      <xdr:colOff>81643</xdr:colOff>
      <xdr:row>8</xdr:row>
      <xdr:rowOff>114860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6CB1AF-868F-44D6-BDAD-D9FC21B68546}"/>
            </a:ext>
          </a:extLst>
        </xdr:cNvPr>
        <xdr:cNvSpPr txBox="1"/>
      </xdr:nvSpPr>
      <xdr:spPr>
        <a:xfrm>
          <a:off x="6293304" y="1586472"/>
          <a:ext cx="4918982" cy="55585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上記の人数について、必ず記入してください。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14</xdr:row>
      <xdr:rowOff>9526</xdr:rowOff>
    </xdr:from>
    <xdr:to>
      <xdr:col>24</xdr:col>
      <xdr:colOff>200025</xdr:colOff>
      <xdr:row>17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E38B04-8B7A-4D9B-A390-9BC407D98F86}"/>
            </a:ext>
          </a:extLst>
        </xdr:cNvPr>
        <xdr:cNvSpPr txBox="1"/>
      </xdr:nvSpPr>
      <xdr:spPr>
        <a:xfrm>
          <a:off x="3829050" y="2371726"/>
          <a:ext cx="4038600" cy="60007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入力しないでください！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gt040260@pref.niigata.lg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D41"/>
  <sheetViews>
    <sheetView tabSelected="1" view="pageBreakPreview" zoomScale="85" zoomScaleNormal="100" zoomScaleSheetLayoutView="85" workbookViewId="0">
      <selection activeCell="B14" sqref="B14:L14"/>
    </sheetView>
  </sheetViews>
  <sheetFormatPr defaultRowHeight="13.5"/>
  <cols>
    <col min="1" max="1" width="14.75" customWidth="1"/>
    <col min="2" max="2" width="5.25" customWidth="1"/>
    <col min="3" max="3" width="13.625" customWidth="1"/>
    <col min="4" max="4" width="12.625" customWidth="1"/>
    <col min="5" max="5" width="4.625" customWidth="1"/>
    <col min="6" max="8" width="3.625" customWidth="1"/>
    <col min="9" max="9" width="5.25" bestFit="1" customWidth="1"/>
    <col min="10" max="10" width="10.125" customWidth="1"/>
    <col min="12" max="12" width="9.75" customWidth="1"/>
    <col min="13" max="20" width="6.625" customWidth="1"/>
    <col min="21" max="22" width="7.5" customWidth="1"/>
    <col min="23" max="25" width="9" hidden="1" customWidth="1"/>
    <col min="28" max="31" width="0" hidden="1" customWidth="1"/>
  </cols>
  <sheetData>
    <row r="1" spans="1:25" ht="21">
      <c r="B1" s="120" t="s">
        <v>124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5" ht="19.899999999999999" customHeight="1" thickBot="1">
      <c r="A2" s="45" t="s">
        <v>29</v>
      </c>
      <c r="P2" t="s">
        <v>10</v>
      </c>
      <c r="R2" s="124"/>
      <c r="S2" s="124"/>
      <c r="T2" s="124"/>
      <c r="U2" s="124"/>
    </row>
    <row r="3" spans="1:25" ht="20.100000000000001" customHeight="1">
      <c r="A3" s="135" t="s">
        <v>3</v>
      </c>
      <c r="B3" s="136"/>
      <c r="C3" s="137"/>
      <c r="D3" s="122"/>
      <c r="E3" s="122"/>
      <c r="F3" s="122"/>
      <c r="G3" s="122"/>
      <c r="H3" s="122"/>
      <c r="I3" s="122"/>
      <c r="J3" s="123"/>
      <c r="L3" s="141" t="s">
        <v>24</v>
      </c>
      <c r="M3" s="142"/>
      <c r="N3" s="132"/>
      <c r="O3" s="129" t="s">
        <v>17</v>
      </c>
      <c r="P3" s="93" t="s">
        <v>26</v>
      </c>
      <c r="Q3" s="94"/>
      <c r="R3" s="85" t="s">
        <v>22</v>
      </c>
      <c r="S3" s="86"/>
      <c r="T3" s="127"/>
      <c r="U3" s="125" t="s">
        <v>17</v>
      </c>
    </row>
    <row r="4" spans="1:25" ht="20.100000000000001" customHeight="1">
      <c r="A4" s="138" t="s">
        <v>83</v>
      </c>
      <c r="B4" s="139"/>
      <c r="C4" s="140"/>
      <c r="D4" s="102"/>
      <c r="E4" s="102"/>
      <c r="F4" s="102"/>
      <c r="G4" s="102"/>
      <c r="H4" s="102"/>
      <c r="I4" s="102"/>
      <c r="J4" s="103"/>
      <c r="L4" s="143"/>
      <c r="M4" s="144"/>
      <c r="N4" s="133"/>
      <c r="O4" s="130"/>
      <c r="P4" s="95"/>
      <c r="Q4" s="96"/>
      <c r="R4" s="87"/>
      <c r="S4" s="88"/>
      <c r="T4" s="128"/>
      <c r="U4" s="126"/>
    </row>
    <row r="5" spans="1:25" ht="20.100000000000001" customHeight="1">
      <c r="A5" s="138" t="s">
        <v>30</v>
      </c>
      <c r="B5" s="139"/>
      <c r="C5" s="140"/>
      <c r="D5" s="102"/>
      <c r="E5" s="102"/>
      <c r="F5" s="102"/>
      <c r="G5" s="102"/>
      <c r="H5" s="102"/>
      <c r="I5" s="102"/>
      <c r="J5" s="103"/>
      <c r="L5" s="143"/>
      <c r="M5" s="144"/>
      <c r="N5" s="133"/>
      <c r="O5" s="130"/>
      <c r="P5" s="95"/>
      <c r="Q5" s="96"/>
      <c r="R5" s="89" t="s">
        <v>23</v>
      </c>
      <c r="S5" s="90"/>
      <c r="T5" s="149"/>
      <c r="U5" s="130" t="s">
        <v>17</v>
      </c>
    </row>
    <row r="6" spans="1:25" ht="20.100000000000001" customHeight="1" thickBot="1">
      <c r="A6" s="82" t="s">
        <v>71</v>
      </c>
      <c r="B6" s="83"/>
      <c r="C6" s="84"/>
      <c r="D6" s="147"/>
      <c r="E6" s="147"/>
      <c r="F6" s="147"/>
      <c r="G6" s="147"/>
      <c r="H6" s="147"/>
      <c r="I6" s="147"/>
      <c r="J6" s="148"/>
      <c r="L6" s="145"/>
      <c r="M6" s="146"/>
      <c r="N6" s="134"/>
      <c r="O6" s="131"/>
      <c r="P6" s="97"/>
      <c r="Q6" s="98"/>
      <c r="R6" s="91"/>
      <c r="S6" s="92"/>
      <c r="T6" s="150"/>
      <c r="U6" s="131"/>
      <c r="W6" t="s">
        <v>56</v>
      </c>
    </row>
    <row r="7" spans="1:25" ht="19.899999999999999" customHeight="1">
      <c r="A7" s="82" t="s">
        <v>72</v>
      </c>
      <c r="B7" s="83"/>
      <c r="C7" s="84"/>
      <c r="D7" s="101"/>
      <c r="E7" s="102"/>
      <c r="F7" s="102"/>
      <c r="G7" s="102"/>
      <c r="H7" s="102"/>
      <c r="I7" s="102"/>
      <c r="J7" s="103"/>
      <c r="L7" s="31"/>
      <c r="M7" s="31"/>
      <c r="N7" s="4"/>
      <c r="O7" s="4"/>
      <c r="P7" s="31"/>
      <c r="Q7" s="31"/>
      <c r="R7" s="3"/>
      <c r="S7" s="3"/>
      <c r="T7" s="4"/>
      <c r="U7" s="4"/>
    </row>
    <row r="8" spans="1:25" ht="20.100000000000001" customHeight="1">
      <c r="A8" s="138" t="s">
        <v>27</v>
      </c>
      <c r="B8" s="139"/>
      <c r="C8" s="140"/>
      <c r="D8" s="102"/>
      <c r="E8" s="102"/>
      <c r="F8" s="102"/>
      <c r="G8" s="102"/>
      <c r="H8" s="102"/>
      <c r="I8" s="102"/>
      <c r="J8" s="103"/>
      <c r="L8" s="114" t="s">
        <v>47</v>
      </c>
      <c r="M8" s="115"/>
      <c r="N8" s="115"/>
      <c r="O8" s="115"/>
      <c r="P8" s="115"/>
      <c r="Q8" s="115"/>
      <c r="R8" s="115"/>
      <c r="S8" s="115"/>
      <c r="T8" s="115"/>
      <c r="U8" s="116"/>
      <c r="W8" s="4"/>
    </row>
    <row r="9" spans="1:25" ht="20.100000000000001" customHeight="1">
      <c r="A9" s="138" t="s">
        <v>119</v>
      </c>
      <c r="B9" s="139"/>
      <c r="C9" s="140"/>
      <c r="D9" s="111"/>
      <c r="E9" s="111"/>
      <c r="F9" s="111"/>
      <c r="G9" s="111"/>
      <c r="H9" s="111"/>
      <c r="I9" s="111"/>
      <c r="J9" s="112"/>
      <c r="L9" s="117" t="s">
        <v>48</v>
      </c>
      <c r="M9" s="118"/>
      <c r="N9" s="118"/>
      <c r="O9" s="118"/>
      <c r="P9" s="118"/>
      <c r="Q9" s="118"/>
      <c r="R9" s="118"/>
      <c r="S9" s="118"/>
      <c r="T9" s="118"/>
      <c r="U9" s="119"/>
    </row>
    <row r="10" spans="1:25" ht="20.100000000000001" customHeight="1">
      <c r="A10" s="138" t="s">
        <v>120</v>
      </c>
      <c r="B10" s="139"/>
      <c r="C10" s="140"/>
      <c r="D10" s="111"/>
      <c r="E10" s="111"/>
      <c r="F10" s="111"/>
      <c r="G10" s="111"/>
      <c r="H10" s="111"/>
      <c r="I10" s="111"/>
      <c r="J10" s="112"/>
      <c r="L10" s="117" t="s">
        <v>25</v>
      </c>
      <c r="M10" s="118"/>
      <c r="N10" s="118"/>
      <c r="O10" s="118"/>
      <c r="P10" s="118"/>
      <c r="Q10" s="118"/>
      <c r="R10" s="118"/>
      <c r="S10" s="118"/>
      <c r="T10" s="118"/>
      <c r="U10" s="119"/>
    </row>
    <row r="11" spans="1:25" ht="20.100000000000001" customHeight="1">
      <c r="A11" s="138" t="s">
        <v>28</v>
      </c>
      <c r="B11" s="139"/>
      <c r="C11" s="140"/>
      <c r="D11" s="113"/>
      <c r="E11" s="102"/>
      <c r="F11" s="102"/>
      <c r="G11" s="102"/>
      <c r="H11" s="102"/>
      <c r="I11" s="102"/>
      <c r="J11" s="103"/>
      <c r="L11" s="117" t="s">
        <v>126</v>
      </c>
      <c r="M11" s="118"/>
      <c r="N11" s="118"/>
      <c r="O11" s="118"/>
      <c r="P11" s="118"/>
      <c r="Q11" s="118"/>
      <c r="R11" s="118"/>
      <c r="S11" s="118"/>
      <c r="T11" s="118"/>
      <c r="U11" s="119"/>
    </row>
    <row r="12" spans="1:25" ht="20.100000000000001" customHeight="1" thickBot="1">
      <c r="A12" s="154" t="s">
        <v>8</v>
      </c>
      <c r="B12" s="155"/>
      <c r="C12" s="156"/>
      <c r="D12" s="109"/>
      <c r="E12" s="109"/>
      <c r="F12" s="109"/>
      <c r="G12" s="109"/>
      <c r="H12" s="109"/>
      <c r="I12" s="109"/>
      <c r="J12" s="110"/>
      <c r="L12" s="151" t="s">
        <v>16</v>
      </c>
      <c r="M12" s="152"/>
      <c r="N12" s="152"/>
      <c r="O12" s="152"/>
      <c r="P12" s="152"/>
      <c r="Q12" s="152"/>
      <c r="R12" s="152"/>
      <c r="S12" s="152"/>
      <c r="T12" s="152"/>
      <c r="U12" s="153"/>
    </row>
    <row r="13" spans="1:25" s="5" customFormat="1" ht="79.5" customHeight="1" thickBot="1">
      <c r="A13" s="46"/>
      <c r="B13" s="159" t="s">
        <v>86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</row>
    <row r="14" spans="1:25" ht="27" customHeight="1" thickBot="1">
      <c r="A14" s="47" t="s">
        <v>73</v>
      </c>
      <c r="B14" s="174" t="s">
        <v>85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6"/>
      <c r="M14" s="171" t="s">
        <v>5</v>
      </c>
      <c r="N14" s="172"/>
      <c r="O14" s="172"/>
      <c r="P14" s="172"/>
      <c r="Q14" s="172"/>
      <c r="R14" s="173"/>
      <c r="S14" s="107" t="s">
        <v>58</v>
      </c>
      <c r="T14" s="177" t="s">
        <v>49</v>
      </c>
      <c r="U14" s="178"/>
      <c r="V14" s="179"/>
    </row>
    <row r="15" spans="1:25" s="1" customFormat="1" ht="36" customHeight="1">
      <c r="A15" s="157" t="s">
        <v>88</v>
      </c>
      <c r="B15" s="167" t="s">
        <v>38</v>
      </c>
      <c r="C15" s="99" t="s">
        <v>0</v>
      </c>
      <c r="D15" s="100"/>
      <c r="E15" s="99" t="s">
        <v>1</v>
      </c>
      <c r="F15" s="166"/>
      <c r="G15" s="166"/>
      <c r="H15" s="100"/>
      <c r="I15" s="169" t="s">
        <v>2</v>
      </c>
      <c r="J15" s="169" t="s">
        <v>63</v>
      </c>
      <c r="K15" s="162" t="s">
        <v>54</v>
      </c>
      <c r="L15" s="164" t="s">
        <v>55</v>
      </c>
      <c r="M15" s="161" t="s">
        <v>64</v>
      </c>
      <c r="N15" s="105"/>
      <c r="O15" s="105"/>
      <c r="P15" s="104" t="s">
        <v>65</v>
      </c>
      <c r="Q15" s="105"/>
      <c r="R15" s="106"/>
      <c r="S15" s="108"/>
      <c r="T15" s="180"/>
      <c r="U15" s="181"/>
      <c r="V15" s="182"/>
      <c r="W15" s="3" t="s">
        <v>18</v>
      </c>
      <c r="X15" s="3" t="s">
        <v>20</v>
      </c>
      <c r="Y15" s="1" t="s">
        <v>60</v>
      </c>
    </row>
    <row r="16" spans="1:25" ht="46.5" customHeight="1" thickBot="1">
      <c r="A16" s="158"/>
      <c r="B16" s="168"/>
      <c r="C16" s="64" t="s">
        <v>92</v>
      </c>
      <c r="D16" s="65" t="s">
        <v>93</v>
      </c>
      <c r="E16" s="66" t="s">
        <v>15</v>
      </c>
      <c r="F16" s="67" t="s">
        <v>14</v>
      </c>
      <c r="G16" s="67" t="s">
        <v>12</v>
      </c>
      <c r="H16" s="67" t="s">
        <v>13</v>
      </c>
      <c r="I16" s="170"/>
      <c r="J16" s="170"/>
      <c r="K16" s="163"/>
      <c r="L16" s="165"/>
      <c r="M16" s="75" t="s">
        <v>131</v>
      </c>
      <c r="N16" s="76" t="s">
        <v>132</v>
      </c>
      <c r="O16" s="77"/>
      <c r="P16" s="75" t="s">
        <v>133</v>
      </c>
      <c r="Q16" s="78" t="s">
        <v>134</v>
      </c>
      <c r="R16" s="68"/>
      <c r="S16" s="69" t="s">
        <v>59</v>
      </c>
      <c r="T16" s="70" t="s">
        <v>9</v>
      </c>
      <c r="U16" s="71" t="s">
        <v>6</v>
      </c>
      <c r="V16" s="72" t="s">
        <v>7</v>
      </c>
      <c r="W16" s="2" t="s">
        <v>19</v>
      </c>
      <c r="X16" s="2" t="s">
        <v>21</v>
      </c>
      <c r="Y16" t="s">
        <v>61</v>
      </c>
    </row>
    <row r="17" spans="1:30" ht="21" customHeight="1">
      <c r="A17" s="73"/>
      <c r="B17" s="20">
        <v>1</v>
      </c>
      <c r="C17" s="21"/>
      <c r="D17" s="21"/>
      <c r="E17" s="6"/>
      <c r="F17" s="21"/>
      <c r="G17" s="21"/>
      <c r="H17" s="21"/>
      <c r="I17" s="6"/>
      <c r="J17" s="21"/>
      <c r="K17" s="21"/>
      <c r="L17" s="22"/>
      <c r="M17" s="25"/>
      <c r="N17" s="21"/>
      <c r="O17" s="34"/>
      <c r="P17" s="25"/>
      <c r="Q17" s="21"/>
      <c r="R17" s="37"/>
      <c r="S17" s="59"/>
      <c r="T17" s="23"/>
      <c r="U17" s="6"/>
      <c r="V17" s="24"/>
      <c r="AB17">
        <v>1</v>
      </c>
      <c r="AD17" t="s">
        <v>94</v>
      </c>
    </row>
    <row r="18" spans="1:30" ht="21" customHeight="1">
      <c r="A18" s="79" t="str">
        <f>IF(A17&lt;&gt;"",A17,"")</f>
        <v/>
      </c>
      <c r="B18" s="17">
        <v>2</v>
      </c>
      <c r="C18" s="9"/>
      <c r="D18" s="9"/>
      <c r="E18" s="9"/>
      <c r="F18" s="9"/>
      <c r="G18" s="9"/>
      <c r="H18" s="9"/>
      <c r="I18" s="9"/>
      <c r="J18" s="9"/>
      <c r="K18" s="9"/>
      <c r="L18" s="11"/>
      <c r="M18" s="8"/>
      <c r="N18" s="9"/>
      <c r="O18" s="35"/>
      <c r="P18" s="8"/>
      <c r="Q18" s="9"/>
      <c r="R18" s="38"/>
      <c r="S18" s="60"/>
      <c r="T18" s="10"/>
      <c r="U18" s="9"/>
      <c r="V18" s="11"/>
      <c r="AB18">
        <v>2</v>
      </c>
      <c r="AD18" t="s">
        <v>95</v>
      </c>
    </row>
    <row r="19" spans="1:30" ht="21" customHeight="1">
      <c r="A19" s="79" t="str">
        <f t="shared" ref="A19:A26" si="0">IF(A18&lt;&gt;"",A18,"")</f>
        <v/>
      </c>
      <c r="B19" s="17">
        <v>3</v>
      </c>
      <c r="C19" s="9"/>
      <c r="D19" s="9"/>
      <c r="E19" s="9"/>
      <c r="F19" s="9"/>
      <c r="G19" s="9"/>
      <c r="H19" s="9"/>
      <c r="I19" s="9"/>
      <c r="J19" s="9"/>
      <c r="K19" s="9"/>
      <c r="L19" s="11"/>
      <c r="M19" s="8"/>
      <c r="N19" s="9"/>
      <c r="O19" s="35"/>
      <c r="P19" s="8"/>
      <c r="Q19" s="9"/>
      <c r="R19" s="38"/>
      <c r="S19" s="60"/>
      <c r="T19" s="10"/>
      <c r="U19" s="9"/>
      <c r="V19" s="11"/>
      <c r="AB19" t="s">
        <v>91</v>
      </c>
      <c r="AD19" t="s">
        <v>96</v>
      </c>
    </row>
    <row r="20" spans="1:30" ht="21" customHeight="1">
      <c r="A20" s="79" t="str">
        <f t="shared" si="0"/>
        <v/>
      </c>
      <c r="B20" s="17">
        <v>4</v>
      </c>
      <c r="C20" s="9"/>
      <c r="D20" s="9"/>
      <c r="E20" s="9"/>
      <c r="F20" s="9"/>
      <c r="G20" s="9"/>
      <c r="H20" s="9"/>
      <c r="I20" s="9"/>
      <c r="J20" s="9"/>
      <c r="K20" s="9"/>
      <c r="L20" s="11"/>
      <c r="M20" s="8"/>
      <c r="N20" s="9"/>
      <c r="O20" s="35"/>
      <c r="P20" s="8"/>
      <c r="Q20" s="9"/>
      <c r="R20" s="38"/>
      <c r="S20" s="60"/>
      <c r="T20" s="10"/>
      <c r="U20" s="9"/>
      <c r="V20" s="11"/>
      <c r="AD20" t="s">
        <v>97</v>
      </c>
    </row>
    <row r="21" spans="1:30" ht="21" customHeight="1">
      <c r="A21" s="79" t="str">
        <f t="shared" si="0"/>
        <v/>
      </c>
      <c r="B21" s="17">
        <v>5</v>
      </c>
      <c r="C21" s="9"/>
      <c r="D21" s="9"/>
      <c r="E21" s="9"/>
      <c r="F21" s="9"/>
      <c r="G21" s="9"/>
      <c r="H21" s="9"/>
      <c r="I21" s="9"/>
      <c r="J21" s="9"/>
      <c r="K21" s="9"/>
      <c r="L21" s="11"/>
      <c r="M21" s="8"/>
      <c r="N21" s="9"/>
      <c r="O21" s="35"/>
      <c r="P21" s="8"/>
      <c r="Q21" s="9"/>
      <c r="R21" s="38"/>
      <c r="S21" s="60"/>
      <c r="T21" s="10"/>
      <c r="U21" s="9"/>
      <c r="V21" s="11"/>
      <c r="AD21" t="s">
        <v>98</v>
      </c>
    </row>
    <row r="22" spans="1:30" ht="21" customHeight="1">
      <c r="A22" s="79" t="str">
        <f t="shared" si="0"/>
        <v/>
      </c>
      <c r="B22" s="17">
        <v>6</v>
      </c>
      <c r="C22" s="9"/>
      <c r="D22" s="9"/>
      <c r="E22" s="9"/>
      <c r="F22" s="9"/>
      <c r="G22" s="9"/>
      <c r="H22" s="9"/>
      <c r="I22" s="9"/>
      <c r="J22" s="9"/>
      <c r="K22" s="9"/>
      <c r="L22" s="11"/>
      <c r="M22" s="8"/>
      <c r="N22" s="9"/>
      <c r="O22" s="35"/>
      <c r="P22" s="8"/>
      <c r="Q22" s="9"/>
      <c r="R22" s="38"/>
      <c r="S22" s="60"/>
      <c r="T22" s="10"/>
      <c r="U22" s="9"/>
      <c r="V22" s="11"/>
      <c r="AD22" t="s">
        <v>99</v>
      </c>
    </row>
    <row r="23" spans="1:30" ht="21" customHeight="1">
      <c r="A23" s="79" t="str">
        <f t="shared" si="0"/>
        <v/>
      </c>
      <c r="B23" s="17">
        <v>7</v>
      </c>
      <c r="C23" s="9"/>
      <c r="D23" s="9"/>
      <c r="E23" s="9"/>
      <c r="F23" s="9"/>
      <c r="G23" s="9"/>
      <c r="H23" s="9"/>
      <c r="I23" s="9"/>
      <c r="J23" s="9"/>
      <c r="K23" s="9"/>
      <c r="L23" s="11"/>
      <c r="M23" s="8"/>
      <c r="N23" s="9"/>
      <c r="O23" s="35"/>
      <c r="P23" s="8"/>
      <c r="Q23" s="9"/>
      <c r="R23" s="38"/>
      <c r="S23" s="60"/>
      <c r="T23" s="10"/>
      <c r="U23" s="9"/>
      <c r="V23" s="11"/>
      <c r="AD23" t="s">
        <v>100</v>
      </c>
    </row>
    <row r="24" spans="1:30" ht="21" customHeight="1">
      <c r="A24" s="79" t="str">
        <f t="shared" si="0"/>
        <v/>
      </c>
      <c r="B24" s="17">
        <v>8</v>
      </c>
      <c r="C24" s="9"/>
      <c r="D24" s="9"/>
      <c r="E24" s="7"/>
      <c r="F24" s="9"/>
      <c r="G24" s="9"/>
      <c r="H24" s="9"/>
      <c r="I24" s="9"/>
      <c r="J24" s="9"/>
      <c r="K24" s="9"/>
      <c r="L24" s="11"/>
      <c r="M24" s="8"/>
      <c r="N24" s="9"/>
      <c r="O24" s="35"/>
      <c r="P24" s="8"/>
      <c r="Q24" s="9"/>
      <c r="R24" s="38"/>
      <c r="S24" s="60"/>
      <c r="T24" s="10"/>
      <c r="U24" s="9"/>
      <c r="V24" s="11"/>
      <c r="AD24" t="s">
        <v>101</v>
      </c>
    </row>
    <row r="25" spans="1:30" ht="21" customHeight="1">
      <c r="A25" s="79" t="str">
        <f t="shared" si="0"/>
        <v/>
      </c>
      <c r="B25" s="17">
        <v>9</v>
      </c>
      <c r="C25" s="9"/>
      <c r="D25" s="9"/>
      <c r="E25" s="7"/>
      <c r="F25" s="9"/>
      <c r="G25" s="9"/>
      <c r="H25" s="9"/>
      <c r="I25" s="9"/>
      <c r="J25" s="9"/>
      <c r="K25" s="9"/>
      <c r="L25" s="11"/>
      <c r="M25" s="8"/>
      <c r="N25" s="9"/>
      <c r="O25" s="35"/>
      <c r="P25" s="8"/>
      <c r="Q25" s="9"/>
      <c r="R25" s="38"/>
      <c r="S25" s="60"/>
      <c r="T25" s="10"/>
      <c r="U25" s="9"/>
      <c r="V25" s="11"/>
      <c r="AD25" t="s">
        <v>102</v>
      </c>
    </row>
    <row r="26" spans="1:30" ht="21" customHeight="1" thickBot="1">
      <c r="A26" s="80" t="str">
        <f t="shared" si="0"/>
        <v/>
      </c>
      <c r="B26" s="18">
        <v>10</v>
      </c>
      <c r="C26" s="13"/>
      <c r="D26" s="13"/>
      <c r="E26" s="14"/>
      <c r="F26" s="13"/>
      <c r="G26" s="13"/>
      <c r="H26" s="13"/>
      <c r="I26" s="14"/>
      <c r="J26" s="13"/>
      <c r="K26" s="13"/>
      <c r="L26" s="19"/>
      <c r="M26" s="12"/>
      <c r="N26" s="13"/>
      <c r="O26" s="36"/>
      <c r="P26" s="12"/>
      <c r="Q26" s="13"/>
      <c r="R26" s="39"/>
      <c r="S26" s="61"/>
      <c r="T26" s="15"/>
      <c r="U26" s="14"/>
      <c r="V26" s="16"/>
      <c r="AD26" t="s">
        <v>103</v>
      </c>
    </row>
    <row r="27" spans="1:30" ht="12.4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T27" s="43"/>
      <c r="U27" s="43"/>
      <c r="V27" s="43"/>
      <c r="AD27" t="s">
        <v>104</v>
      </c>
    </row>
    <row r="28" spans="1:30">
      <c r="A28" s="44" t="s">
        <v>89</v>
      </c>
      <c r="AD28" t="s">
        <v>105</v>
      </c>
    </row>
    <row r="29" spans="1:30">
      <c r="A29" s="44" t="s">
        <v>62</v>
      </c>
      <c r="AD29" t="s">
        <v>106</v>
      </c>
    </row>
    <row r="30" spans="1:30">
      <c r="A30" s="44" t="s">
        <v>122</v>
      </c>
      <c r="AD30" t="s">
        <v>107</v>
      </c>
    </row>
    <row r="31" spans="1:30">
      <c r="AD31" t="s">
        <v>108</v>
      </c>
    </row>
    <row r="32" spans="1:30">
      <c r="AD32" t="s">
        <v>109</v>
      </c>
    </row>
    <row r="33" spans="30:30">
      <c r="AD33" t="s">
        <v>110</v>
      </c>
    </row>
    <row r="34" spans="30:30">
      <c r="AD34" t="s">
        <v>111</v>
      </c>
    </row>
    <row r="35" spans="30:30">
      <c r="AD35" t="s">
        <v>118</v>
      </c>
    </row>
    <row r="36" spans="30:30">
      <c r="AD36" t="s">
        <v>112</v>
      </c>
    </row>
    <row r="37" spans="30:30">
      <c r="AD37" t="s">
        <v>113</v>
      </c>
    </row>
    <row r="38" spans="30:30">
      <c r="AD38" t="s">
        <v>114</v>
      </c>
    </row>
    <row r="39" spans="30:30">
      <c r="AD39" t="s">
        <v>115</v>
      </c>
    </row>
    <row r="40" spans="30:30">
      <c r="AD40" t="s">
        <v>116</v>
      </c>
    </row>
    <row r="41" spans="30:30">
      <c r="AD41" t="s">
        <v>117</v>
      </c>
    </row>
  </sheetData>
  <mergeCells count="52">
    <mergeCell ref="L12:U12"/>
    <mergeCell ref="A12:C12"/>
    <mergeCell ref="A15:A16"/>
    <mergeCell ref="B13:V13"/>
    <mergeCell ref="M15:O15"/>
    <mergeCell ref="K15:K16"/>
    <mergeCell ref="L15:L16"/>
    <mergeCell ref="E15:H15"/>
    <mergeCell ref="B15:B16"/>
    <mergeCell ref="I15:I16"/>
    <mergeCell ref="J15:J16"/>
    <mergeCell ref="M14:R14"/>
    <mergeCell ref="B14:L14"/>
    <mergeCell ref="T14:V15"/>
    <mergeCell ref="A8:C8"/>
    <mergeCell ref="A9:C9"/>
    <mergeCell ref="A10:C10"/>
    <mergeCell ref="A11:C11"/>
    <mergeCell ref="L10:U10"/>
    <mergeCell ref="L11:U11"/>
    <mergeCell ref="B1:V1"/>
    <mergeCell ref="D3:J3"/>
    <mergeCell ref="D4:J4"/>
    <mergeCell ref="D5:J5"/>
    <mergeCell ref="R2:U2"/>
    <mergeCell ref="U3:U4"/>
    <mergeCell ref="T3:T4"/>
    <mergeCell ref="O3:O6"/>
    <mergeCell ref="N3:N6"/>
    <mergeCell ref="A3:C3"/>
    <mergeCell ref="A4:C4"/>
    <mergeCell ref="A5:C5"/>
    <mergeCell ref="L3:M6"/>
    <mergeCell ref="D6:J6"/>
    <mergeCell ref="T5:T6"/>
    <mergeCell ref="U5:U6"/>
    <mergeCell ref="A6:C6"/>
    <mergeCell ref="R3:S4"/>
    <mergeCell ref="R5:S6"/>
    <mergeCell ref="P3:Q6"/>
    <mergeCell ref="C15:D15"/>
    <mergeCell ref="D7:J7"/>
    <mergeCell ref="P15:R15"/>
    <mergeCell ref="S14:S15"/>
    <mergeCell ref="D12:J12"/>
    <mergeCell ref="D9:J9"/>
    <mergeCell ref="D8:J8"/>
    <mergeCell ref="D10:J10"/>
    <mergeCell ref="D11:J11"/>
    <mergeCell ref="L8:U8"/>
    <mergeCell ref="L9:U9"/>
    <mergeCell ref="A7:C7"/>
  </mergeCells>
  <phoneticPr fontId="1"/>
  <dataValidations count="9">
    <dataValidation type="list" allowBlank="1" showInputMessage="1" showErrorMessage="1" sqref="E17:E27" xr:uid="{00000000-0002-0000-0000-000000000000}">
      <formula1>$W$15:$W$16</formula1>
    </dataValidation>
    <dataValidation type="list" allowBlank="1" showInputMessage="1" showErrorMessage="1" sqref="I17:I27" xr:uid="{00000000-0002-0000-0000-000001000000}">
      <formula1>$X$15:$X$16</formula1>
    </dataValidation>
    <dataValidation type="list" showInputMessage="1" showErrorMessage="1" sqref="D6:J6" xr:uid="{00000000-0002-0000-0000-000002000000}">
      <formula1>$W$5:$W$6</formula1>
    </dataValidation>
    <dataValidation type="list" allowBlank="1" showInputMessage="1" showErrorMessage="1" sqref="S17:S27" xr:uid="{AE8B3C68-00B2-4041-8179-A9C7F4B4B294}">
      <formula1>$Y$15:$Y$16</formula1>
    </dataValidation>
    <dataValidation type="list" allowBlank="1" showInputMessage="1" showErrorMessage="1" sqref="M17:N26 P17:Q26" xr:uid="{266B23E1-E9C6-4489-A75B-8804DB6C5714}">
      <formula1>$AB$17:$AB$19</formula1>
    </dataValidation>
    <dataValidation type="list" allowBlank="1" showInputMessage="1" showErrorMessage="1" sqref="D5:J5" xr:uid="{70D68534-8188-41F1-B187-227EBA5E81EA}">
      <formula1>$AD$17:$AD$41</formula1>
    </dataValidation>
    <dataValidation type="whole" imeMode="off" allowBlank="1" showInputMessage="1" showErrorMessage="1" sqref="F17:H26" xr:uid="{14243F1D-FCE4-4D64-BD8D-329A2B686287}">
      <formula1>1</formula1>
      <formula2>99</formula2>
    </dataValidation>
    <dataValidation imeMode="hiragana" allowBlank="1" showInputMessage="1" showErrorMessage="1" sqref="C17:D26 J17:J26" xr:uid="{6EC6A5E9-8832-4EF2-B0C1-39BA50633343}"/>
    <dataValidation imeMode="off" allowBlank="1" showInputMessage="1" showErrorMessage="1" sqref="A17:A26" xr:uid="{9448751C-FD16-4004-B8DB-66CA96F47120}"/>
  </dataValidations>
  <pageMargins left="0.51181102362204722" right="0.11811023622047245" top="0.35433070866141736" bottom="0.35433070866141736" header="0.31496062992125984" footer="0.31496062992125984"/>
  <pageSetup paperSize="9" scale="86" orientation="landscape" r:id="rId1"/>
  <rowBreaks count="3" manualBreakCount="3">
    <brk id="12" max="24" man="1"/>
    <brk id="13" max="24" man="1"/>
    <brk id="15" max="24" man="1"/>
  </rowBreaks>
  <colBreaks count="1" manualBreakCount="1">
    <brk id="17" max="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1930-384A-4EAA-91FC-ACBAECF910A5}">
  <sheetPr>
    <pageSetUpPr fitToPage="1"/>
  </sheetPr>
  <dimension ref="A1:Y30"/>
  <sheetViews>
    <sheetView view="pageBreakPreview" zoomScale="70" zoomScaleNormal="100" zoomScaleSheetLayoutView="70" workbookViewId="0">
      <selection activeCell="A18" sqref="A18:A26"/>
    </sheetView>
  </sheetViews>
  <sheetFormatPr defaultRowHeight="13.5"/>
  <cols>
    <col min="1" max="1" width="14.75" customWidth="1"/>
    <col min="2" max="2" width="5.25" customWidth="1"/>
    <col min="3" max="3" width="13.625" customWidth="1"/>
    <col min="4" max="4" width="12.625" customWidth="1"/>
    <col min="5" max="5" width="4.625" customWidth="1"/>
    <col min="6" max="8" width="3.625" customWidth="1"/>
    <col min="9" max="9" width="5.25" bestFit="1" customWidth="1"/>
    <col min="10" max="10" width="10.125" customWidth="1"/>
    <col min="12" max="12" width="9.75" customWidth="1"/>
    <col min="13" max="20" width="6.625" customWidth="1"/>
    <col min="21" max="22" width="7.5" customWidth="1"/>
    <col min="23" max="25" width="9" hidden="1" customWidth="1"/>
  </cols>
  <sheetData>
    <row r="1" spans="1:25" ht="21">
      <c r="B1" s="183" t="s">
        <v>125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</row>
    <row r="2" spans="1:25" ht="19.899999999999999" customHeight="1" thickBot="1">
      <c r="A2" s="45" t="s">
        <v>29</v>
      </c>
      <c r="P2" t="s">
        <v>10</v>
      </c>
      <c r="R2" s="124"/>
      <c r="S2" s="124"/>
      <c r="T2" s="124"/>
      <c r="U2" s="124"/>
    </row>
    <row r="3" spans="1:25" ht="20.100000000000001" customHeight="1">
      <c r="A3" s="135" t="s">
        <v>3</v>
      </c>
      <c r="B3" s="136"/>
      <c r="C3" s="137"/>
      <c r="D3" s="184" t="s">
        <v>75</v>
      </c>
      <c r="E3" s="184"/>
      <c r="F3" s="184"/>
      <c r="G3" s="184"/>
      <c r="H3" s="184"/>
      <c r="I3" s="184"/>
      <c r="J3" s="185"/>
      <c r="L3" s="141" t="s">
        <v>24</v>
      </c>
      <c r="M3" s="142"/>
      <c r="N3" s="186">
        <v>5</v>
      </c>
      <c r="O3" s="129" t="s">
        <v>17</v>
      </c>
      <c r="P3" s="93" t="s">
        <v>26</v>
      </c>
      <c r="Q3" s="94"/>
      <c r="R3" s="85" t="s">
        <v>22</v>
      </c>
      <c r="S3" s="86"/>
      <c r="T3" s="189">
        <v>2</v>
      </c>
      <c r="U3" s="125" t="s">
        <v>17</v>
      </c>
    </row>
    <row r="4" spans="1:25" ht="20.100000000000001" customHeight="1">
      <c r="A4" s="191" t="s">
        <v>83</v>
      </c>
      <c r="B4" s="139"/>
      <c r="C4" s="140"/>
      <c r="D4" s="192" t="s">
        <v>76</v>
      </c>
      <c r="E4" s="192"/>
      <c r="F4" s="192"/>
      <c r="G4" s="192"/>
      <c r="H4" s="192"/>
      <c r="I4" s="192"/>
      <c r="J4" s="193"/>
      <c r="L4" s="143"/>
      <c r="M4" s="144"/>
      <c r="N4" s="187"/>
      <c r="O4" s="130"/>
      <c r="P4" s="95"/>
      <c r="Q4" s="96"/>
      <c r="R4" s="87"/>
      <c r="S4" s="88"/>
      <c r="T4" s="190"/>
      <c r="U4" s="126"/>
    </row>
    <row r="5" spans="1:25" ht="20.100000000000001" customHeight="1">
      <c r="A5" s="138" t="s">
        <v>30</v>
      </c>
      <c r="B5" s="139"/>
      <c r="C5" s="140"/>
      <c r="D5" s="192" t="s">
        <v>66</v>
      </c>
      <c r="E5" s="192"/>
      <c r="F5" s="192"/>
      <c r="G5" s="192"/>
      <c r="H5" s="192"/>
      <c r="I5" s="192"/>
      <c r="J5" s="193"/>
      <c r="L5" s="143"/>
      <c r="M5" s="144"/>
      <c r="N5" s="187"/>
      <c r="O5" s="130"/>
      <c r="P5" s="95"/>
      <c r="Q5" s="96"/>
      <c r="R5" s="89" t="s">
        <v>23</v>
      </c>
      <c r="S5" s="90"/>
      <c r="T5" s="199">
        <v>2</v>
      </c>
      <c r="U5" s="130" t="s">
        <v>17</v>
      </c>
    </row>
    <row r="6" spans="1:25" ht="20.100000000000001" customHeight="1" thickBot="1">
      <c r="A6" s="82" t="s">
        <v>71</v>
      </c>
      <c r="B6" s="83"/>
      <c r="C6" s="84"/>
      <c r="D6" s="194"/>
      <c r="E6" s="194"/>
      <c r="F6" s="194"/>
      <c r="G6" s="194"/>
      <c r="H6" s="194"/>
      <c r="I6" s="194"/>
      <c r="J6" s="195"/>
      <c r="L6" s="145"/>
      <c r="M6" s="146"/>
      <c r="N6" s="188"/>
      <c r="O6" s="131"/>
      <c r="P6" s="97"/>
      <c r="Q6" s="98"/>
      <c r="R6" s="91"/>
      <c r="S6" s="92"/>
      <c r="T6" s="200"/>
      <c r="U6" s="131"/>
      <c r="W6" t="s">
        <v>56</v>
      </c>
    </row>
    <row r="7" spans="1:25" ht="19.899999999999999" customHeight="1">
      <c r="A7" s="82" t="s">
        <v>72</v>
      </c>
      <c r="B7" s="83"/>
      <c r="C7" s="84"/>
      <c r="D7" s="192"/>
      <c r="E7" s="192"/>
      <c r="F7" s="192"/>
      <c r="G7" s="192"/>
      <c r="H7" s="192"/>
      <c r="I7" s="192"/>
      <c r="J7" s="193"/>
      <c r="L7" s="31"/>
      <c r="M7" s="31"/>
      <c r="N7" s="4"/>
      <c r="O7" s="4"/>
      <c r="P7" s="31"/>
      <c r="Q7" s="31"/>
      <c r="R7" s="3"/>
      <c r="S7" s="3"/>
      <c r="T7" s="4"/>
      <c r="U7" s="4"/>
    </row>
    <row r="8" spans="1:25" ht="20.100000000000001" customHeight="1">
      <c r="A8" s="138" t="s">
        <v>27</v>
      </c>
      <c r="B8" s="139"/>
      <c r="C8" s="140"/>
      <c r="D8" s="192" t="s">
        <v>77</v>
      </c>
      <c r="E8" s="192"/>
      <c r="F8" s="192"/>
      <c r="G8" s="192"/>
      <c r="H8" s="192"/>
      <c r="I8" s="192"/>
      <c r="J8" s="193"/>
      <c r="L8" s="114" t="s">
        <v>47</v>
      </c>
      <c r="M8" s="115"/>
      <c r="N8" s="115"/>
      <c r="O8" s="115"/>
      <c r="P8" s="115"/>
      <c r="Q8" s="115"/>
      <c r="R8" s="115"/>
      <c r="S8" s="115"/>
      <c r="T8" s="115"/>
      <c r="U8" s="116"/>
      <c r="W8" s="4"/>
    </row>
    <row r="9" spans="1:25" ht="20.100000000000001" customHeight="1">
      <c r="A9" s="138" t="s">
        <v>119</v>
      </c>
      <c r="B9" s="139"/>
      <c r="C9" s="140"/>
      <c r="D9" s="201" t="s">
        <v>128</v>
      </c>
      <c r="E9" s="201"/>
      <c r="F9" s="201"/>
      <c r="G9" s="201"/>
      <c r="H9" s="201"/>
      <c r="I9" s="201"/>
      <c r="J9" s="202"/>
      <c r="L9" s="117" t="s">
        <v>48</v>
      </c>
      <c r="M9" s="118"/>
      <c r="N9" s="118"/>
      <c r="O9" s="118"/>
      <c r="P9" s="118"/>
      <c r="Q9" s="118"/>
      <c r="R9" s="118"/>
      <c r="S9" s="118"/>
      <c r="T9" s="118"/>
      <c r="U9" s="119"/>
    </row>
    <row r="10" spans="1:25" ht="20.100000000000001" customHeight="1">
      <c r="A10" s="138" t="s">
        <v>120</v>
      </c>
      <c r="B10" s="139"/>
      <c r="C10" s="140"/>
      <c r="D10" s="201" t="s">
        <v>129</v>
      </c>
      <c r="E10" s="201"/>
      <c r="F10" s="201"/>
      <c r="G10" s="201"/>
      <c r="H10" s="201"/>
      <c r="I10" s="201"/>
      <c r="J10" s="202"/>
      <c r="L10" s="117" t="s">
        <v>25</v>
      </c>
      <c r="M10" s="118"/>
      <c r="N10" s="118"/>
      <c r="O10" s="118"/>
      <c r="P10" s="118"/>
      <c r="Q10" s="118"/>
      <c r="R10" s="118"/>
      <c r="S10" s="118"/>
      <c r="T10" s="118"/>
      <c r="U10" s="119"/>
    </row>
    <row r="11" spans="1:25" ht="20.100000000000001" customHeight="1">
      <c r="A11" s="138" t="s">
        <v>28</v>
      </c>
      <c r="B11" s="139"/>
      <c r="C11" s="140"/>
      <c r="D11" s="196" t="s">
        <v>84</v>
      </c>
      <c r="E11" s="192"/>
      <c r="F11" s="192"/>
      <c r="G11" s="192"/>
      <c r="H11" s="192"/>
      <c r="I11" s="192"/>
      <c r="J11" s="193"/>
      <c r="L11" s="117" t="s">
        <v>126</v>
      </c>
      <c r="M11" s="118"/>
      <c r="N11" s="118"/>
      <c r="O11" s="118"/>
      <c r="P11" s="118"/>
      <c r="Q11" s="118"/>
      <c r="R11" s="118"/>
      <c r="S11" s="118"/>
      <c r="T11" s="118"/>
      <c r="U11" s="119"/>
    </row>
    <row r="12" spans="1:25" ht="20.100000000000001" customHeight="1" thickBot="1">
      <c r="A12" s="154" t="s">
        <v>8</v>
      </c>
      <c r="B12" s="155"/>
      <c r="C12" s="156"/>
      <c r="D12" s="197" t="s">
        <v>67</v>
      </c>
      <c r="E12" s="197"/>
      <c r="F12" s="197"/>
      <c r="G12" s="197"/>
      <c r="H12" s="197"/>
      <c r="I12" s="197"/>
      <c r="J12" s="198"/>
      <c r="L12" s="151" t="s">
        <v>16</v>
      </c>
      <c r="M12" s="152"/>
      <c r="N12" s="152"/>
      <c r="O12" s="152"/>
      <c r="P12" s="152"/>
      <c r="Q12" s="152"/>
      <c r="R12" s="152"/>
      <c r="S12" s="152"/>
      <c r="T12" s="152"/>
      <c r="U12" s="153"/>
    </row>
    <row r="13" spans="1:25" s="5" customFormat="1" ht="79.5" customHeight="1" thickBot="1">
      <c r="A13" s="46"/>
      <c r="B13" s="159" t="s">
        <v>87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</row>
    <row r="14" spans="1:25" ht="27" customHeight="1" thickBot="1">
      <c r="A14" s="47" t="s">
        <v>73</v>
      </c>
      <c r="B14" s="174" t="s">
        <v>4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6"/>
      <c r="M14" s="171" t="s">
        <v>5</v>
      </c>
      <c r="N14" s="172"/>
      <c r="O14" s="172"/>
      <c r="P14" s="172"/>
      <c r="Q14" s="172"/>
      <c r="R14" s="173"/>
      <c r="S14" s="107" t="s">
        <v>58</v>
      </c>
      <c r="T14" s="177" t="s">
        <v>49</v>
      </c>
      <c r="U14" s="178"/>
      <c r="V14" s="179"/>
    </row>
    <row r="15" spans="1:25" s="1" customFormat="1" ht="36" customHeight="1">
      <c r="A15" s="157" t="s">
        <v>88</v>
      </c>
      <c r="B15" s="167" t="s">
        <v>38</v>
      </c>
      <c r="C15" s="99" t="s">
        <v>0</v>
      </c>
      <c r="D15" s="100"/>
      <c r="E15" s="99" t="s">
        <v>1</v>
      </c>
      <c r="F15" s="166"/>
      <c r="G15" s="166"/>
      <c r="H15" s="100"/>
      <c r="I15" s="169" t="s">
        <v>2</v>
      </c>
      <c r="J15" s="169" t="s">
        <v>63</v>
      </c>
      <c r="K15" s="162" t="s">
        <v>54</v>
      </c>
      <c r="L15" s="164" t="s">
        <v>55</v>
      </c>
      <c r="M15" s="161" t="s">
        <v>64</v>
      </c>
      <c r="N15" s="105"/>
      <c r="O15" s="105"/>
      <c r="P15" s="104" t="s">
        <v>65</v>
      </c>
      <c r="Q15" s="105"/>
      <c r="R15" s="106"/>
      <c r="S15" s="108"/>
      <c r="T15" s="180"/>
      <c r="U15" s="181"/>
      <c r="V15" s="182"/>
      <c r="W15" s="3" t="s">
        <v>18</v>
      </c>
      <c r="X15" s="3" t="s">
        <v>20</v>
      </c>
      <c r="Y15" s="1" t="s">
        <v>60</v>
      </c>
    </row>
    <row r="16" spans="1:25" ht="46.5" customHeight="1" thickBot="1">
      <c r="A16" s="158"/>
      <c r="B16" s="168"/>
      <c r="C16" s="64" t="s">
        <v>92</v>
      </c>
      <c r="D16" s="65" t="s">
        <v>93</v>
      </c>
      <c r="E16" s="66" t="s">
        <v>15</v>
      </c>
      <c r="F16" s="67" t="s">
        <v>14</v>
      </c>
      <c r="G16" s="67" t="s">
        <v>12</v>
      </c>
      <c r="H16" s="67" t="s">
        <v>13</v>
      </c>
      <c r="I16" s="170"/>
      <c r="J16" s="170"/>
      <c r="K16" s="163"/>
      <c r="L16" s="165"/>
      <c r="M16" s="75" t="s">
        <v>131</v>
      </c>
      <c r="N16" s="76" t="s">
        <v>132</v>
      </c>
      <c r="O16" s="77"/>
      <c r="P16" s="75" t="s">
        <v>133</v>
      </c>
      <c r="Q16" s="78" t="s">
        <v>134</v>
      </c>
      <c r="R16" s="68"/>
      <c r="S16" s="69" t="s">
        <v>59</v>
      </c>
      <c r="T16" s="70" t="s">
        <v>9</v>
      </c>
      <c r="U16" s="71" t="s">
        <v>6</v>
      </c>
      <c r="V16" s="72" t="s">
        <v>7</v>
      </c>
      <c r="W16" s="2" t="s">
        <v>19</v>
      </c>
      <c r="X16" s="2" t="s">
        <v>21</v>
      </c>
      <c r="Y16" t="s">
        <v>61</v>
      </c>
    </row>
    <row r="17" spans="1:22" ht="21" customHeight="1">
      <c r="A17" s="40"/>
      <c r="B17" s="20">
        <v>1</v>
      </c>
      <c r="C17" s="48" t="s">
        <v>67</v>
      </c>
      <c r="D17" s="48" t="s">
        <v>68</v>
      </c>
      <c r="E17" s="49" t="s">
        <v>18</v>
      </c>
      <c r="F17" s="48">
        <v>60</v>
      </c>
      <c r="G17" s="48">
        <v>1</v>
      </c>
      <c r="H17" s="48">
        <v>1</v>
      </c>
      <c r="I17" s="49" t="s">
        <v>20</v>
      </c>
      <c r="J17" s="48" t="s">
        <v>80</v>
      </c>
      <c r="K17" s="48"/>
      <c r="L17" s="50"/>
      <c r="M17" s="51">
        <v>1</v>
      </c>
      <c r="N17" s="48">
        <v>2</v>
      </c>
      <c r="O17" s="57"/>
      <c r="P17" s="74" t="s">
        <v>90</v>
      </c>
      <c r="Q17" s="53">
        <v>1</v>
      </c>
      <c r="R17" s="37"/>
      <c r="S17" s="62" t="s">
        <v>60</v>
      </c>
      <c r="T17" s="23"/>
      <c r="U17" s="6"/>
      <c r="V17" s="24"/>
    </row>
    <row r="18" spans="1:22" ht="21" customHeight="1">
      <c r="A18" s="79"/>
      <c r="B18" s="17">
        <v>2</v>
      </c>
      <c r="C18" s="54" t="s">
        <v>69</v>
      </c>
      <c r="D18" s="54" t="s">
        <v>70</v>
      </c>
      <c r="E18" s="54" t="s">
        <v>19</v>
      </c>
      <c r="F18" s="54">
        <v>2</v>
      </c>
      <c r="G18" s="54">
        <v>2</v>
      </c>
      <c r="H18" s="54">
        <v>2</v>
      </c>
      <c r="I18" s="54" t="s">
        <v>21</v>
      </c>
      <c r="J18" s="54" t="s">
        <v>81</v>
      </c>
      <c r="K18" s="54"/>
      <c r="L18" s="55" t="s">
        <v>82</v>
      </c>
      <c r="M18" s="52" t="s">
        <v>90</v>
      </c>
      <c r="N18" s="54">
        <v>1</v>
      </c>
      <c r="O18" s="58"/>
      <c r="P18" s="52">
        <v>1</v>
      </c>
      <c r="Q18" s="56">
        <v>2</v>
      </c>
      <c r="R18" s="38"/>
      <c r="S18" s="63" t="s">
        <v>61</v>
      </c>
      <c r="T18" s="10"/>
      <c r="U18" s="9"/>
      <c r="V18" s="11"/>
    </row>
    <row r="19" spans="1:22" ht="21" customHeight="1">
      <c r="A19" s="79"/>
      <c r="B19" s="17">
        <v>3</v>
      </c>
      <c r="C19" s="54" t="s">
        <v>78</v>
      </c>
      <c r="D19" s="54" t="s">
        <v>79</v>
      </c>
      <c r="E19" s="54" t="s">
        <v>19</v>
      </c>
      <c r="F19" s="54">
        <v>5</v>
      </c>
      <c r="G19" s="54">
        <v>5</v>
      </c>
      <c r="H19" s="54">
        <v>5</v>
      </c>
      <c r="I19" s="54" t="s">
        <v>21</v>
      </c>
      <c r="J19" s="54" t="s">
        <v>81</v>
      </c>
      <c r="K19" s="54"/>
      <c r="L19" s="55"/>
      <c r="M19" s="52">
        <v>2</v>
      </c>
      <c r="N19" s="54">
        <v>1</v>
      </c>
      <c r="O19" s="58"/>
      <c r="P19" s="52">
        <v>1</v>
      </c>
      <c r="Q19" s="56">
        <v>2</v>
      </c>
      <c r="R19" s="38"/>
      <c r="S19" s="63" t="s">
        <v>61</v>
      </c>
      <c r="T19" s="10"/>
      <c r="U19" s="9"/>
      <c r="V19" s="11"/>
    </row>
    <row r="20" spans="1:22" ht="21" customHeight="1">
      <c r="A20" s="79"/>
      <c r="B20" s="17">
        <v>4</v>
      </c>
      <c r="C20" s="9"/>
      <c r="D20" s="9"/>
      <c r="E20" s="9"/>
      <c r="F20" s="9"/>
      <c r="G20" s="9"/>
      <c r="H20" s="9"/>
      <c r="I20" s="9"/>
      <c r="J20" s="9"/>
      <c r="K20" s="9"/>
      <c r="L20" s="11"/>
      <c r="M20" s="8"/>
      <c r="N20" s="9"/>
      <c r="O20" s="35"/>
      <c r="P20" s="8"/>
      <c r="Q20" s="29"/>
      <c r="R20" s="38"/>
      <c r="S20" s="32"/>
      <c r="T20" s="10"/>
      <c r="U20" s="9"/>
      <c r="V20" s="11"/>
    </row>
    <row r="21" spans="1:22" ht="21" customHeight="1">
      <c r="A21" s="79"/>
      <c r="B21" s="17">
        <v>5</v>
      </c>
      <c r="C21" s="9"/>
      <c r="D21" s="9"/>
      <c r="E21" s="9"/>
      <c r="F21" s="9"/>
      <c r="G21" s="9"/>
      <c r="H21" s="9"/>
      <c r="I21" s="9"/>
      <c r="J21" s="9"/>
      <c r="K21" s="9"/>
      <c r="L21" s="11"/>
      <c r="M21" s="8"/>
      <c r="N21" s="9"/>
      <c r="O21" s="35"/>
      <c r="P21" s="8"/>
      <c r="Q21" s="29"/>
      <c r="R21" s="38"/>
      <c r="S21" s="32"/>
      <c r="T21" s="10"/>
      <c r="U21" s="9"/>
      <c r="V21" s="11"/>
    </row>
    <row r="22" spans="1:22" ht="21" customHeight="1">
      <c r="A22" s="79"/>
      <c r="B22" s="17">
        <v>6</v>
      </c>
      <c r="C22" s="9"/>
      <c r="D22" s="9"/>
      <c r="E22" s="9"/>
      <c r="F22" s="9"/>
      <c r="G22" s="9"/>
      <c r="H22" s="9"/>
      <c r="I22" s="9"/>
      <c r="J22" s="9"/>
      <c r="K22" s="9"/>
      <c r="L22" s="11"/>
      <c r="M22" s="8"/>
      <c r="N22" s="9"/>
      <c r="O22" s="35"/>
      <c r="P22" s="8"/>
      <c r="Q22" s="29"/>
      <c r="R22" s="38"/>
      <c r="S22" s="32"/>
      <c r="T22" s="10"/>
      <c r="U22" s="9"/>
      <c r="V22" s="11"/>
    </row>
    <row r="23" spans="1:22" ht="21" customHeight="1">
      <c r="A23" s="79"/>
      <c r="B23" s="17">
        <v>7</v>
      </c>
      <c r="C23" s="9"/>
      <c r="D23" s="9"/>
      <c r="E23" s="9"/>
      <c r="F23" s="9"/>
      <c r="G23" s="9"/>
      <c r="H23" s="9"/>
      <c r="I23" s="9"/>
      <c r="J23" s="9"/>
      <c r="K23" s="9"/>
      <c r="L23" s="11"/>
      <c r="M23" s="8"/>
      <c r="N23" s="9"/>
      <c r="O23" s="35"/>
      <c r="P23" s="8"/>
      <c r="Q23" s="29"/>
      <c r="R23" s="38"/>
      <c r="S23" s="32"/>
      <c r="T23" s="10"/>
      <c r="U23" s="9"/>
      <c r="V23" s="11"/>
    </row>
    <row r="24" spans="1:22" ht="21" customHeight="1">
      <c r="A24" s="79"/>
      <c r="B24" s="17">
        <v>8</v>
      </c>
      <c r="C24" s="9"/>
      <c r="D24" s="9"/>
      <c r="E24" s="7"/>
      <c r="F24" s="9"/>
      <c r="G24" s="9"/>
      <c r="H24" s="9"/>
      <c r="I24" s="9"/>
      <c r="J24" s="9"/>
      <c r="K24" s="9"/>
      <c r="L24" s="11"/>
      <c r="M24" s="8"/>
      <c r="N24" s="9"/>
      <c r="O24" s="35"/>
      <c r="P24" s="8"/>
      <c r="Q24" s="29"/>
      <c r="R24" s="38"/>
      <c r="S24" s="32"/>
      <c r="T24" s="10"/>
      <c r="U24" s="9"/>
      <c r="V24" s="11"/>
    </row>
    <row r="25" spans="1:22" ht="21" customHeight="1">
      <c r="A25" s="79"/>
      <c r="B25" s="17">
        <v>9</v>
      </c>
      <c r="C25" s="9"/>
      <c r="D25" s="9"/>
      <c r="E25" s="7"/>
      <c r="F25" s="9"/>
      <c r="G25" s="9"/>
      <c r="H25" s="9"/>
      <c r="I25" s="9"/>
      <c r="J25" s="9"/>
      <c r="K25" s="9"/>
      <c r="L25" s="11"/>
      <c r="M25" s="8"/>
      <c r="N25" s="9"/>
      <c r="O25" s="35"/>
      <c r="P25" s="8"/>
      <c r="Q25" s="29"/>
      <c r="R25" s="38"/>
      <c r="S25" s="32"/>
      <c r="T25" s="10"/>
      <c r="U25" s="9"/>
      <c r="V25" s="11"/>
    </row>
    <row r="26" spans="1:22" ht="21" customHeight="1" thickBot="1">
      <c r="A26" s="80"/>
      <c r="B26" s="18">
        <v>10</v>
      </c>
      <c r="C26" s="13"/>
      <c r="D26" s="13"/>
      <c r="E26" s="14"/>
      <c r="F26" s="13"/>
      <c r="G26" s="13"/>
      <c r="H26" s="13"/>
      <c r="I26" s="14"/>
      <c r="J26" s="13"/>
      <c r="K26" s="13"/>
      <c r="L26" s="19"/>
      <c r="M26" s="12"/>
      <c r="N26" s="13"/>
      <c r="O26" s="36"/>
      <c r="P26" s="12"/>
      <c r="Q26" s="30"/>
      <c r="R26" s="39"/>
      <c r="S26" s="33"/>
      <c r="T26" s="15"/>
      <c r="U26" s="14"/>
      <c r="V26" s="16"/>
    </row>
    <row r="27" spans="1:22" ht="12.4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T27" s="43"/>
      <c r="U27" s="43"/>
      <c r="V27" s="43"/>
    </row>
    <row r="28" spans="1:22">
      <c r="A28" s="44" t="s">
        <v>89</v>
      </c>
    </row>
    <row r="29" spans="1:22">
      <c r="A29" s="44" t="s">
        <v>62</v>
      </c>
    </row>
    <row r="30" spans="1:22">
      <c r="A30" s="44" t="s">
        <v>123</v>
      </c>
    </row>
  </sheetData>
  <mergeCells count="52">
    <mergeCell ref="B13:V13"/>
    <mergeCell ref="B14:L14"/>
    <mergeCell ref="M14:R14"/>
    <mergeCell ref="S14:S15"/>
    <mergeCell ref="A15:A16"/>
    <mergeCell ref="B15:B16"/>
    <mergeCell ref="C15:D15"/>
    <mergeCell ref="E15:H15"/>
    <mergeCell ref="I15:I16"/>
    <mergeCell ref="T14:V15"/>
    <mergeCell ref="J15:J16"/>
    <mergeCell ref="K15:K16"/>
    <mergeCell ref="L15:L16"/>
    <mergeCell ref="M15:O15"/>
    <mergeCell ref="P15:R15"/>
    <mergeCell ref="A11:C11"/>
    <mergeCell ref="D11:J11"/>
    <mergeCell ref="A12:C12"/>
    <mergeCell ref="D12:J12"/>
    <mergeCell ref="T5:T6"/>
    <mergeCell ref="A8:C8"/>
    <mergeCell ref="D8:J8"/>
    <mergeCell ref="A9:C9"/>
    <mergeCell ref="D9:J9"/>
    <mergeCell ref="A10:C10"/>
    <mergeCell ref="D10:J10"/>
    <mergeCell ref="L8:U8"/>
    <mergeCell ref="L9:U9"/>
    <mergeCell ref="L10:U10"/>
    <mergeCell ref="L11:U11"/>
    <mergeCell ref="L12:U12"/>
    <mergeCell ref="U5:U6"/>
    <mergeCell ref="A6:C6"/>
    <mergeCell ref="D6:J6"/>
    <mergeCell ref="A7:C7"/>
    <mergeCell ref="D7:J7"/>
    <mergeCell ref="B1:V1"/>
    <mergeCell ref="R2:U2"/>
    <mergeCell ref="A3:C3"/>
    <mergeCell ref="D3:J3"/>
    <mergeCell ref="L3:M6"/>
    <mergeCell ref="N3:N6"/>
    <mergeCell ref="O3:O6"/>
    <mergeCell ref="P3:Q6"/>
    <mergeCell ref="R3:S4"/>
    <mergeCell ref="T3:T4"/>
    <mergeCell ref="U3:U4"/>
    <mergeCell ref="A4:C4"/>
    <mergeCell ref="D4:J4"/>
    <mergeCell ref="A5:C5"/>
    <mergeCell ref="D5:J5"/>
    <mergeCell ref="R5:S6"/>
  </mergeCells>
  <phoneticPr fontId="1"/>
  <dataValidations count="4">
    <dataValidation type="list" allowBlank="1" showInputMessage="1" showErrorMessage="1" sqref="S17:S27" xr:uid="{9E99E4ED-8F88-4261-83D3-4F66223C973D}">
      <formula1>$Y$15:$Y$16</formula1>
    </dataValidation>
    <dataValidation type="list" showInputMessage="1" showErrorMessage="1" sqref="D6:J6" xr:uid="{925A7E1B-217C-400E-A617-2A9B1D600070}">
      <formula1>$W$5:$W$6</formula1>
    </dataValidation>
    <dataValidation type="list" allowBlank="1" showInputMessage="1" showErrorMessage="1" sqref="I17:I27" xr:uid="{1CE04516-1C52-42F7-A9CD-EDDC05073948}">
      <formula1>$X$15:$X$16</formula1>
    </dataValidation>
    <dataValidation type="list" allowBlank="1" showInputMessage="1" showErrorMessage="1" sqref="E17:E27" xr:uid="{D9DCC951-CDB3-4A94-A3A2-DFCEC46DF483}">
      <formula1>$W$15:$W$16</formula1>
    </dataValidation>
  </dataValidations>
  <hyperlinks>
    <hyperlink ref="D11" r:id="rId1" xr:uid="{D01DD9DF-249F-4A91-BE59-108DD468BBEC}"/>
  </hyperlinks>
  <pageMargins left="0.51181102362204722" right="0.11811023622047245" top="0.35433070866141736" bottom="0.35433070866141736" header="0.31496062992125984" footer="0.31496062992125984"/>
  <pageSetup paperSize="9" scale="86" orientation="landscape" r:id="rId2"/>
  <rowBreaks count="3" manualBreakCount="3">
    <brk id="12" max="24" man="1"/>
    <brk id="13" max="24" man="1"/>
    <brk id="15" max="24" man="1"/>
  </rowBreaks>
  <colBreaks count="1" manualBreakCount="1">
    <brk id="17" max="27" man="1"/>
  </colBreaks>
  <ignoredErrors>
    <ignoredError sqref="D9:J10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1"/>
  <sheetViews>
    <sheetView workbookViewId="0">
      <selection activeCell="G15" sqref="G15"/>
    </sheetView>
  </sheetViews>
  <sheetFormatPr defaultRowHeight="13.5"/>
  <cols>
    <col min="2" max="34" width="4.625" customWidth="1"/>
    <col min="35" max="37" width="4.75" customWidth="1"/>
  </cols>
  <sheetData>
    <row r="1" spans="1:37" s="27" customFormat="1" ht="31.5">
      <c r="A1" s="27" t="s">
        <v>74</v>
      </c>
      <c r="B1" s="27" t="s">
        <v>3</v>
      </c>
      <c r="C1" s="27" t="s">
        <v>31</v>
      </c>
      <c r="D1" s="27" t="s">
        <v>30</v>
      </c>
      <c r="E1" s="27" t="s">
        <v>32</v>
      </c>
      <c r="F1" s="27" t="s">
        <v>121</v>
      </c>
      <c r="G1" s="27" t="s">
        <v>33</v>
      </c>
      <c r="H1" s="27" t="s">
        <v>34</v>
      </c>
      <c r="I1" s="27" t="s">
        <v>35</v>
      </c>
      <c r="J1" s="27" t="s">
        <v>36</v>
      </c>
      <c r="K1" s="27" t="s">
        <v>8</v>
      </c>
      <c r="L1" s="27" t="s">
        <v>37</v>
      </c>
      <c r="M1" s="27" t="s">
        <v>45</v>
      </c>
      <c r="N1" s="27" t="s">
        <v>46</v>
      </c>
      <c r="O1" s="27" t="s">
        <v>38</v>
      </c>
      <c r="P1" s="27" t="s">
        <v>0</v>
      </c>
      <c r="Q1" s="27" t="s">
        <v>39</v>
      </c>
      <c r="R1" s="27" t="s">
        <v>40</v>
      </c>
      <c r="S1" s="27" t="s">
        <v>41</v>
      </c>
      <c r="T1" s="27" t="s">
        <v>12</v>
      </c>
      <c r="U1" s="27" t="s">
        <v>13</v>
      </c>
      <c r="V1" s="27" t="s">
        <v>2</v>
      </c>
      <c r="W1" s="27" t="s">
        <v>11</v>
      </c>
      <c r="X1" s="27" t="s">
        <v>42</v>
      </c>
      <c r="Y1" s="27" t="s">
        <v>43</v>
      </c>
      <c r="Z1" s="27" t="s">
        <v>50</v>
      </c>
      <c r="AA1" s="27" t="s">
        <v>51</v>
      </c>
      <c r="AB1" s="27" t="s">
        <v>52</v>
      </c>
      <c r="AC1" s="27" t="s">
        <v>53</v>
      </c>
      <c r="AD1" s="27" t="s">
        <v>57</v>
      </c>
      <c r="AE1" s="27" t="s">
        <v>44</v>
      </c>
      <c r="AF1" s="28" t="s">
        <v>6</v>
      </c>
      <c r="AG1" s="28" t="s">
        <v>7</v>
      </c>
      <c r="AH1" s="28" t="s">
        <v>130</v>
      </c>
      <c r="AI1" s="28" t="s">
        <v>127</v>
      </c>
      <c r="AJ1" s="28" t="s">
        <v>136</v>
      </c>
      <c r="AK1" s="28" t="s">
        <v>135</v>
      </c>
    </row>
    <row r="2" spans="1:37">
      <c r="A2" s="26">
        <f>申込書!$A$17</f>
        <v>0</v>
      </c>
      <c r="B2" s="26">
        <f>申込書!$D$3</f>
        <v>0</v>
      </c>
      <c r="C2" s="26">
        <f>申込書!$D$4</f>
        <v>0</v>
      </c>
      <c r="D2" s="26">
        <f>申込書!$D$5</f>
        <v>0</v>
      </c>
      <c r="E2" s="26">
        <f>申込書!$D$6</f>
        <v>0</v>
      </c>
      <c r="F2" s="26">
        <f>申込書!$D$7</f>
        <v>0</v>
      </c>
      <c r="G2" s="26">
        <f>申込書!$D$8</f>
        <v>0</v>
      </c>
      <c r="H2" s="26" t="str">
        <f>ASC(申込書!$D$9)</f>
        <v/>
      </c>
      <c r="I2" s="26" t="str">
        <f>ASC(申込書!$D$10)</f>
        <v/>
      </c>
      <c r="J2" s="26" t="str">
        <f>ASC(申込書!$D$11)</f>
        <v/>
      </c>
      <c r="K2" s="26">
        <f>申込書!$D$12</f>
        <v>0</v>
      </c>
      <c r="L2" s="26">
        <f>申込書!$N$3</f>
        <v>0</v>
      </c>
      <c r="M2" s="26">
        <f>申込書!$T$3</f>
        <v>0</v>
      </c>
      <c r="N2" s="26">
        <f>申込書!$T$5</f>
        <v>0</v>
      </c>
      <c r="O2" s="26">
        <f>申込書!B17</f>
        <v>1</v>
      </c>
      <c r="P2" s="26">
        <f>申込書!C17</f>
        <v>0</v>
      </c>
      <c r="Q2" s="26">
        <f>申込書!D17</f>
        <v>0</v>
      </c>
      <c r="R2" s="26">
        <f>申込書!E17</f>
        <v>0</v>
      </c>
      <c r="S2" s="26">
        <f>申込書!F17</f>
        <v>0</v>
      </c>
      <c r="T2" s="26">
        <f>申込書!G17</f>
        <v>0</v>
      </c>
      <c r="U2" s="26">
        <f>申込書!H17</f>
        <v>0</v>
      </c>
      <c r="V2" s="26">
        <f>申込書!I17</f>
        <v>0</v>
      </c>
      <c r="W2" s="26">
        <f>申込書!J17</f>
        <v>0</v>
      </c>
      <c r="X2" s="26">
        <f>申込書!K17</f>
        <v>0</v>
      </c>
      <c r="Y2" s="26">
        <f>申込書!L17</f>
        <v>0</v>
      </c>
      <c r="Z2" s="26">
        <f>申込書!M17</f>
        <v>0</v>
      </c>
      <c r="AA2" s="26">
        <f>申込書!N17</f>
        <v>0</v>
      </c>
      <c r="AB2" s="26">
        <f>申込書!P17</f>
        <v>0</v>
      </c>
      <c r="AC2" s="26">
        <f>申込書!Q17</f>
        <v>0</v>
      </c>
      <c r="AD2" s="26">
        <f>申込書!S17</f>
        <v>0</v>
      </c>
      <c r="AE2" s="26"/>
      <c r="AF2" s="26"/>
      <c r="AG2" s="26"/>
      <c r="AH2" s="26">
        <f>申込書!N3</f>
        <v>0</v>
      </c>
      <c r="AI2" s="81" t="str">
        <f>IF(P2&lt;&gt;0,"○","")</f>
        <v/>
      </c>
      <c r="AJ2" s="81">
        <f>COUNTIF($AI$2:$AI$11,"○")</f>
        <v>0</v>
      </c>
      <c r="AK2" s="26">
        <v>1</v>
      </c>
    </row>
    <row r="3" spans="1:37">
      <c r="A3" s="26">
        <f>申込書!$A$17</f>
        <v>0</v>
      </c>
      <c r="B3" s="26">
        <f>申込書!$D$3</f>
        <v>0</v>
      </c>
      <c r="C3" s="26">
        <f>申込書!$D$4</f>
        <v>0</v>
      </c>
      <c r="D3" s="26">
        <f>申込書!$D$5</f>
        <v>0</v>
      </c>
      <c r="E3" s="26">
        <f>申込書!$D$6</f>
        <v>0</v>
      </c>
      <c r="F3" s="26">
        <f>申込書!$D$7</f>
        <v>0</v>
      </c>
      <c r="G3" s="26">
        <f>申込書!$D$8</f>
        <v>0</v>
      </c>
      <c r="H3" s="26" t="str">
        <f>ASC(申込書!$D$9)</f>
        <v/>
      </c>
      <c r="I3" s="26" t="str">
        <f>ASC(申込書!$D$10)</f>
        <v/>
      </c>
      <c r="J3" s="26" t="str">
        <f>ASC(申込書!$D$11)</f>
        <v/>
      </c>
      <c r="K3" s="26">
        <f>申込書!$D$12</f>
        <v>0</v>
      </c>
      <c r="L3" s="26">
        <f>申込書!$N$3</f>
        <v>0</v>
      </c>
      <c r="M3" s="26">
        <f>申込書!$T$3</f>
        <v>0</v>
      </c>
      <c r="N3" s="26">
        <f>申込書!$T$5</f>
        <v>0</v>
      </c>
      <c r="O3" s="26">
        <f>申込書!B18</f>
        <v>2</v>
      </c>
      <c r="P3" s="26">
        <f>申込書!C18</f>
        <v>0</v>
      </c>
      <c r="Q3" s="26">
        <f>申込書!D18</f>
        <v>0</v>
      </c>
      <c r="R3" s="26">
        <f>申込書!E18</f>
        <v>0</v>
      </c>
      <c r="S3" s="26">
        <f>申込書!F18</f>
        <v>0</v>
      </c>
      <c r="T3" s="26">
        <f>申込書!G18</f>
        <v>0</v>
      </c>
      <c r="U3" s="26">
        <f>申込書!H18</f>
        <v>0</v>
      </c>
      <c r="V3" s="26">
        <f>申込書!I18</f>
        <v>0</v>
      </c>
      <c r="W3" s="26">
        <f>申込書!J18</f>
        <v>0</v>
      </c>
      <c r="X3" s="26">
        <f>申込書!K18</f>
        <v>0</v>
      </c>
      <c r="Y3" s="26">
        <f>申込書!L18</f>
        <v>0</v>
      </c>
      <c r="Z3" s="26">
        <f>申込書!M18</f>
        <v>0</v>
      </c>
      <c r="AA3" s="26">
        <f>申込書!N18</f>
        <v>0</v>
      </c>
      <c r="AB3" s="26">
        <f>申込書!P18</f>
        <v>0</v>
      </c>
      <c r="AC3" s="26">
        <f>申込書!Q18</f>
        <v>0</v>
      </c>
      <c r="AD3" s="26">
        <f>申込書!S18</f>
        <v>0</v>
      </c>
      <c r="AE3" s="26"/>
      <c r="AF3" s="26"/>
      <c r="AG3" s="26"/>
      <c r="AH3" s="26">
        <f>AH2</f>
        <v>0</v>
      </c>
      <c r="AI3" s="81" t="str">
        <f t="shared" ref="AI3:AI11" si="0">IF(P3&lt;&gt;0,"○","")</f>
        <v/>
      </c>
      <c r="AJ3" s="81">
        <f t="shared" ref="AJ3:AJ11" si="1">COUNTIF($AI$2:$AI$11,"○")</f>
        <v>0</v>
      </c>
      <c r="AK3" s="26">
        <v>2</v>
      </c>
    </row>
    <row r="4" spans="1:37">
      <c r="A4" s="26">
        <f>申込書!$A$17</f>
        <v>0</v>
      </c>
      <c r="B4" s="26">
        <f>申込書!$D$3</f>
        <v>0</v>
      </c>
      <c r="C4" s="26">
        <f>申込書!$D$4</f>
        <v>0</v>
      </c>
      <c r="D4" s="26">
        <f>申込書!$D$5</f>
        <v>0</v>
      </c>
      <c r="E4" s="26">
        <f>申込書!$D$6</f>
        <v>0</v>
      </c>
      <c r="F4" s="26">
        <f>申込書!$D$7</f>
        <v>0</v>
      </c>
      <c r="G4" s="26">
        <f>申込書!$D$8</f>
        <v>0</v>
      </c>
      <c r="H4" s="26" t="str">
        <f>ASC(申込書!$D$9)</f>
        <v/>
      </c>
      <c r="I4" s="26" t="str">
        <f>ASC(申込書!$D$10)</f>
        <v/>
      </c>
      <c r="J4" s="26" t="str">
        <f>ASC(申込書!$D$11)</f>
        <v/>
      </c>
      <c r="K4" s="26">
        <f>申込書!$D$12</f>
        <v>0</v>
      </c>
      <c r="L4" s="26">
        <f>申込書!$N$3</f>
        <v>0</v>
      </c>
      <c r="M4" s="26">
        <f>申込書!$T$3</f>
        <v>0</v>
      </c>
      <c r="N4" s="26">
        <f>申込書!$T$5</f>
        <v>0</v>
      </c>
      <c r="O4" s="26">
        <f>申込書!B19</f>
        <v>3</v>
      </c>
      <c r="P4" s="26">
        <f>申込書!C19</f>
        <v>0</v>
      </c>
      <c r="Q4" s="26">
        <f>申込書!D19</f>
        <v>0</v>
      </c>
      <c r="R4" s="26">
        <f>申込書!E19</f>
        <v>0</v>
      </c>
      <c r="S4" s="26">
        <f>申込書!F19</f>
        <v>0</v>
      </c>
      <c r="T4" s="26">
        <f>申込書!G19</f>
        <v>0</v>
      </c>
      <c r="U4" s="26">
        <f>申込書!H19</f>
        <v>0</v>
      </c>
      <c r="V4" s="26">
        <f>申込書!I19</f>
        <v>0</v>
      </c>
      <c r="W4" s="26">
        <f>申込書!J19</f>
        <v>0</v>
      </c>
      <c r="X4" s="26">
        <f>申込書!K19</f>
        <v>0</v>
      </c>
      <c r="Y4" s="26">
        <f>申込書!L19</f>
        <v>0</v>
      </c>
      <c r="Z4" s="26">
        <f>申込書!M19</f>
        <v>0</v>
      </c>
      <c r="AA4" s="26">
        <f>申込書!N19</f>
        <v>0</v>
      </c>
      <c r="AB4" s="26">
        <f>申込書!P19</f>
        <v>0</v>
      </c>
      <c r="AC4" s="26">
        <f>申込書!Q19</f>
        <v>0</v>
      </c>
      <c r="AD4" s="26">
        <f>申込書!S19</f>
        <v>0</v>
      </c>
      <c r="AE4" s="26"/>
      <c r="AF4" s="26"/>
      <c r="AG4" s="26"/>
      <c r="AH4" s="26">
        <f t="shared" ref="AH4:AH11" si="2">AH3</f>
        <v>0</v>
      </c>
      <c r="AI4" s="81" t="str">
        <f t="shared" si="0"/>
        <v/>
      </c>
      <c r="AJ4" s="81">
        <f t="shared" si="1"/>
        <v>0</v>
      </c>
      <c r="AK4" s="26">
        <v>3</v>
      </c>
    </row>
    <row r="5" spans="1:37">
      <c r="A5" s="26">
        <f>申込書!$A$17</f>
        <v>0</v>
      </c>
      <c r="B5" s="26">
        <f>申込書!$D$3</f>
        <v>0</v>
      </c>
      <c r="C5" s="26">
        <f>申込書!$D$4</f>
        <v>0</v>
      </c>
      <c r="D5" s="26">
        <f>申込書!$D$5</f>
        <v>0</v>
      </c>
      <c r="E5" s="26">
        <f>申込書!$D$6</f>
        <v>0</v>
      </c>
      <c r="F5" s="26">
        <f>申込書!$D$7</f>
        <v>0</v>
      </c>
      <c r="G5" s="26">
        <f>申込書!$D$8</f>
        <v>0</v>
      </c>
      <c r="H5" s="26" t="str">
        <f>ASC(申込書!$D$9)</f>
        <v/>
      </c>
      <c r="I5" s="26" t="str">
        <f>ASC(申込書!$D$10)</f>
        <v/>
      </c>
      <c r="J5" s="26" t="str">
        <f>ASC(申込書!$D$11)</f>
        <v/>
      </c>
      <c r="K5" s="26">
        <f>申込書!$D$12</f>
        <v>0</v>
      </c>
      <c r="L5" s="26">
        <f>申込書!$N$3</f>
        <v>0</v>
      </c>
      <c r="M5" s="26">
        <f>申込書!$T$3</f>
        <v>0</v>
      </c>
      <c r="N5" s="26">
        <f>申込書!$T$5</f>
        <v>0</v>
      </c>
      <c r="O5" s="26">
        <f>申込書!B20</f>
        <v>4</v>
      </c>
      <c r="P5" s="26">
        <f>申込書!C20</f>
        <v>0</v>
      </c>
      <c r="Q5" s="26">
        <f>申込書!D20</f>
        <v>0</v>
      </c>
      <c r="R5" s="26">
        <f>申込書!E20</f>
        <v>0</v>
      </c>
      <c r="S5" s="26">
        <f>申込書!F20</f>
        <v>0</v>
      </c>
      <c r="T5" s="26">
        <f>申込書!G20</f>
        <v>0</v>
      </c>
      <c r="U5" s="26">
        <f>申込書!H20</f>
        <v>0</v>
      </c>
      <c r="V5" s="26">
        <f>申込書!I20</f>
        <v>0</v>
      </c>
      <c r="W5" s="26">
        <f>申込書!J20</f>
        <v>0</v>
      </c>
      <c r="X5" s="26">
        <f>申込書!K20</f>
        <v>0</v>
      </c>
      <c r="Y5" s="26">
        <f>申込書!L20</f>
        <v>0</v>
      </c>
      <c r="Z5" s="26">
        <f>申込書!M20</f>
        <v>0</v>
      </c>
      <c r="AA5" s="26">
        <f>申込書!N19</f>
        <v>0</v>
      </c>
      <c r="AB5" s="26">
        <f>申込書!P20</f>
        <v>0</v>
      </c>
      <c r="AC5" s="26">
        <f>申込書!Q20</f>
        <v>0</v>
      </c>
      <c r="AD5" s="26">
        <f>申込書!S20</f>
        <v>0</v>
      </c>
      <c r="AE5" s="26"/>
      <c r="AF5" s="26"/>
      <c r="AG5" s="26"/>
      <c r="AH5" s="26">
        <f t="shared" si="2"/>
        <v>0</v>
      </c>
      <c r="AI5" s="81" t="str">
        <f t="shared" si="0"/>
        <v/>
      </c>
      <c r="AJ5" s="81">
        <f t="shared" si="1"/>
        <v>0</v>
      </c>
      <c r="AK5" s="26">
        <v>4</v>
      </c>
    </row>
    <row r="6" spans="1:37">
      <c r="A6" s="26">
        <f>申込書!$A$17</f>
        <v>0</v>
      </c>
      <c r="B6" s="26">
        <f>申込書!$D$3</f>
        <v>0</v>
      </c>
      <c r="C6" s="26">
        <f>申込書!$D$4</f>
        <v>0</v>
      </c>
      <c r="D6" s="26">
        <f>申込書!$D$5</f>
        <v>0</v>
      </c>
      <c r="E6" s="26">
        <f>申込書!$D$6</f>
        <v>0</v>
      </c>
      <c r="F6" s="26">
        <f>申込書!$D$7</f>
        <v>0</v>
      </c>
      <c r="G6" s="26">
        <f>申込書!$D$8</f>
        <v>0</v>
      </c>
      <c r="H6" s="26" t="str">
        <f>ASC(申込書!$D$9)</f>
        <v/>
      </c>
      <c r="I6" s="26" t="str">
        <f>ASC(申込書!$D$10)</f>
        <v/>
      </c>
      <c r="J6" s="26" t="str">
        <f>ASC(申込書!$D$11)</f>
        <v/>
      </c>
      <c r="K6" s="26">
        <f>申込書!$D$12</f>
        <v>0</v>
      </c>
      <c r="L6" s="26">
        <f>申込書!$N$3</f>
        <v>0</v>
      </c>
      <c r="M6" s="26">
        <f>申込書!$T$3</f>
        <v>0</v>
      </c>
      <c r="N6" s="26">
        <f>申込書!$T$5</f>
        <v>0</v>
      </c>
      <c r="O6" s="26">
        <f>申込書!B21</f>
        <v>5</v>
      </c>
      <c r="P6" s="26">
        <f>申込書!C21</f>
        <v>0</v>
      </c>
      <c r="Q6" s="26">
        <f>申込書!D21</f>
        <v>0</v>
      </c>
      <c r="R6" s="26">
        <f>申込書!E21</f>
        <v>0</v>
      </c>
      <c r="S6" s="26">
        <f>申込書!F21</f>
        <v>0</v>
      </c>
      <c r="T6" s="26">
        <f>申込書!G21</f>
        <v>0</v>
      </c>
      <c r="U6" s="26">
        <f>申込書!H21</f>
        <v>0</v>
      </c>
      <c r="V6" s="26">
        <f>申込書!I21</f>
        <v>0</v>
      </c>
      <c r="W6" s="26">
        <f>申込書!J21</f>
        <v>0</v>
      </c>
      <c r="X6" s="26">
        <f>申込書!K21</f>
        <v>0</v>
      </c>
      <c r="Y6" s="26">
        <f>申込書!L21</f>
        <v>0</v>
      </c>
      <c r="Z6" s="26">
        <f>申込書!M21</f>
        <v>0</v>
      </c>
      <c r="AA6" s="26">
        <f>申込書!N21</f>
        <v>0</v>
      </c>
      <c r="AB6" s="26">
        <f>申込書!P21</f>
        <v>0</v>
      </c>
      <c r="AC6" s="26">
        <f>申込書!Q21</f>
        <v>0</v>
      </c>
      <c r="AD6" s="26">
        <f>申込書!S21</f>
        <v>0</v>
      </c>
      <c r="AE6" s="26"/>
      <c r="AF6" s="26"/>
      <c r="AG6" s="26"/>
      <c r="AH6" s="26">
        <f t="shared" si="2"/>
        <v>0</v>
      </c>
      <c r="AI6" s="81" t="str">
        <f t="shared" si="0"/>
        <v/>
      </c>
      <c r="AJ6" s="81">
        <f t="shared" si="1"/>
        <v>0</v>
      </c>
      <c r="AK6" s="26">
        <v>5</v>
      </c>
    </row>
    <row r="7" spans="1:37">
      <c r="A7" s="26">
        <f>申込書!$A$17</f>
        <v>0</v>
      </c>
      <c r="B7" s="26">
        <f>申込書!$D$3</f>
        <v>0</v>
      </c>
      <c r="C7" s="26">
        <f>申込書!$D$4</f>
        <v>0</v>
      </c>
      <c r="D7" s="26">
        <f>申込書!$D$5</f>
        <v>0</v>
      </c>
      <c r="E7" s="26">
        <f>申込書!$D$6</f>
        <v>0</v>
      </c>
      <c r="F7" s="26">
        <f>申込書!$D$7</f>
        <v>0</v>
      </c>
      <c r="G7" s="26">
        <f>申込書!$D$8</f>
        <v>0</v>
      </c>
      <c r="H7" s="26" t="str">
        <f>ASC(申込書!$D$9)</f>
        <v/>
      </c>
      <c r="I7" s="26" t="str">
        <f>ASC(申込書!$D$10)</f>
        <v/>
      </c>
      <c r="J7" s="26" t="str">
        <f>ASC(申込書!$D$11)</f>
        <v/>
      </c>
      <c r="K7" s="26">
        <f>申込書!$D$12</f>
        <v>0</v>
      </c>
      <c r="L7" s="26">
        <f>申込書!$N$3</f>
        <v>0</v>
      </c>
      <c r="M7" s="26">
        <f>申込書!$T$3</f>
        <v>0</v>
      </c>
      <c r="N7" s="26">
        <f>申込書!$T$5</f>
        <v>0</v>
      </c>
      <c r="O7" s="26">
        <f>申込書!B22</f>
        <v>6</v>
      </c>
      <c r="P7" s="26">
        <f>申込書!C22</f>
        <v>0</v>
      </c>
      <c r="Q7" s="26">
        <f>申込書!D22</f>
        <v>0</v>
      </c>
      <c r="R7" s="26">
        <f>申込書!E22</f>
        <v>0</v>
      </c>
      <c r="S7" s="26">
        <f>申込書!F22</f>
        <v>0</v>
      </c>
      <c r="T7" s="26">
        <f>申込書!G22</f>
        <v>0</v>
      </c>
      <c r="U7" s="26">
        <f>申込書!H22</f>
        <v>0</v>
      </c>
      <c r="V7" s="26">
        <f>申込書!I22</f>
        <v>0</v>
      </c>
      <c r="W7" s="26">
        <f>申込書!J22</f>
        <v>0</v>
      </c>
      <c r="X7" s="26">
        <f>申込書!K22</f>
        <v>0</v>
      </c>
      <c r="Y7" s="26">
        <f>申込書!L22</f>
        <v>0</v>
      </c>
      <c r="Z7" s="26">
        <f>申込書!M22</f>
        <v>0</v>
      </c>
      <c r="AA7" s="26">
        <f>申込書!N22</f>
        <v>0</v>
      </c>
      <c r="AB7" s="26">
        <f>申込書!P22</f>
        <v>0</v>
      </c>
      <c r="AC7" s="26">
        <f>申込書!Q22</f>
        <v>0</v>
      </c>
      <c r="AD7" s="26">
        <f>申込書!S22</f>
        <v>0</v>
      </c>
      <c r="AE7" s="26"/>
      <c r="AF7" s="26"/>
      <c r="AG7" s="26"/>
      <c r="AH7" s="26">
        <f t="shared" si="2"/>
        <v>0</v>
      </c>
      <c r="AI7" s="81" t="str">
        <f t="shared" si="0"/>
        <v/>
      </c>
      <c r="AJ7" s="81">
        <f t="shared" si="1"/>
        <v>0</v>
      </c>
      <c r="AK7" s="26">
        <v>6</v>
      </c>
    </row>
    <row r="8" spans="1:37">
      <c r="A8" s="26">
        <f>申込書!$A$17</f>
        <v>0</v>
      </c>
      <c r="B8" s="26">
        <f>申込書!$D$3</f>
        <v>0</v>
      </c>
      <c r="C8" s="26">
        <f>申込書!$D$4</f>
        <v>0</v>
      </c>
      <c r="D8" s="26">
        <f>申込書!$D$5</f>
        <v>0</v>
      </c>
      <c r="E8" s="26">
        <f>申込書!$D$6</f>
        <v>0</v>
      </c>
      <c r="F8" s="26">
        <f>申込書!$D$7</f>
        <v>0</v>
      </c>
      <c r="G8" s="26">
        <f>申込書!$D$8</f>
        <v>0</v>
      </c>
      <c r="H8" s="26" t="str">
        <f>ASC(申込書!$D$9)</f>
        <v/>
      </c>
      <c r="I8" s="26" t="str">
        <f>ASC(申込書!$D$10)</f>
        <v/>
      </c>
      <c r="J8" s="26" t="str">
        <f>ASC(申込書!$D$11)</f>
        <v/>
      </c>
      <c r="K8" s="26">
        <f>申込書!$D$12</f>
        <v>0</v>
      </c>
      <c r="L8" s="26">
        <f>申込書!$N$3</f>
        <v>0</v>
      </c>
      <c r="M8" s="26">
        <f>申込書!$T$3</f>
        <v>0</v>
      </c>
      <c r="N8" s="26">
        <f>申込書!$T$5</f>
        <v>0</v>
      </c>
      <c r="O8" s="26">
        <f>申込書!B23</f>
        <v>7</v>
      </c>
      <c r="P8" s="26">
        <f>申込書!C23</f>
        <v>0</v>
      </c>
      <c r="Q8" s="26">
        <f>申込書!D23</f>
        <v>0</v>
      </c>
      <c r="R8" s="26">
        <f>申込書!E23</f>
        <v>0</v>
      </c>
      <c r="S8" s="26">
        <f>申込書!F23</f>
        <v>0</v>
      </c>
      <c r="T8" s="26">
        <f>申込書!G23</f>
        <v>0</v>
      </c>
      <c r="U8" s="26">
        <f>申込書!H23</f>
        <v>0</v>
      </c>
      <c r="V8" s="26">
        <f>申込書!I23</f>
        <v>0</v>
      </c>
      <c r="W8" s="26">
        <f>申込書!J23</f>
        <v>0</v>
      </c>
      <c r="X8" s="26">
        <f>申込書!K23</f>
        <v>0</v>
      </c>
      <c r="Y8" s="26">
        <f>申込書!L23</f>
        <v>0</v>
      </c>
      <c r="Z8" s="26">
        <f>申込書!M23</f>
        <v>0</v>
      </c>
      <c r="AA8" s="26">
        <f>申込書!N23</f>
        <v>0</v>
      </c>
      <c r="AB8" s="26">
        <f>申込書!P23</f>
        <v>0</v>
      </c>
      <c r="AC8" s="26">
        <f>申込書!Q23</f>
        <v>0</v>
      </c>
      <c r="AD8" s="26">
        <f>申込書!S23</f>
        <v>0</v>
      </c>
      <c r="AE8" s="26"/>
      <c r="AF8" s="26"/>
      <c r="AG8" s="26"/>
      <c r="AH8" s="26">
        <f t="shared" si="2"/>
        <v>0</v>
      </c>
      <c r="AI8" s="81" t="str">
        <f t="shared" si="0"/>
        <v/>
      </c>
      <c r="AJ8" s="81">
        <f t="shared" si="1"/>
        <v>0</v>
      </c>
      <c r="AK8" s="26">
        <v>7</v>
      </c>
    </row>
    <row r="9" spans="1:37">
      <c r="A9" s="26">
        <f>申込書!$A$17</f>
        <v>0</v>
      </c>
      <c r="B9" s="26">
        <f>申込書!$D$3</f>
        <v>0</v>
      </c>
      <c r="C9" s="26">
        <f>申込書!$D$4</f>
        <v>0</v>
      </c>
      <c r="D9" s="26">
        <f>申込書!$D$5</f>
        <v>0</v>
      </c>
      <c r="E9" s="26">
        <f>申込書!$D$6</f>
        <v>0</v>
      </c>
      <c r="F9" s="26">
        <f>申込書!$D$7</f>
        <v>0</v>
      </c>
      <c r="G9" s="26">
        <f>申込書!$D$8</f>
        <v>0</v>
      </c>
      <c r="H9" s="26" t="str">
        <f>ASC(申込書!$D$9)</f>
        <v/>
      </c>
      <c r="I9" s="26" t="str">
        <f>ASC(申込書!$D$10)</f>
        <v/>
      </c>
      <c r="J9" s="26" t="str">
        <f>ASC(申込書!$D$11)</f>
        <v/>
      </c>
      <c r="K9" s="26">
        <f>申込書!$D$12</f>
        <v>0</v>
      </c>
      <c r="L9" s="26">
        <f>申込書!$N$3</f>
        <v>0</v>
      </c>
      <c r="M9" s="26">
        <f>申込書!$T$3</f>
        <v>0</v>
      </c>
      <c r="N9" s="26">
        <f>申込書!$T$5</f>
        <v>0</v>
      </c>
      <c r="O9" s="26">
        <f>申込書!B24</f>
        <v>8</v>
      </c>
      <c r="P9" s="26">
        <f>申込書!C24</f>
        <v>0</v>
      </c>
      <c r="Q9" s="26">
        <f>申込書!D24</f>
        <v>0</v>
      </c>
      <c r="R9" s="26">
        <f>申込書!E24</f>
        <v>0</v>
      </c>
      <c r="S9" s="26">
        <f>申込書!F24</f>
        <v>0</v>
      </c>
      <c r="T9" s="26">
        <f>申込書!G24</f>
        <v>0</v>
      </c>
      <c r="U9" s="26">
        <f>申込書!H24</f>
        <v>0</v>
      </c>
      <c r="V9" s="26">
        <f>申込書!I24</f>
        <v>0</v>
      </c>
      <c r="W9" s="26">
        <f>申込書!J24</f>
        <v>0</v>
      </c>
      <c r="X9" s="26">
        <f>申込書!K24</f>
        <v>0</v>
      </c>
      <c r="Y9" s="26">
        <f>申込書!L24</f>
        <v>0</v>
      </c>
      <c r="Z9" s="26">
        <f>申込書!M24</f>
        <v>0</v>
      </c>
      <c r="AA9" s="26">
        <f>申込書!N24</f>
        <v>0</v>
      </c>
      <c r="AB9" s="26">
        <f>申込書!P24</f>
        <v>0</v>
      </c>
      <c r="AC9" s="26">
        <f>申込書!Q24</f>
        <v>0</v>
      </c>
      <c r="AD9" s="26">
        <f>申込書!S24</f>
        <v>0</v>
      </c>
      <c r="AE9" s="26"/>
      <c r="AF9" s="26"/>
      <c r="AG9" s="26"/>
      <c r="AH9" s="26">
        <f t="shared" si="2"/>
        <v>0</v>
      </c>
      <c r="AI9" s="81" t="str">
        <f t="shared" si="0"/>
        <v/>
      </c>
      <c r="AJ9" s="81">
        <f t="shared" si="1"/>
        <v>0</v>
      </c>
      <c r="AK9" s="26">
        <v>8</v>
      </c>
    </row>
    <row r="10" spans="1:37">
      <c r="A10" s="26">
        <f>申込書!$A$17</f>
        <v>0</v>
      </c>
      <c r="B10" s="26">
        <f>申込書!$D$3</f>
        <v>0</v>
      </c>
      <c r="C10" s="26">
        <f>申込書!$D$4</f>
        <v>0</v>
      </c>
      <c r="D10" s="26">
        <f>申込書!$D$5</f>
        <v>0</v>
      </c>
      <c r="E10" s="26">
        <f>申込書!$D$6</f>
        <v>0</v>
      </c>
      <c r="F10" s="26">
        <f>申込書!$D$7</f>
        <v>0</v>
      </c>
      <c r="G10" s="26">
        <f>申込書!$D$8</f>
        <v>0</v>
      </c>
      <c r="H10" s="26" t="str">
        <f>ASC(申込書!$D$9)</f>
        <v/>
      </c>
      <c r="I10" s="26" t="str">
        <f>ASC(申込書!$D$10)</f>
        <v/>
      </c>
      <c r="J10" s="26" t="str">
        <f>ASC(申込書!$D$11)</f>
        <v/>
      </c>
      <c r="K10" s="26">
        <f>申込書!$D$12</f>
        <v>0</v>
      </c>
      <c r="L10" s="26">
        <f>申込書!$N$3</f>
        <v>0</v>
      </c>
      <c r="M10" s="26">
        <f>申込書!$T$3</f>
        <v>0</v>
      </c>
      <c r="N10" s="26">
        <f>申込書!$T$5</f>
        <v>0</v>
      </c>
      <c r="O10" s="26">
        <f>申込書!B25</f>
        <v>9</v>
      </c>
      <c r="P10" s="26">
        <f>申込書!C25</f>
        <v>0</v>
      </c>
      <c r="Q10" s="26">
        <f>申込書!D25</f>
        <v>0</v>
      </c>
      <c r="R10" s="26">
        <f>申込書!E25</f>
        <v>0</v>
      </c>
      <c r="S10" s="26">
        <f>申込書!F25</f>
        <v>0</v>
      </c>
      <c r="T10" s="26">
        <f>申込書!G25</f>
        <v>0</v>
      </c>
      <c r="U10" s="26">
        <f>申込書!H25</f>
        <v>0</v>
      </c>
      <c r="V10" s="26">
        <f>申込書!I25</f>
        <v>0</v>
      </c>
      <c r="W10" s="26">
        <f>申込書!J25</f>
        <v>0</v>
      </c>
      <c r="X10" s="26">
        <f>申込書!K25</f>
        <v>0</v>
      </c>
      <c r="Y10" s="26">
        <f>申込書!L25</f>
        <v>0</v>
      </c>
      <c r="Z10" s="26">
        <f>申込書!M25</f>
        <v>0</v>
      </c>
      <c r="AA10" s="26">
        <f>申込書!N25</f>
        <v>0</v>
      </c>
      <c r="AB10" s="26">
        <f>申込書!P25</f>
        <v>0</v>
      </c>
      <c r="AC10" s="26">
        <f>申込書!Q25</f>
        <v>0</v>
      </c>
      <c r="AD10" s="26">
        <f>申込書!S25</f>
        <v>0</v>
      </c>
      <c r="AE10" s="26"/>
      <c r="AF10" s="26"/>
      <c r="AG10" s="26"/>
      <c r="AH10" s="26">
        <f t="shared" si="2"/>
        <v>0</v>
      </c>
      <c r="AI10" s="81" t="str">
        <f t="shared" si="0"/>
        <v/>
      </c>
      <c r="AJ10" s="81">
        <f t="shared" si="1"/>
        <v>0</v>
      </c>
      <c r="AK10" s="26">
        <v>9</v>
      </c>
    </row>
    <row r="11" spans="1:37">
      <c r="A11" s="26">
        <f>申込書!$A$17</f>
        <v>0</v>
      </c>
      <c r="B11" s="26">
        <f>申込書!$D$3</f>
        <v>0</v>
      </c>
      <c r="C11" s="26">
        <f>申込書!$D$4</f>
        <v>0</v>
      </c>
      <c r="D11" s="26">
        <f>申込書!$D$5</f>
        <v>0</v>
      </c>
      <c r="E11" s="26">
        <f>申込書!$D$6</f>
        <v>0</v>
      </c>
      <c r="F11" s="26">
        <f>申込書!$D$7</f>
        <v>0</v>
      </c>
      <c r="G11" s="26">
        <f>申込書!$D$8</f>
        <v>0</v>
      </c>
      <c r="H11" s="26" t="str">
        <f>ASC(申込書!$D$9)</f>
        <v/>
      </c>
      <c r="I11" s="26" t="str">
        <f>ASC(申込書!$D$10)</f>
        <v/>
      </c>
      <c r="J11" s="26" t="str">
        <f>ASC(申込書!$D$11)</f>
        <v/>
      </c>
      <c r="K11" s="26">
        <f>申込書!$D$12</f>
        <v>0</v>
      </c>
      <c r="L11" s="26">
        <f>申込書!$N$3</f>
        <v>0</v>
      </c>
      <c r="M11" s="26">
        <f>申込書!$T$3</f>
        <v>0</v>
      </c>
      <c r="N11" s="26">
        <f>申込書!$T$5</f>
        <v>0</v>
      </c>
      <c r="O11" s="26">
        <f>申込書!B26</f>
        <v>10</v>
      </c>
      <c r="P11" s="26">
        <f>申込書!C26</f>
        <v>0</v>
      </c>
      <c r="Q11" s="26">
        <f>申込書!D26</f>
        <v>0</v>
      </c>
      <c r="R11" s="26">
        <f>申込書!E26</f>
        <v>0</v>
      </c>
      <c r="S11" s="26">
        <f>申込書!F26</f>
        <v>0</v>
      </c>
      <c r="T11" s="26">
        <f>申込書!G26</f>
        <v>0</v>
      </c>
      <c r="U11" s="26">
        <f>申込書!H26</f>
        <v>0</v>
      </c>
      <c r="V11" s="26">
        <f>申込書!I26</f>
        <v>0</v>
      </c>
      <c r="W11" s="26">
        <f>申込書!J26</f>
        <v>0</v>
      </c>
      <c r="X11" s="26">
        <f>申込書!K26</f>
        <v>0</v>
      </c>
      <c r="Y11" s="26">
        <f>申込書!L26</f>
        <v>0</v>
      </c>
      <c r="Z11" s="26">
        <f>申込書!M26</f>
        <v>0</v>
      </c>
      <c r="AA11" s="26">
        <f>申込書!N26</f>
        <v>0</v>
      </c>
      <c r="AB11" s="26">
        <f>申込書!P26</f>
        <v>0</v>
      </c>
      <c r="AC11" s="26">
        <f>申込書!Q26</f>
        <v>0</v>
      </c>
      <c r="AD11" s="26">
        <f>申込書!S26</f>
        <v>0</v>
      </c>
      <c r="AE11" s="26"/>
      <c r="AF11" s="26"/>
      <c r="AG11" s="26"/>
      <c r="AH11" s="26">
        <f t="shared" si="2"/>
        <v>0</v>
      </c>
      <c r="AI11" s="81" t="str">
        <f t="shared" si="0"/>
        <v/>
      </c>
      <c r="AJ11" s="81">
        <f t="shared" si="1"/>
        <v>0</v>
      </c>
      <c r="AK11" s="26">
        <v>10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申込書 (記載例)</vt:lpstr>
      <vt:lpstr>事務局用（記入しない）</vt:lpstr>
      <vt:lpstr>申込書!Print_Area</vt:lpstr>
      <vt:lpstr>'申込書 (記載例)'!Print_Area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2026-06-16T06:51:45Z</cp:lastPrinted>
  <dcterms:created xsi:type="dcterms:W3CDTF">2015-09-08T02:27:50Z</dcterms:created>
  <dcterms:modified xsi:type="dcterms:W3CDTF">2026-06-30T01:05:26Z</dcterms:modified>
</cp:coreProperties>
</file>