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updateLinks="never"/>
  <xr:revisionPtr revIDLastSave="0" documentId="13_ncr:1_{DC701BA5-CE1A-49BF-8376-199E58DC1698}" xr6:coauthVersionLast="47" xr6:coauthVersionMax="47" xr10:uidLastSave="{00000000-0000-0000-0000-000000000000}"/>
  <bookViews>
    <workbookView xWindow="-120" yWindow="-120" windowWidth="29040" windowHeight="15720" xr2:uid="{00000000-000D-0000-FFFF-FFFF00000000}"/>
  </bookViews>
  <sheets>
    <sheet name="免許証書換え交付申請書" sheetId="1" r:id="rId1"/>
    <sheet name="記入例" sheetId="2" r:id="rId2"/>
  </sheets>
  <definedNames>
    <definedName name="_xlnm.Print_Area" localSheetId="1">記入例!$A$1:$AE$50</definedName>
    <definedName name="_xlnm.Print_Area" localSheetId="0">免許証書換え交付申請書!$A$1:$AE$50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9" i="1" l="1"/>
  <c r="S20" i="1" l="1"/>
  <c r="H39" i="1" l="1"/>
  <c r="AH39" i="2"/>
  <c r="CQ50" i="2" l="1"/>
  <c r="CP50" i="2"/>
  <c r="CQ49" i="2"/>
  <c r="CP49" i="2"/>
  <c r="AH45" i="2"/>
  <c r="CQ43" i="2"/>
  <c r="CP43" i="2"/>
  <c r="CQ42" i="2"/>
  <c r="CP42" i="2"/>
  <c r="X42" i="2"/>
  <c r="P42" i="2"/>
  <c r="H42" i="2"/>
  <c r="P39" i="2"/>
  <c r="H39" i="2"/>
  <c r="X37" i="2"/>
  <c r="P37" i="2"/>
  <c r="H37" i="2"/>
  <c r="P34" i="2"/>
  <c r="H34" i="2"/>
  <c r="CQ32" i="2"/>
  <c r="CP32" i="2"/>
  <c r="AH32" i="2"/>
  <c r="X32" i="2"/>
  <c r="P32" i="2"/>
  <c r="H32" i="2"/>
  <c r="BB30" i="2"/>
  <c r="BC30" i="2" s="1"/>
  <c r="AR26" i="2"/>
  <c r="AA26" i="2" s="1"/>
  <c r="U26" i="2"/>
  <c r="S23" i="2"/>
  <c r="S22" i="2"/>
  <c r="S20" i="2"/>
  <c r="S17" i="2"/>
  <c r="S15" i="2"/>
  <c r="S14" i="2"/>
  <c r="X10" i="2"/>
  <c r="AI4" i="2"/>
  <c r="AH4" i="2"/>
  <c r="X26" i="2" l="1"/>
  <c r="AB26" i="2"/>
  <c r="CQ30" i="2"/>
  <c r="CP30" i="2"/>
  <c r="Z26" i="2"/>
  <c r="Y26" i="2"/>
  <c r="W26" i="2"/>
  <c r="X42" i="1" l="1"/>
  <c r="X37" i="1"/>
  <c r="X32" i="1"/>
  <c r="P42" i="1" l="1"/>
  <c r="P39" i="1"/>
  <c r="P37" i="1"/>
  <c r="H37" i="1"/>
  <c r="H32" i="1"/>
  <c r="P34" i="1"/>
  <c r="P32" i="1"/>
  <c r="H34" i="1"/>
  <c r="H42" i="1"/>
  <c r="CQ50" i="1" l="1"/>
  <c r="CP50" i="1"/>
  <c r="CQ49" i="1"/>
  <c r="CP49" i="1"/>
  <c r="BB30" i="1"/>
  <c r="BC30" i="1" s="1"/>
  <c r="AR26" i="1"/>
  <c r="U26" i="1"/>
  <c r="S23" i="1"/>
  <c r="S22" i="1"/>
  <c r="S17" i="1"/>
  <c r="S15" i="1"/>
  <c r="S14" i="1"/>
  <c r="X10" i="1"/>
  <c r="AI4" i="1"/>
  <c r="AH4" i="1"/>
  <c r="AB26" i="1" l="1"/>
  <c r="Y26" i="1"/>
  <c r="Z26" i="1"/>
  <c r="AA26" i="1"/>
  <c r="CQ32" i="1"/>
  <c r="CQ42" i="1"/>
  <c r="CP42" i="1"/>
  <c r="CQ43" i="1"/>
  <c r="CP43" i="1"/>
  <c r="X26" i="1"/>
  <c r="W26" i="1"/>
  <c r="CP32" i="1"/>
  <c r="CP30" i="1"/>
  <c r="CQ30" i="1"/>
</calcChain>
</file>

<file path=xl/sharedStrings.xml><?xml version="1.0" encoding="utf-8"?>
<sst xmlns="http://schemas.openxmlformats.org/spreadsheetml/2006/main" count="210" uniqueCount="62">
  <si>
    <t>（Ａ４）</t>
    <phoneticPr fontId="2"/>
  </si>
  <si>
    <t>２</t>
    <phoneticPr fontId="2"/>
  </si>
  <si>
    <t>０</t>
    <phoneticPr fontId="2"/>
  </si>
  <si>
    <t>申請年月日</t>
    <rPh sb="0" eb="2">
      <t>シンセイ</t>
    </rPh>
    <rPh sb="2" eb="5">
      <t>ネンガッピ</t>
    </rPh>
    <phoneticPr fontId="2"/>
  </si>
  <si>
    <t>（入力例：2020/7/1）</t>
    <rPh sb="1" eb="3">
      <t>ニュウリョク</t>
    </rPh>
    <rPh sb="3" eb="4">
      <t>レイ</t>
    </rPh>
    <phoneticPr fontId="2"/>
  </si>
  <si>
    <t>（直接入力）</t>
    <rPh sb="1" eb="3">
      <t>チョクセツ</t>
    </rPh>
    <rPh sb="3" eb="5">
      <t>ニュウリョク</t>
    </rPh>
    <phoneticPr fontId="2"/>
  </si>
  <si>
    <t>新 潟 県 知 事　　殿</t>
    <rPh sb="0" eb="1">
      <t>シン</t>
    </rPh>
    <rPh sb="2" eb="3">
      <t>カタ</t>
    </rPh>
    <rPh sb="4" eb="5">
      <t>ケン</t>
    </rPh>
    <rPh sb="6" eb="7">
      <t>チ</t>
    </rPh>
    <rPh sb="8" eb="9">
      <t>コト</t>
    </rPh>
    <rPh sb="11" eb="12">
      <t>ドノ</t>
    </rPh>
    <phoneticPr fontId="2"/>
  </si>
  <si>
    <t>商号又は名称</t>
    <rPh sb="0" eb="2">
      <t>ショウゴウ</t>
    </rPh>
    <rPh sb="2" eb="3">
      <t>マタ</t>
    </rPh>
    <rPh sb="4" eb="6">
      <t>メイショウ</t>
    </rPh>
    <phoneticPr fontId="2"/>
  </si>
  <si>
    <t>株式会社建築住宅不動産</t>
    <rPh sb="0" eb="4">
      <t>カブシキガイシャ</t>
    </rPh>
    <rPh sb="4" eb="6">
      <t>ケンチク</t>
    </rPh>
    <rPh sb="6" eb="8">
      <t>ジュウタク</t>
    </rPh>
    <rPh sb="8" eb="11">
      <t>フドウサン</t>
    </rPh>
    <phoneticPr fontId="2"/>
  </si>
  <si>
    <t>郵便番号</t>
    <rPh sb="0" eb="4">
      <t>ユウビンバンゴウ</t>
    </rPh>
    <phoneticPr fontId="2"/>
  </si>
  <si>
    <t>郵便番号(数字のみ)</t>
    <rPh sb="0" eb="4">
      <t>ユウビンバンゴウ</t>
    </rPh>
    <rPh sb="5" eb="7">
      <t>スウジ</t>
    </rPh>
    <phoneticPr fontId="2"/>
  </si>
  <si>
    <t>（入力例：1234567）</t>
    <rPh sb="1" eb="3">
      <t>ニュウリョク</t>
    </rPh>
    <rPh sb="3" eb="4">
      <t>レイ</t>
    </rPh>
    <phoneticPr fontId="2"/>
  </si>
  <si>
    <t>主たる事務所の</t>
    <rPh sb="0" eb="1">
      <t>シュ</t>
    </rPh>
    <rPh sb="3" eb="5">
      <t>ジム</t>
    </rPh>
    <rPh sb="5" eb="6">
      <t>ショ</t>
    </rPh>
    <phoneticPr fontId="2"/>
  </si>
  <si>
    <t>主たる事務所</t>
    <rPh sb="0" eb="1">
      <t>シュ</t>
    </rPh>
    <rPh sb="3" eb="5">
      <t>ジム</t>
    </rPh>
    <rPh sb="5" eb="6">
      <t>ショ</t>
    </rPh>
    <phoneticPr fontId="2"/>
  </si>
  <si>
    <t>所在地</t>
    <rPh sb="0" eb="3">
      <t>ショザイチ</t>
    </rPh>
    <phoneticPr fontId="2"/>
  </si>
  <si>
    <t>の所在地</t>
    <rPh sb="1" eb="4">
      <t>ショザイチ</t>
    </rPh>
    <phoneticPr fontId="2"/>
  </si>
  <si>
    <t>氏名</t>
    <rPh sb="0" eb="2">
      <t>シメイ</t>
    </rPh>
    <phoneticPr fontId="2"/>
  </si>
  <si>
    <t>氏名（法人にあっては、代表者の氏名）</t>
    <rPh sb="0" eb="2">
      <t>シメイ</t>
    </rPh>
    <rPh sb="3" eb="5">
      <t>ホウジン</t>
    </rPh>
    <rPh sb="11" eb="14">
      <t>ダイヒョウシャ</t>
    </rPh>
    <rPh sb="15" eb="17">
      <t>シメイ</t>
    </rPh>
    <phoneticPr fontId="2"/>
  </si>
  <si>
    <t>電話番号</t>
    <rPh sb="0" eb="2">
      <t>デンワ</t>
    </rPh>
    <rPh sb="2" eb="4">
      <t>バンゴウ</t>
    </rPh>
    <phoneticPr fontId="2"/>
  </si>
  <si>
    <t>（入力例：025-123-4567）</t>
    <rPh sb="1" eb="3">
      <t>ニュウリョク</t>
    </rPh>
    <rPh sb="3" eb="4">
      <t>レイ</t>
    </rPh>
    <phoneticPr fontId="2"/>
  </si>
  <si>
    <t>ファクシミリ番号</t>
    <rPh sb="6" eb="8">
      <t>バンゴウ</t>
    </rPh>
    <phoneticPr fontId="2"/>
  </si>
  <si>
    <t>受付番号</t>
    <rPh sb="0" eb="2">
      <t>ウケツケ</t>
    </rPh>
    <rPh sb="2" eb="4">
      <t>バンゴウ</t>
    </rPh>
    <phoneticPr fontId="2"/>
  </si>
  <si>
    <t>受付年月日</t>
    <rPh sb="0" eb="2">
      <t>ウケツケ</t>
    </rPh>
    <rPh sb="2" eb="5">
      <t>ネンガッピ</t>
    </rPh>
    <phoneticPr fontId="2"/>
  </si>
  <si>
    <t>申請時の免許証番号</t>
    <rPh sb="0" eb="3">
      <t>シンセイジ</t>
    </rPh>
    <rPh sb="4" eb="7">
      <t>メンキョショウ</t>
    </rPh>
    <rPh sb="7" eb="9">
      <t>バンゴウ</t>
    </rPh>
    <phoneticPr fontId="2"/>
  </si>
  <si>
    <t>※</t>
    <phoneticPr fontId="2"/>
  </si>
  <si>
    <t>15 新潟県知事</t>
    <rPh sb="3" eb="5">
      <t>ニイガタ</t>
    </rPh>
    <rPh sb="5" eb="8">
      <t>ケンチジ</t>
    </rPh>
    <phoneticPr fontId="2"/>
  </si>
  <si>
    <t>（</t>
    <phoneticPr fontId="2"/>
  </si>
  <si>
    <t>）</t>
    <phoneticPr fontId="2"/>
  </si>
  <si>
    <t>変 更 年 月 日</t>
    <rPh sb="0" eb="1">
      <t>ヘン</t>
    </rPh>
    <rPh sb="2" eb="3">
      <t>サラ</t>
    </rPh>
    <rPh sb="4" eb="5">
      <t>ネン</t>
    </rPh>
    <rPh sb="6" eb="7">
      <t>ツキ</t>
    </rPh>
    <rPh sb="8" eb="9">
      <t>ヒ</t>
    </rPh>
    <phoneticPr fontId="2"/>
  </si>
  <si>
    <t>変更年月日</t>
    <rPh sb="0" eb="2">
      <t>ヘンコウ</t>
    </rPh>
    <rPh sb="2" eb="5">
      <t>ネンガッピ</t>
    </rPh>
    <phoneticPr fontId="2"/>
  </si>
  <si>
    <t>フリガナ</t>
    <phoneticPr fontId="2"/>
  </si>
  <si>
    <t>【変更後】</t>
    <rPh sb="1" eb="3">
      <t>ヘンコウ</t>
    </rPh>
    <rPh sb="3" eb="4">
      <t>ゴ</t>
    </rPh>
    <phoneticPr fontId="2"/>
  </si>
  <si>
    <t>【変更前】</t>
    <rPh sb="1" eb="3">
      <t>ヘンコウ</t>
    </rPh>
    <rPh sb="3" eb="4">
      <t>マエ</t>
    </rPh>
    <phoneticPr fontId="2"/>
  </si>
  <si>
    <t>確認欄</t>
    <rPh sb="0" eb="2">
      <t>カクニン</t>
    </rPh>
    <rPh sb="2" eb="3">
      <t>ラン</t>
    </rPh>
    <phoneticPr fontId="2"/>
  </si>
  <si>
    <t>ニイガタ　タロウ</t>
    <phoneticPr fontId="2"/>
  </si>
  <si>
    <t>エチゴ　ジロウ</t>
    <phoneticPr fontId="2"/>
  </si>
  <si>
    <t>越後　次郎</t>
    <rPh sb="0" eb="2">
      <t>エチゴ</t>
    </rPh>
    <rPh sb="3" eb="5">
      <t>ジロウ</t>
    </rPh>
    <phoneticPr fontId="2"/>
  </si>
  <si>
    <t>様式第三号の二（第四条の二関係）</t>
    <rPh sb="0" eb="2">
      <t>ヨウシキ</t>
    </rPh>
    <rPh sb="2" eb="3">
      <t>ダイ</t>
    </rPh>
    <rPh sb="3" eb="4">
      <t>サン</t>
    </rPh>
    <rPh sb="4" eb="5">
      <t>ゴウ</t>
    </rPh>
    <rPh sb="6" eb="7">
      <t>ニ</t>
    </rPh>
    <rPh sb="8" eb="9">
      <t>ダイ</t>
    </rPh>
    <rPh sb="9" eb="10">
      <t>ヨン</t>
    </rPh>
    <rPh sb="10" eb="11">
      <t>ジョウ</t>
    </rPh>
    <rPh sb="12" eb="13">
      <t>ニ</t>
    </rPh>
    <rPh sb="13" eb="15">
      <t>カンケイ</t>
    </rPh>
    <phoneticPr fontId="2"/>
  </si>
  <si>
    <t>１</t>
    <phoneticPr fontId="2"/>
  </si>
  <si>
    <t>宅地建物取引業者免許証書換え交付申請書</t>
    <rPh sb="0" eb="2">
      <t>タクチ</t>
    </rPh>
    <rPh sb="2" eb="4">
      <t>タテモノ</t>
    </rPh>
    <rPh sb="4" eb="6">
      <t>トリヒキ</t>
    </rPh>
    <rPh sb="6" eb="8">
      <t>ギョウシャ</t>
    </rPh>
    <rPh sb="8" eb="11">
      <t>メンキョショウ</t>
    </rPh>
    <rPh sb="11" eb="13">
      <t>カキカ</t>
    </rPh>
    <rPh sb="14" eb="16">
      <t>コウフ</t>
    </rPh>
    <rPh sb="16" eb="19">
      <t>シンセイショ</t>
    </rPh>
    <rPh sb="18" eb="19">
      <t>ショ</t>
    </rPh>
    <phoneticPr fontId="2"/>
  </si>
  <si>
    <t>　　宅地建物取引業者免許証の記載事項に下記のとおり変更が生じましたので、宅地建物取引業法施行規則</t>
    <rPh sb="2" eb="4">
      <t>タクチ</t>
    </rPh>
    <rPh sb="4" eb="6">
      <t>タテモノ</t>
    </rPh>
    <rPh sb="6" eb="8">
      <t>トリヒキ</t>
    </rPh>
    <rPh sb="8" eb="10">
      <t>ギョウシャ</t>
    </rPh>
    <rPh sb="10" eb="13">
      <t>メンキョショウ</t>
    </rPh>
    <rPh sb="14" eb="16">
      <t>キサイ</t>
    </rPh>
    <rPh sb="16" eb="18">
      <t>ジコウ</t>
    </rPh>
    <rPh sb="19" eb="21">
      <t>カキ</t>
    </rPh>
    <rPh sb="25" eb="27">
      <t>ヘンコウ</t>
    </rPh>
    <rPh sb="28" eb="29">
      <t>ショウ</t>
    </rPh>
    <rPh sb="36" eb="38">
      <t>タクチ</t>
    </rPh>
    <rPh sb="38" eb="40">
      <t>タテモノ</t>
    </rPh>
    <rPh sb="40" eb="43">
      <t>トリヒキギョウ</t>
    </rPh>
    <rPh sb="43" eb="44">
      <t>ホウ</t>
    </rPh>
    <rPh sb="44" eb="46">
      <t>セコウ</t>
    </rPh>
    <rPh sb="46" eb="48">
      <t>キソク</t>
    </rPh>
    <phoneticPr fontId="2"/>
  </si>
  <si>
    <t>変更に係る事項</t>
    <rPh sb="0" eb="2">
      <t>ヘンコウ</t>
    </rPh>
    <rPh sb="3" eb="4">
      <t>カカ</t>
    </rPh>
    <rPh sb="5" eb="7">
      <t>ジコウ</t>
    </rPh>
    <phoneticPr fontId="2"/>
  </si>
  <si>
    <t>変　　　更　　　前</t>
    <rPh sb="0" eb="1">
      <t>ヘン</t>
    </rPh>
    <rPh sb="4" eb="5">
      <t>サラ</t>
    </rPh>
    <rPh sb="8" eb="9">
      <t>マエ</t>
    </rPh>
    <phoneticPr fontId="2"/>
  </si>
  <si>
    <t>変　　　更　　　後</t>
    <rPh sb="0" eb="1">
      <t>ヘン</t>
    </rPh>
    <rPh sb="4" eb="5">
      <t>サラ</t>
    </rPh>
    <rPh sb="8" eb="9">
      <t>ゴ</t>
    </rPh>
    <phoneticPr fontId="2"/>
  </si>
  <si>
    <t>（フリガナ）</t>
    <phoneticPr fontId="2"/>
  </si>
  <si>
    <t>代 表 者 氏 名</t>
    <rPh sb="0" eb="1">
      <t>ダイ</t>
    </rPh>
    <rPh sb="2" eb="3">
      <t>オモテ</t>
    </rPh>
    <rPh sb="4" eb="5">
      <t>モノ</t>
    </rPh>
    <rPh sb="6" eb="7">
      <t>シ</t>
    </rPh>
    <rPh sb="8" eb="9">
      <t>ナ</t>
    </rPh>
    <phoneticPr fontId="2"/>
  </si>
  <si>
    <t>主たる事務所の
所　　在　　地</t>
    <rPh sb="0" eb="1">
      <t>シュ</t>
    </rPh>
    <rPh sb="3" eb="5">
      <t>ジム</t>
    </rPh>
    <rPh sb="5" eb="6">
      <t>ショ</t>
    </rPh>
    <rPh sb="8" eb="9">
      <t>ショ</t>
    </rPh>
    <rPh sb="11" eb="12">
      <t>ザイ</t>
    </rPh>
    <rPh sb="14" eb="15">
      <t>チ</t>
    </rPh>
    <phoneticPr fontId="2"/>
  </si>
  <si>
    <t>【変更の有無】</t>
    <rPh sb="1" eb="3">
      <t>ヘンコウ</t>
    </rPh>
    <rPh sb="4" eb="6">
      <t>ウム</t>
    </rPh>
    <phoneticPr fontId="2"/>
  </si>
  <si>
    <t>代表者氏名</t>
    <rPh sb="0" eb="3">
      <t>ダイヒョウシャ</t>
    </rPh>
    <rPh sb="3" eb="5">
      <t>シメイ</t>
    </rPh>
    <phoneticPr fontId="2"/>
  </si>
  <si>
    <t>主たる事務所所在地</t>
    <rPh sb="0" eb="1">
      <t>シュ</t>
    </rPh>
    <rPh sb="3" eb="5">
      <t>ジム</t>
    </rPh>
    <rPh sb="5" eb="6">
      <t>ショ</t>
    </rPh>
    <rPh sb="6" eb="9">
      <t>ショザイチ</t>
    </rPh>
    <phoneticPr fontId="2"/>
  </si>
  <si>
    <t>（自動入力）</t>
    <rPh sb="1" eb="3">
      <t>ジドウ</t>
    </rPh>
    <rPh sb="3" eb="5">
      <t>ニュウリョク</t>
    </rPh>
    <phoneticPr fontId="2"/>
  </si>
  <si>
    <t>有</t>
    <rPh sb="0" eb="1">
      <t>アリ</t>
    </rPh>
    <phoneticPr fontId="2"/>
  </si>
  <si>
    <t>無</t>
    <rPh sb="0" eb="1">
      <t>ナシ</t>
    </rPh>
    <phoneticPr fontId="2"/>
  </si>
  <si>
    <t>代表取締役</t>
    <rPh sb="0" eb="2">
      <t>ダイヒョウ</t>
    </rPh>
    <rPh sb="2" eb="5">
      <t>トリシマリヤク</t>
    </rPh>
    <phoneticPr fontId="2"/>
  </si>
  <si>
    <t>新潟　太郎</t>
    <phoneticPr fontId="2"/>
  </si>
  <si>
    <t>　第４条の２の規定により、宅地建物取引業者免許証の書換え交付を申請します。</t>
    <rPh sb="1" eb="2">
      <t>ダイ</t>
    </rPh>
    <rPh sb="3" eb="4">
      <t>ジョウ</t>
    </rPh>
    <rPh sb="7" eb="9">
      <t>キテイ</t>
    </rPh>
    <rPh sb="13" eb="20">
      <t>タクチタテモノトリヒキギョウ</t>
    </rPh>
    <rPh sb="20" eb="21">
      <t>シャ</t>
    </rPh>
    <rPh sb="21" eb="24">
      <t>メンキョショウ</t>
    </rPh>
    <rPh sb="25" eb="27">
      <t>カキカ</t>
    </rPh>
    <rPh sb="28" eb="30">
      <t>コウフ</t>
    </rPh>
    <rPh sb="31" eb="33">
      <t>シンセイ</t>
    </rPh>
    <phoneticPr fontId="2"/>
  </si>
  <si>
    <t>申請者</t>
    <rPh sb="0" eb="2">
      <t>シンセイ</t>
    </rPh>
    <rPh sb="2" eb="3">
      <t>シャ</t>
    </rPh>
    <phoneticPr fontId="2"/>
  </si>
  <si>
    <t>（法人にあっては、代表者の氏名）</t>
    <rPh sb="1" eb="3">
      <t>ホウジン</t>
    </rPh>
    <rPh sb="9" eb="12">
      <t>ダイヒョウシャ</t>
    </rPh>
    <rPh sb="13" eb="15">
      <t>シメイ</t>
    </rPh>
    <phoneticPr fontId="2"/>
  </si>
  <si>
    <t>新潟県新潟市中央区新光町△△－△△</t>
    <rPh sb="0" eb="3">
      <t>ニイガタケン</t>
    </rPh>
    <rPh sb="3" eb="6">
      <t>ニイガタシ</t>
    </rPh>
    <rPh sb="6" eb="9">
      <t>チュウオウク</t>
    </rPh>
    <rPh sb="9" eb="12">
      <t>シンコウチョウ</t>
    </rPh>
    <phoneticPr fontId="2"/>
  </si>
  <si>
    <t>025-△△△-△△△△</t>
    <phoneticPr fontId="2"/>
  </si>
  <si>
    <t>009999</t>
    <phoneticPr fontId="2"/>
  </si>
  <si>
    <t>950△△△△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</si>
</sst>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
  </numFmts>
  <fonts count="16" x14ac:knownFonts="1">
    <font>
      <sz val="11"/>
      <color theme="1"/>
      <name val="游ゴシック"/>
      <family val="2"/>
      <scheme val="minor"/>
    </font>
    <font>
      <sz val="9"/>
      <color theme="1"/>
      <name val="ＭＳ 明朝"/>
      <family val="1"/>
      <charset val="128"/>
    </font>
    <font>
      <sz val="6"/>
      <name val="游ゴシック"/>
      <family val="3"/>
      <charset val="128"/>
      <scheme val="minor"/>
    </font>
    <font>
      <sz val="9"/>
      <color rgb="FFFF0000"/>
      <name val="HG丸ｺﾞｼｯｸM-PRO"/>
      <family val="3"/>
      <charset val="128"/>
    </font>
    <font>
      <sz val="14"/>
      <color theme="1"/>
      <name val="ＭＳ 明朝"/>
      <family val="1"/>
      <charset val="128"/>
    </font>
    <font>
      <sz val="14"/>
      <color theme="1"/>
      <name val="游ゴシック"/>
      <family val="2"/>
      <scheme val="minor"/>
    </font>
    <font>
      <sz val="9"/>
      <color theme="0" tint="-0.34998626667073579"/>
      <name val="HG丸ｺﾞｼｯｸM-PRO"/>
      <family val="3"/>
      <charset val="128"/>
    </font>
    <font>
      <sz val="10"/>
      <color theme="1"/>
      <name val="ＭＳ 明朝"/>
      <family val="1"/>
      <charset val="128"/>
    </font>
    <font>
      <sz val="9"/>
      <name val="HG丸ｺﾞｼｯｸM-PRO"/>
      <family val="3"/>
      <charset val="128"/>
    </font>
    <font>
      <b/>
      <sz val="9"/>
      <name val="HG丸ｺﾞｼｯｸM-PRO"/>
      <family val="3"/>
      <charset val="128"/>
    </font>
    <font>
      <sz val="11"/>
      <color rgb="FFFF0000"/>
      <name val="游ゴシック"/>
      <family val="2"/>
      <scheme val="minor"/>
    </font>
    <font>
      <sz val="8"/>
      <color theme="1"/>
      <name val="ＭＳ 明朝"/>
      <family val="1"/>
      <charset val="128"/>
    </font>
    <font>
      <sz val="5"/>
      <color theme="1"/>
      <name val="ＭＳ 明朝"/>
      <family val="1"/>
      <charset val="128"/>
    </font>
    <font>
      <sz val="9"/>
      <name val="ＭＳ ゴシック"/>
      <family val="3"/>
      <charset val="128"/>
    </font>
    <font>
      <sz val="9"/>
      <name val="ＭＳ 明朝"/>
      <family val="1"/>
      <charset val="128"/>
    </font>
    <font>
      <sz val="11"/>
      <name val="游ゴシック"/>
      <family val="2"/>
      <scheme val="minor"/>
    </font>
  </fonts>
  <fills count="2">
    <fill>
      <patternFill patternType="none"/>
    </fill>
    <fill>
      <patternFill patternType="gray125"/>
    </fill>
  </fills>
  <borders count="31">
    <border>
      <left/>
      <right/>
      <top/>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right/>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1">
    <xf numFmtId="0" fontId="0" fillId="0" borderId="0"/>
  </cellStyleXfs>
  <cellXfs count="186">
    <xf numFmtId="0" fontId="0" fillId="0" borderId="0" xfId="0"/>
    <xf numFmtId="0" fontId="1" fillId="0" borderId="0" xfId="0" applyFont="1" applyAlignment="1">
      <alignment vertical="center"/>
    </xf>
    <xf numFmtId="49" fontId="1" fillId="0" borderId="1"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1" fillId="0" borderId="3" xfId="0" applyNumberFormat="1" applyFont="1" applyBorder="1" applyAlignment="1">
      <alignment horizontal="center" vertical="center"/>
    </xf>
    <xf numFmtId="0" fontId="6" fillId="0" borderId="0" xfId="0" applyFont="1" applyAlignment="1">
      <alignment vertical="center"/>
    </xf>
    <xf numFmtId="0" fontId="0" fillId="0" borderId="0" xfId="0" applyAlignment="1">
      <alignment vertical="center"/>
    </xf>
    <xf numFmtId="0" fontId="8" fillId="0" borderId="0" xfId="0" applyFont="1" applyAlignment="1">
      <alignment vertical="center"/>
    </xf>
    <xf numFmtId="0" fontId="9" fillId="0" borderId="0" xfId="0" applyFont="1" applyAlignment="1">
      <alignment vertical="center"/>
    </xf>
    <xf numFmtId="176" fontId="0" fillId="0" borderId="0" xfId="0" applyNumberFormat="1" applyAlignment="1">
      <alignment horizontal="distributed" vertical="center"/>
    </xf>
    <xf numFmtId="0" fontId="1" fillId="0" borderId="0" xfId="0" applyFont="1" applyAlignment="1">
      <alignment horizontal="distributed" vertical="center"/>
    </xf>
    <xf numFmtId="177" fontId="1" fillId="0" borderId="0" xfId="0" applyNumberFormat="1" applyFont="1" applyAlignment="1">
      <alignment horizontal="left" vertical="center"/>
    </xf>
    <xf numFmtId="0" fontId="12" fillId="0" borderId="16" xfId="0" applyFont="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3" fillId="0" borderId="19" xfId="0" applyFont="1" applyBorder="1" applyAlignment="1">
      <alignment horizontal="center"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11" fillId="0" borderId="0" xfId="0" applyFont="1" applyAlignment="1">
      <alignment vertical="center"/>
    </xf>
    <xf numFmtId="0" fontId="12" fillId="0" borderId="20" xfId="0" applyFont="1" applyBorder="1" applyAlignment="1">
      <alignment vertical="center"/>
    </xf>
    <xf numFmtId="0" fontId="12" fillId="0" borderId="0" xfId="0" applyFont="1" applyAlignment="1">
      <alignment vertical="center"/>
    </xf>
    <xf numFmtId="0" fontId="8" fillId="0" borderId="0" xfId="0" applyFont="1" applyAlignment="1">
      <alignment horizontal="right" vertical="center"/>
    </xf>
    <xf numFmtId="0" fontId="7" fillId="0" borderId="0" xfId="0" applyFont="1" applyAlignment="1">
      <alignment vertical="center" wrapText="1"/>
    </xf>
    <xf numFmtId="0" fontId="7" fillId="0" borderId="0" xfId="0" applyFont="1" applyAlignment="1">
      <alignment vertical="center"/>
    </xf>
    <xf numFmtId="49" fontId="1" fillId="0" borderId="0" xfId="0" applyNumberFormat="1" applyFont="1" applyAlignment="1">
      <alignment horizontal="center" vertical="center"/>
    </xf>
    <xf numFmtId="0" fontId="1" fillId="0" borderId="0" xfId="0" applyFont="1" applyAlignment="1">
      <alignment horizontal="center" vertical="center" textRotation="255"/>
    </xf>
    <xf numFmtId="0" fontId="1"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13" fillId="0" borderId="0" xfId="0" applyFont="1" applyAlignment="1">
      <alignment vertical="center"/>
    </xf>
    <xf numFmtId="0" fontId="14" fillId="0" borderId="0" xfId="0" applyFont="1" applyAlignment="1">
      <alignment vertical="center"/>
    </xf>
    <xf numFmtId="0" fontId="9" fillId="0" borderId="0" xfId="0" applyFont="1" applyAlignment="1">
      <alignment horizontal="left" vertical="center"/>
    </xf>
    <xf numFmtId="176" fontId="8" fillId="0" borderId="5" xfId="0" applyNumberFormat="1" applyFont="1" applyBorder="1" applyAlignment="1">
      <alignment horizontal="center" vertical="center"/>
    </xf>
    <xf numFmtId="0" fontId="8" fillId="0" borderId="11" xfId="0" applyFont="1" applyBorder="1" applyAlignment="1">
      <alignment horizontal="left" vertical="center"/>
    </xf>
    <xf numFmtId="0" fontId="15" fillId="0" borderId="5" xfId="0" applyFont="1" applyBorder="1" applyAlignment="1">
      <alignment horizontal="left" vertical="center"/>
    </xf>
    <xf numFmtId="0" fontId="9" fillId="0" borderId="13" xfId="0" applyFont="1" applyBorder="1" applyAlignment="1">
      <alignment vertical="center"/>
    </xf>
    <xf numFmtId="0" fontId="8" fillId="0" borderId="5" xfId="0" applyFont="1" applyBorder="1" applyAlignment="1">
      <alignment horizontal="left" vertical="center"/>
    </xf>
    <xf numFmtId="0" fontId="15" fillId="0" borderId="5" xfId="0" applyFont="1" applyBorder="1" applyAlignment="1">
      <alignment vertical="center"/>
    </xf>
    <xf numFmtId="0" fontId="9" fillId="0" borderId="0" xfId="0" applyFont="1" applyAlignment="1">
      <alignment horizontal="right" vertical="center"/>
    </xf>
    <xf numFmtId="0" fontId="9" fillId="0" borderId="0" xfId="0" applyFont="1" applyAlignment="1">
      <alignment horizontal="center" vertical="center"/>
    </xf>
    <xf numFmtId="0" fontId="8" fillId="0" borderId="0" xfId="0" applyFont="1" applyAlignment="1">
      <alignment horizontal="center" vertical="center"/>
    </xf>
    <xf numFmtId="14" fontId="8" fillId="0" borderId="0" xfId="0" applyNumberFormat="1" applyFont="1" applyAlignment="1">
      <alignment horizontal="center" vertical="center"/>
    </xf>
    <xf numFmtId="49" fontId="8" fillId="0" borderId="0" xfId="0" applyNumberFormat="1" applyFont="1" applyAlignment="1">
      <alignment horizontal="center" vertical="center"/>
    </xf>
    <xf numFmtId="176" fontId="8" fillId="0" borderId="0" xfId="0" applyNumberFormat="1" applyFont="1" applyAlignment="1">
      <alignment horizontal="center" vertical="center"/>
    </xf>
    <xf numFmtId="0" fontId="3" fillId="0" borderId="19" xfId="0" applyFont="1" applyBorder="1" applyAlignment="1" applyProtection="1">
      <alignment horizontal="center" vertical="center"/>
      <protection locked="0"/>
    </xf>
    <xf numFmtId="0" fontId="1"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176" fontId="1" fillId="0" borderId="0" xfId="0" applyNumberFormat="1" applyFont="1" applyAlignment="1">
      <alignment horizontal="distributed" vertical="center"/>
    </xf>
    <xf numFmtId="176" fontId="3" fillId="0" borderId="10" xfId="0" applyNumberFormat="1" applyFont="1" applyBorder="1" applyAlignment="1" applyProtection="1">
      <alignment horizontal="center" vertical="center"/>
      <protection locked="0"/>
    </xf>
    <xf numFmtId="176" fontId="3" fillId="0" borderId="11" xfId="0" applyNumberFormat="1" applyFont="1" applyBorder="1" applyAlignment="1" applyProtection="1">
      <alignment horizontal="center" vertical="center"/>
      <protection locked="0"/>
    </xf>
    <xf numFmtId="176" fontId="3" fillId="0" borderId="12" xfId="0" applyNumberFormat="1" applyFont="1" applyBorder="1" applyAlignment="1" applyProtection="1">
      <alignment horizontal="center" vertical="center"/>
      <protection locked="0"/>
    </xf>
    <xf numFmtId="0" fontId="7"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distributed" vertical="center"/>
    </xf>
    <xf numFmtId="0" fontId="3" fillId="0" borderId="10" xfId="0" applyFont="1" applyBorder="1" applyAlignment="1" applyProtection="1">
      <alignment vertical="center"/>
      <protection locked="0"/>
    </xf>
    <xf numFmtId="0" fontId="10" fillId="0" borderId="11" xfId="0" applyFont="1" applyBorder="1" applyAlignment="1" applyProtection="1">
      <alignment vertical="center"/>
      <protection locked="0"/>
    </xf>
    <xf numFmtId="0" fontId="10" fillId="0" borderId="12" xfId="0" applyFont="1" applyBorder="1" applyAlignment="1" applyProtection="1">
      <alignment vertical="center"/>
      <protection locked="0"/>
    </xf>
    <xf numFmtId="0" fontId="3" fillId="0" borderId="29" xfId="0" applyFont="1" applyBorder="1" applyAlignment="1" applyProtection="1">
      <alignment horizontal="left" vertical="center"/>
      <protection locked="0"/>
    </xf>
    <xf numFmtId="0" fontId="3" fillId="0" borderId="30" xfId="0" applyFont="1" applyBorder="1" applyAlignment="1" applyProtection="1">
      <alignment horizontal="left" vertical="center"/>
      <protection locked="0"/>
    </xf>
    <xf numFmtId="177" fontId="1" fillId="0" borderId="0" xfId="0" applyNumberFormat="1" applyFont="1" applyAlignment="1">
      <alignment horizontal="left" vertical="center"/>
    </xf>
    <xf numFmtId="0" fontId="0" fillId="0" borderId="0" xfId="0" applyAlignment="1">
      <alignment horizontal="left" vertical="center"/>
    </xf>
    <xf numFmtId="0" fontId="8" fillId="0" borderId="0" xfId="0" applyFont="1" applyAlignment="1">
      <alignment vertical="center"/>
    </xf>
    <xf numFmtId="0" fontId="15" fillId="0" borderId="0" xfId="0" applyFont="1" applyAlignment="1">
      <alignment vertical="center"/>
    </xf>
    <xf numFmtId="0" fontId="3" fillId="0" borderId="4"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49" fontId="3" fillId="0" borderId="10" xfId="0" quotePrefix="1" applyNumberFormat="1" applyFont="1" applyBorder="1" applyAlignment="1" applyProtection="1">
      <alignment horizontal="center" vertical="center"/>
      <protection locked="0"/>
    </xf>
    <xf numFmtId="49" fontId="3" fillId="0" borderId="11" xfId="0" applyNumberFormat="1" applyFont="1" applyBorder="1" applyAlignment="1" applyProtection="1">
      <alignment horizontal="center" vertical="center"/>
      <protection locked="0"/>
    </xf>
    <xf numFmtId="49" fontId="3" fillId="0" borderId="12" xfId="0" applyNumberFormat="1" applyFont="1" applyBorder="1" applyAlignment="1" applyProtection="1">
      <alignment horizontal="center" vertical="center"/>
      <protection locked="0"/>
    </xf>
    <xf numFmtId="14" fontId="8" fillId="0" borderId="5" xfId="0" applyNumberFormat="1" applyFont="1" applyBorder="1" applyAlignment="1">
      <alignment horizontal="center" vertical="center"/>
    </xf>
    <xf numFmtId="0" fontId="8" fillId="0" borderId="5" xfId="0" applyFont="1" applyBorder="1" applyAlignment="1">
      <alignment horizontal="center" vertical="center"/>
    </xf>
    <xf numFmtId="14" fontId="8" fillId="0" borderId="0" xfId="0" applyNumberFormat="1" applyFont="1" applyAlignment="1">
      <alignment horizontal="center" vertical="center"/>
    </xf>
    <xf numFmtId="0" fontId="8" fillId="0" borderId="0" xfId="0" applyFont="1" applyAlignment="1">
      <alignment horizontal="center" vertical="center"/>
    </xf>
    <xf numFmtId="0" fontId="8" fillId="0" borderId="10" xfId="0" applyFont="1" applyBorder="1" applyAlignment="1">
      <alignment vertical="center"/>
    </xf>
    <xf numFmtId="0" fontId="15" fillId="0" borderId="11" xfId="0" applyFont="1" applyBorder="1" applyAlignment="1">
      <alignment vertical="center"/>
    </xf>
    <xf numFmtId="0" fontId="15" fillId="0" borderId="12" xfId="0" applyFont="1" applyBorder="1" applyAlignment="1">
      <alignment vertical="center"/>
    </xf>
    <xf numFmtId="0" fontId="3" fillId="0" borderId="28" xfId="0" applyFont="1" applyBorder="1" applyAlignment="1" applyProtection="1">
      <alignment horizontal="left" vertical="center"/>
      <protection locked="0"/>
    </xf>
    <xf numFmtId="0" fontId="8" fillId="0" borderId="0" xfId="0" applyFont="1" applyAlignment="1">
      <alignment horizontal="center" vertical="center" wrapText="1"/>
    </xf>
    <xf numFmtId="0" fontId="8" fillId="0" borderId="14" xfId="0" applyFont="1" applyBorder="1" applyAlignment="1">
      <alignment horizontal="center" vertical="center" wrapText="1"/>
    </xf>
    <xf numFmtId="0" fontId="11" fillId="0" borderId="0" xfId="0" applyFont="1" applyAlignment="1">
      <alignment horizontal="left" vertical="center"/>
    </xf>
    <xf numFmtId="0" fontId="8" fillId="0" borderId="0" xfId="0" applyFont="1" applyAlignment="1">
      <alignment horizontal="left"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1" fillId="0" borderId="27" xfId="0" applyFont="1" applyBorder="1" applyAlignment="1">
      <alignment horizontal="center" vertical="center"/>
    </xf>
    <xf numFmtId="0" fontId="1" fillId="0" borderId="13" xfId="0" applyFont="1" applyBorder="1" applyAlignment="1">
      <alignment horizontal="distributed" vertical="center"/>
    </xf>
    <xf numFmtId="0" fontId="1" fillId="0" borderId="14" xfId="0" applyFont="1" applyBorder="1" applyAlignment="1">
      <alignment horizontal="distributed" vertical="center"/>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25" xfId="0" applyFont="1" applyBorder="1" applyAlignment="1">
      <alignment horizontal="left" vertical="center"/>
    </xf>
    <xf numFmtId="176" fontId="7" fillId="0" borderId="21" xfId="0" applyNumberFormat="1" applyFont="1" applyBorder="1" applyAlignment="1">
      <alignment horizontal="center" vertical="center"/>
    </xf>
    <xf numFmtId="176" fontId="7" fillId="0" borderId="22" xfId="0" applyNumberFormat="1" applyFont="1" applyBorder="1" applyAlignment="1">
      <alignment horizontal="center" vertical="center"/>
    </xf>
    <xf numFmtId="176" fontId="7" fillId="0" borderId="23" xfId="0" applyNumberFormat="1" applyFont="1" applyBorder="1" applyAlignment="1">
      <alignment horizontal="center" vertical="center"/>
    </xf>
    <xf numFmtId="176" fontId="7" fillId="0" borderId="24" xfId="0" applyNumberFormat="1" applyFont="1" applyBorder="1" applyAlignment="1">
      <alignment horizontal="center" vertical="center"/>
    </xf>
    <xf numFmtId="176" fontId="7" fillId="0" borderId="0" xfId="0" applyNumberFormat="1" applyFont="1" applyAlignment="1">
      <alignment horizontal="center" vertical="center"/>
    </xf>
    <xf numFmtId="176" fontId="7" fillId="0" borderId="25" xfId="0" applyNumberFormat="1" applyFont="1" applyBorder="1" applyAlignment="1">
      <alignment horizontal="center" vertical="center"/>
    </xf>
    <xf numFmtId="176" fontId="7" fillId="0" borderId="26" xfId="0" applyNumberFormat="1" applyFont="1" applyBorder="1" applyAlignment="1">
      <alignment horizontal="center" vertical="center"/>
    </xf>
    <xf numFmtId="176" fontId="7" fillId="0" borderId="15" xfId="0" applyNumberFormat="1" applyFont="1" applyBorder="1" applyAlignment="1">
      <alignment horizontal="center" vertical="center"/>
    </xf>
    <xf numFmtId="176" fontId="7" fillId="0" borderId="27" xfId="0" applyNumberFormat="1" applyFont="1" applyBorder="1" applyAlignment="1">
      <alignment horizontal="center" vertical="center"/>
    </xf>
    <xf numFmtId="0" fontId="7" fillId="0" borderId="21" xfId="0" applyFont="1" applyBorder="1" applyAlignment="1">
      <alignment horizontal="center"/>
    </xf>
    <xf numFmtId="0" fontId="7" fillId="0" borderId="22" xfId="0" applyFont="1" applyBorder="1" applyAlignment="1">
      <alignment horizontal="center"/>
    </xf>
    <xf numFmtId="0" fontId="7" fillId="0" borderId="23" xfId="0" applyFont="1" applyBorder="1" applyAlignment="1">
      <alignment horizontal="center"/>
    </xf>
    <xf numFmtId="0" fontId="7" fillId="0" borderId="24" xfId="0" applyFont="1" applyBorder="1" applyAlignment="1">
      <alignment horizontal="center"/>
    </xf>
    <xf numFmtId="0" fontId="7" fillId="0" borderId="0" xfId="0" applyFont="1" applyAlignment="1">
      <alignment horizontal="center"/>
    </xf>
    <xf numFmtId="0" fontId="7" fillId="0" borderId="25" xfId="0" applyFont="1" applyBorder="1" applyAlignment="1">
      <alignment horizontal="center"/>
    </xf>
    <xf numFmtId="0" fontId="7" fillId="0" borderId="24" xfId="0" applyFont="1" applyBorder="1" applyAlignment="1">
      <alignment horizontal="center" vertical="top"/>
    </xf>
    <xf numFmtId="0" fontId="7" fillId="0" borderId="0" xfId="0" applyFont="1" applyAlignment="1">
      <alignment horizontal="center" vertical="top"/>
    </xf>
    <xf numFmtId="0" fontId="7" fillId="0" borderId="25" xfId="0" applyFont="1" applyBorder="1" applyAlignment="1">
      <alignment horizontal="center" vertical="top"/>
    </xf>
    <xf numFmtId="0" fontId="7" fillId="0" borderId="26" xfId="0" applyFont="1" applyBorder="1" applyAlignment="1">
      <alignment horizontal="center" vertical="top"/>
    </xf>
    <xf numFmtId="0" fontId="7" fillId="0" borderId="15" xfId="0" applyFont="1" applyBorder="1" applyAlignment="1">
      <alignment horizontal="center" vertical="top"/>
    </xf>
    <xf numFmtId="0" fontId="7" fillId="0" borderId="27" xfId="0" applyFont="1" applyBorder="1" applyAlignment="1">
      <alignment horizontal="center" vertical="top"/>
    </xf>
    <xf numFmtId="0" fontId="7" fillId="0" borderId="21" xfId="0" applyFont="1" applyBorder="1" applyAlignment="1">
      <alignment horizontal="center" vertical="center" wrapText="1"/>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0" xfId="0" applyFont="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15" xfId="0" applyFont="1" applyBorder="1" applyAlignment="1">
      <alignment horizontal="center" vertical="center"/>
    </xf>
    <xf numFmtId="0" fontId="7" fillId="0" borderId="27" xfId="0" applyFont="1" applyBorder="1" applyAlignment="1">
      <alignment horizontal="center" vertical="center"/>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0" borderId="0" xfId="0" applyFont="1" applyAlignment="1">
      <alignment horizontal="left" vertical="center" wrapText="1"/>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7" fillId="0" borderId="15" xfId="0" applyFont="1" applyBorder="1" applyAlignment="1">
      <alignment horizontal="left" vertical="center" wrapText="1"/>
    </xf>
    <xf numFmtId="0" fontId="7" fillId="0" borderId="27" xfId="0" applyFont="1" applyBorder="1" applyAlignment="1">
      <alignment horizontal="left" vertical="center" wrapText="1"/>
    </xf>
    <xf numFmtId="0" fontId="7" fillId="0" borderId="26" xfId="0" applyFont="1" applyBorder="1" applyAlignment="1">
      <alignment horizontal="left" vertical="center"/>
    </xf>
    <xf numFmtId="0" fontId="7" fillId="0" borderId="15" xfId="0" applyFont="1" applyBorder="1" applyAlignment="1">
      <alignment horizontal="left" vertical="center"/>
    </xf>
    <xf numFmtId="0" fontId="7" fillId="0" borderId="27" xfId="0" applyFont="1" applyBorder="1" applyAlignment="1">
      <alignment horizontal="left" vertical="center"/>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14" fontId="3" fillId="0" borderId="10" xfId="0" applyNumberFormat="1"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176" fontId="3" fillId="0" borderId="10"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12" xfId="0" applyNumberFormat="1" applyFont="1" applyBorder="1" applyAlignment="1">
      <alignment horizontal="center" vertical="center"/>
    </xf>
    <xf numFmtId="0" fontId="3" fillId="0" borderId="10"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0" fontId="3"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49" fontId="3" fillId="0" borderId="10" xfId="0" quotePrefix="1" applyNumberFormat="1" applyFont="1" applyBorder="1" applyAlignment="1">
      <alignment horizontal="center" vertical="center"/>
    </xf>
    <xf numFmtId="49" fontId="3" fillId="0" borderId="11" xfId="0" applyNumberFormat="1" applyFont="1" applyBorder="1" applyAlignment="1">
      <alignment horizontal="center" vertical="center"/>
    </xf>
    <xf numFmtId="49" fontId="3" fillId="0" borderId="12" xfId="0" applyNumberFormat="1"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14" fontId="3" fillId="0" borderId="10" xfId="0" applyNumberFormat="1"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3174</xdr:colOff>
      <xdr:row>0</xdr:row>
      <xdr:rowOff>0</xdr:rowOff>
    </xdr:from>
    <xdr:to>
      <xdr:col>53</xdr:col>
      <xdr:colOff>0</xdr:colOff>
      <xdr:row>4</xdr:row>
      <xdr:rowOff>233891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94524" y="0"/>
          <a:ext cx="6426201" cy="1148291"/>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latin typeface="ＤＦ特太ゴシック体" panose="020B0509000000000000" pitchFamily="49" charset="-128"/>
              <a:ea typeface="ＤＦ特太ゴシック体" panose="020B0509000000000000" pitchFamily="49" charset="-128"/>
            </a:rPr>
            <a:t>↓↓↓</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こちらに入力してください</a:t>
          </a:r>
          <a:r>
            <a:rPr kumimoji="1" lang="ja-JP" altLang="ja-JP" sz="1600" b="1">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600" b="1">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ja-JP" sz="1600" b="1">
              <a:solidFill>
                <a:schemeClr val="bg1"/>
              </a:solidFill>
              <a:effectLst/>
              <a:latin typeface="ＤＦ特太ゴシック体" panose="020B0509000000000000" pitchFamily="49" charset="-128"/>
              <a:ea typeface="ＤＦ特太ゴシック体" panose="020B0509000000000000" pitchFamily="49" charset="-128"/>
              <a:cs typeface="+mn-cs"/>
            </a:rPr>
            <a:t>↓</a:t>
          </a:r>
          <a:endParaRPr kumimoji="1" lang="ja-JP" altLang="en-US" sz="2400">
            <a:solidFill>
              <a:schemeClr val="bg1"/>
            </a:solidFill>
            <a:latin typeface="ＤＦ特太ゴシック体" panose="020B0509000000000000" pitchFamily="49" charset="-128"/>
            <a:ea typeface="ＤＦ特太ゴシック体" panose="020B0509000000000000" pitchFamily="49" charset="-128"/>
          </a:endParaRPr>
        </a:p>
        <a:p>
          <a:pPr algn="ctr"/>
          <a:r>
            <a:rPr kumimoji="1" lang="ja-JP" altLang="en-US" sz="1800" b="0">
              <a:solidFill>
                <a:schemeClr val="bg1"/>
              </a:solidFill>
              <a:effectLst/>
              <a:latin typeface="ＤＦ特太ゴシック体" panose="020B0509000000000000" pitchFamily="49" charset="-128"/>
              <a:ea typeface="ＤＦ特太ゴシック体" panose="020B0509000000000000" pitchFamily="49" charset="-128"/>
              <a:cs typeface="+mn-cs"/>
            </a:rPr>
            <a:t>（左側に自動的に反映されます。）</a:t>
          </a:r>
          <a:endParaRPr kumimoji="1" lang="ja-JP" altLang="en-US" sz="2400" b="0">
            <a:solidFill>
              <a:schemeClr val="bg1"/>
            </a:solidFill>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32</xdr:col>
      <xdr:colOff>0</xdr:colOff>
      <xdr:row>5</xdr:row>
      <xdr:rowOff>52917</xdr:rowOff>
    </xdr:from>
    <xdr:to>
      <xdr:col>43</xdr:col>
      <xdr:colOff>232834</xdr:colOff>
      <xdr:row>7</xdr:row>
      <xdr:rowOff>95249</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991350" y="1205442"/>
          <a:ext cx="3899959" cy="49000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r>
            <a:rPr kumimoji="1" lang="en-US" altLang="ja-JP" sz="10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00" b="0">
              <a:solidFill>
                <a:srgbClr val="FF0000"/>
              </a:solidFill>
              <a:latin typeface="ＭＳ ゴシック" panose="020B0609070205080204" pitchFamily="49" charset="-128"/>
              <a:ea typeface="ＭＳ ゴシック" panose="020B0609070205080204" pitchFamily="49" charset="-128"/>
            </a:rPr>
            <a:t>変更のあった事項のみ記入</a:t>
          </a:r>
          <a:r>
            <a:rPr kumimoji="1" lang="ja-JP" altLang="en-US" sz="1000" b="0">
              <a:solidFill>
                <a:sysClr val="windowText" lastClr="000000"/>
              </a:solidFill>
              <a:latin typeface="ＭＳ ゴシック" panose="020B0609070205080204" pitchFamily="49" charset="-128"/>
              <a:ea typeface="ＭＳ ゴシック" panose="020B0609070205080204" pitchFamily="49" charset="-128"/>
            </a:rPr>
            <a:t>してください</a:t>
          </a:r>
          <a:endParaRPr kumimoji="1" lang="en-US" altLang="ja-JP" sz="1000" b="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0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a:solidFill>
                <a:sysClr val="windowText" lastClr="000000"/>
              </a:solidFill>
              <a:latin typeface="ＭＳ ゴシック" panose="020B0609070205080204" pitchFamily="49" charset="-128"/>
              <a:ea typeface="ＭＳ ゴシック" panose="020B0609070205080204" pitchFamily="49" charset="-128"/>
            </a:rPr>
            <a:t>　この申請には、</a:t>
          </a:r>
          <a:r>
            <a:rPr kumimoji="1" lang="ja-JP" altLang="en-US" sz="1000" b="0">
              <a:solidFill>
                <a:srgbClr val="FF0000"/>
              </a:solidFill>
              <a:latin typeface="ＭＳ ゴシック" panose="020B0609070205080204" pitchFamily="49" charset="-128"/>
              <a:ea typeface="ＭＳ ゴシック" panose="020B0609070205080204" pitchFamily="49" charset="-128"/>
            </a:rPr>
            <a:t>免許証を添付</a:t>
          </a:r>
          <a:r>
            <a:rPr kumimoji="1" lang="ja-JP" altLang="en-US" sz="1000" b="0">
              <a:solidFill>
                <a:sysClr val="windowText" lastClr="000000"/>
              </a:solidFill>
              <a:latin typeface="ＭＳ ゴシック" panose="020B0609070205080204" pitchFamily="49" charset="-128"/>
              <a:ea typeface="ＭＳ ゴシック" panose="020B0609070205080204" pitchFamily="49" charset="-128"/>
            </a:rPr>
            <a:t>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126999</xdr:colOff>
      <xdr:row>0</xdr:row>
      <xdr:rowOff>0</xdr:rowOff>
    </xdr:from>
    <xdr:to>
      <xdr:col>53</xdr:col>
      <xdr:colOff>0</xdr:colOff>
      <xdr:row>4</xdr:row>
      <xdr:rowOff>233891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080249" y="0"/>
          <a:ext cx="6445251" cy="1154641"/>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latin typeface="ＤＦ特太ゴシック体" panose="020B0509000000000000" pitchFamily="49" charset="-128"/>
              <a:ea typeface="ＤＦ特太ゴシック体" panose="020B0509000000000000" pitchFamily="49" charset="-128"/>
            </a:rPr>
            <a:t>↓↓↓</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こちらに入力してください</a:t>
          </a:r>
          <a:r>
            <a:rPr kumimoji="1" lang="ja-JP" altLang="ja-JP" sz="1600" b="1">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600" b="1">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ja-JP" sz="1600" b="1">
              <a:solidFill>
                <a:schemeClr val="bg1"/>
              </a:solidFill>
              <a:effectLst/>
              <a:latin typeface="ＤＦ特太ゴシック体" panose="020B0509000000000000" pitchFamily="49" charset="-128"/>
              <a:ea typeface="ＤＦ特太ゴシック体" panose="020B0509000000000000" pitchFamily="49" charset="-128"/>
              <a:cs typeface="+mn-cs"/>
            </a:rPr>
            <a:t>↓</a:t>
          </a:r>
          <a:endParaRPr kumimoji="1" lang="ja-JP" altLang="en-US" sz="2400">
            <a:solidFill>
              <a:schemeClr val="bg1"/>
            </a:solidFill>
            <a:latin typeface="ＤＦ特太ゴシック体" panose="020B0509000000000000" pitchFamily="49" charset="-128"/>
            <a:ea typeface="ＤＦ特太ゴシック体" panose="020B0509000000000000" pitchFamily="49" charset="-128"/>
          </a:endParaRPr>
        </a:p>
        <a:p>
          <a:pPr algn="ctr"/>
          <a:r>
            <a:rPr kumimoji="1" lang="ja-JP" altLang="en-US" sz="1800" b="0">
              <a:solidFill>
                <a:schemeClr val="bg1"/>
              </a:solidFill>
              <a:effectLst/>
              <a:latin typeface="ＤＦ特太ゴシック体" panose="020B0509000000000000" pitchFamily="49" charset="-128"/>
              <a:ea typeface="ＤＦ特太ゴシック体" panose="020B0509000000000000" pitchFamily="49" charset="-128"/>
              <a:cs typeface="+mn-cs"/>
            </a:rPr>
            <a:t>（左側に自動的に反映されます。）</a:t>
          </a:r>
          <a:endParaRPr kumimoji="1" lang="ja-JP" altLang="en-US" sz="2400" b="0">
            <a:solidFill>
              <a:schemeClr val="bg1"/>
            </a:solidFill>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32</xdr:col>
      <xdr:colOff>0</xdr:colOff>
      <xdr:row>5</xdr:row>
      <xdr:rowOff>52917</xdr:rowOff>
    </xdr:from>
    <xdr:to>
      <xdr:col>43</xdr:col>
      <xdr:colOff>232834</xdr:colOff>
      <xdr:row>7</xdr:row>
      <xdr:rowOff>95249</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080250" y="1217084"/>
          <a:ext cx="3926417" cy="486832"/>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r>
            <a:rPr kumimoji="1" lang="en-US" altLang="ja-JP" sz="10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00" b="0">
              <a:solidFill>
                <a:srgbClr val="FF0000"/>
              </a:solidFill>
              <a:latin typeface="ＭＳ ゴシック" panose="020B0609070205080204" pitchFamily="49" charset="-128"/>
              <a:ea typeface="ＭＳ ゴシック" panose="020B0609070205080204" pitchFamily="49" charset="-128"/>
            </a:rPr>
            <a:t>変更のあった事項のみ記入</a:t>
          </a:r>
          <a:r>
            <a:rPr kumimoji="1" lang="ja-JP" altLang="en-US" sz="1000" b="0">
              <a:solidFill>
                <a:sysClr val="windowText" lastClr="000000"/>
              </a:solidFill>
              <a:latin typeface="ＭＳ ゴシック" panose="020B0609070205080204" pitchFamily="49" charset="-128"/>
              <a:ea typeface="ＭＳ ゴシック" panose="020B0609070205080204" pitchFamily="49" charset="-128"/>
            </a:rPr>
            <a:t>してください</a:t>
          </a:r>
          <a:endParaRPr kumimoji="1" lang="en-US" altLang="ja-JP" sz="1000" b="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0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a:solidFill>
                <a:sysClr val="windowText" lastClr="000000"/>
              </a:solidFill>
              <a:latin typeface="ＭＳ ゴシック" panose="020B0609070205080204" pitchFamily="49" charset="-128"/>
              <a:ea typeface="ＭＳ ゴシック" panose="020B0609070205080204" pitchFamily="49" charset="-128"/>
            </a:rPr>
            <a:t>　この申請には、</a:t>
          </a:r>
          <a:r>
            <a:rPr kumimoji="1" lang="ja-JP" altLang="en-US" sz="1000" b="0">
              <a:solidFill>
                <a:srgbClr val="FF0000"/>
              </a:solidFill>
              <a:latin typeface="ＭＳ ゴシック" panose="020B0609070205080204" pitchFamily="49" charset="-128"/>
              <a:ea typeface="ＭＳ ゴシック" panose="020B0609070205080204" pitchFamily="49" charset="-128"/>
            </a:rPr>
            <a:t>免許証を添付</a:t>
          </a:r>
          <a:r>
            <a:rPr kumimoji="1" lang="ja-JP" altLang="en-US" sz="1000" b="0">
              <a:solidFill>
                <a:sysClr val="windowText" lastClr="000000"/>
              </a:solidFill>
              <a:latin typeface="ＭＳ ゴシック" panose="020B0609070205080204" pitchFamily="49" charset="-128"/>
              <a:ea typeface="ＭＳ ゴシック" panose="020B0609070205080204" pitchFamily="49" charset="-128"/>
            </a:rPr>
            <a:t>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CQ57"/>
  <sheetViews>
    <sheetView showGridLines="0" tabSelected="1" view="pageBreakPreview" topLeftCell="A6" zoomScale="90" zoomScaleNormal="100" zoomScaleSheetLayoutView="90" workbookViewId="0">
      <selection activeCell="AH40" sqref="AH40"/>
    </sheetView>
  </sheetViews>
  <sheetFormatPr defaultColWidth="2.875" defaultRowHeight="15.95" customHeight="1" x14ac:dyDescent="0.4"/>
  <cols>
    <col min="1" max="1" width="4.625" style="1" customWidth="1"/>
    <col min="2" max="2" width="2.125" style="1" customWidth="1"/>
    <col min="3" max="3" width="2.875" style="1" customWidth="1"/>
    <col min="4" max="31" width="2.875" style="1"/>
    <col min="32" max="32" width="1.625" style="7" customWidth="1"/>
    <col min="33" max="33" width="12.875" style="7" customWidth="1"/>
    <col min="34" max="37" width="3.875" style="7" customWidth="1"/>
    <col min="38" max="41" width="3.125" style="7" customWidth="1"/>
    <col min="42" max="50" width="3.625" style="7" customWidth="1"/>
    <col min="51" max="53" width="3.625" style="30" customWidth="1"/>
    <col min="54" max="58" width="3.625" style="7" customWidth="1"/>
    <col min="59" max="67" width="3.625" style="32" customWidth="1"/>
    <col min="68" max="68" width="3.625" style="33" customWidth="1"/>
    <col min="69" max="74" width="2.875" style="33"/>
    <col min="75" max="16384" width="2.875" style="1"/>
  </cols>
  <sheetData>
    <row r="1" spans="1:53" ht="15.95" customHeight="1" thickBot="1" x14ac:dyDescent="0.45">
      <c r="A1" s="1" t="s">
        <v>37</v>
      </c>
      <c r="AB1" s="48" t="s">
        <v>0</v>
      </c>
      <c r="AC1" s="49"/>
      <c r="AD1" s="49"/>
    </row>
    <row r="2" spans="1:53" ht="15.95" customHeight="1" thickBot="1" x14ac:dyDescent="0.45">
      <c r="AB2" s="2" t="s">
        <v>1</v>
      </c>
      <c r="AC2" s="3" t="s">
        <v>38</v>
      </c>
      <c r="AD2" s="4" t="s">
        <v>2</v>
      </c>
    </row>
    <row r="4" spans="1:53" ht="24.95" customHeight="1" x14ac:dyDescent="0.4">
      <c r="A4" s="50" t="s">
        <v>39</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H4" s="7" t="str">
        <f>IF(AH5=FALSE,"","(5)政令第2条の2で定める使用人")</f>
        <v/>
      </c>
      <c r="AI4" s="7" t="str">
        <f>IF(AI5=FALSE,"","(6)専任の宅地建物取引士")</f>
        <v/>
      </c>
    </row>
    <row r="5" spans="1:53" ht="18.95" customHeight="1" x14ac:dyDescent="0.4">
      <c r="A5" s="48"/>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row>
    <row r="6" spans="1:53" ht="15.95" customHeight="1" x14ac:dyDescent="0.4">
      <c r="B6" s="26" t="s">
        <v>40</v>
      </c>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row>
    <row r="7" spans="1:53" ht="20.100000000000001" customHeight="1" x14ac:dyDescent="0.4">
      <c r="B7" s="56" t="s">
        <v>55</v>
      </c>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25"/>
    </row>
    <row r="8" spans="1:53" ht="20.100000000000001" customHeight="1" x14ac:dyDescent="0.4">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5"/>
    </row>
    <row r="9" spans="1:53" ht="15.95" customHeight="1" thickBot="1" x14ac:dyDescent="0.45">
      <c r="E9" s="6"/>
      <c r="F9" s="6"/>
      <c r="G9" s="6"/>
      <c r="H9" s="6"/>
      <c r="I9" s="6"/>
      <c r="J9" s="6"/>
      <c r="K9" s="6"/>
      <c r="L9" s="6"/>
      <c r="M9" s="6"/>
      <c r="N9" s="6"/>
      <c r="O9" s="6"/>
      <c r="P9" s="6"/>
      <c r="Q9" s="6"/>
      <c r="R9" s="6"/>
      <c r="S9" s="6"/>
      <c r="T9" s="6"/>
      <c r="U9" s="6"/>
      <c r="V9" s="6"/>
      <c r="W9" s="6"/>
      <c r="X9" s="6"/>
      <c r="Y9" s="6"/>
      <c r="Z9" s="6"/>
      <c r="AA9" s="6"/>
      <c r="AB9" s="6"/>
    </row>
    <row r="10" spans="1:53" ht="15.95" customHeight="1" thickBot="1" x14ac:dyDescent="0.45">
      <c r="X10" s="52" t="str">
        <f>IF(AH10="","　　年　　月　　日",AH10)</f>
        <v>　　年　　月　　日</v>
      </c>
      <c r="Y10" s="52"/>
      <c r="Z10" s="52"/>
      <c r="AA10" s="52"/>
      <c r="AB10" s="52"/>
      <c r="AC10" s="52"/>
      <c r="AD10" s="52"/>
      <c r="AF10" s="7" t="s">
        <v>3</v>
      </c>
      <c r="AG10" s="8"/>
      <c r="AH10" s="53"/>
      <c r="AI10" s="54"/>
      <c r="AJ10" s="54"/>
      <c r="AK10" s="55"/>
      <c r="AL10" s="8" t="s">
        <v>4</v>
      </c>
      <c r="AY10" s="34" t="s">
        <v>5</v>
      </c>
      <c r="AZ10" s="34"/>
      <c r="BA10" s="34"/>
    </row>
    <row r="11" spans="1:53" ht="15.95" customHeight="1" x14ac:dyDescent="0.4">
      <c r="L11" s="9"/>
      <c r="AG11" s="8"/>
      <c r="AH11" s="35"/>
      <c r="AI11" s="35"/>
      <c r="AJ11" s="35"/>
      <c r="AK11" s="35"/>
      <c r="AL11" s="8"/>
      <c r="AY11" s="34"/>
      <c r="AZ11" s="34"/>
      <c r="BA11" s="34"/>
    </row>
    <row r="12" spans="1:53" ht="15.95" customHeight="1" x14ac:dyDescent="0.4">
      <c r="D12" s="57" t="s">
        <v>6</v>
      </c>
      <c r="E12" s="57"/>
      <c r="F12" s="57"/>
      <c r="G12" s="57"/>
      <c r="H12" s="57"/>
      <c r="I12" s="57"/>
      <c r="J12" s="57"/>
      <c r="AH12" s="66"/>
      <c r="AI12" s="67"/>
      <c r="AJ12" s="67"/>
      <c r="AK12" s="67"/>
      <c r="AY12" s="34"/>
      <c r="AZ12" s="34"/>
      <c r="BA12" s="34"/>
    </row>
    <row r="13" spans="1:53" ht="15.95" customHeight="1" thickBot="1" x14ac:dyDescent="0.45">
      <c r="AY13" s="34"/>
      <c r="AZ13" s="34"/>
      <c r="BA13" s="34"/>
    </row>
    <row r="14" spans="1:53" ht="18" customHeight="1" thickBot="1" x14ac:dyDescent="0.45">
      <c r="J14" s="57" t="s">
        <v>56</v>
      </c>
      <c r="K14" s="57"/>
      <c r="L14" s="57"/>
      <c r="M14" s="58" t="s">
        <v>7</v>
      </c>
      <c r="N14" s="58"/>
      <c r="O14" s="58"/>
      <c r="P14" s="58"/>
      <c r="Q14" s="58"/>
      <c r="S14" s="57" t="str">
        <f>IF(AH14="","",AH14)</f>
        <v/>
      </c>
      <c r="T14" s="57"/>
      <c r="U14" s="57"/>
      <c r="V14" s="57"/>
      <c r="W14" s="57"/>
      <c r="X14" s="57"/>
      <c r="Y14" s="57"/>
      <c r="Z14" s="57"/>
      <c r="AA14" s="57"/>
      <c r="AB14" s="57"/>
      <c r="AC14" s="57"/>
      <c r="AD14" s="57"/>
      <c r="AE14" s="57"/>
      <c r="AF14" s="7" t="s">
        <v>7</v>
      </c>
      <c r="AH14" s="59"/>
      <c r="AI14" s="60"/>
      <c r="AJ14" s="60"/>
      <c r="AK14" s="60"/>
      <c r="AL14" s="60"/>
      <c r="AM14" s="60"/>
      <c r="AN14" s="60"/>
      <c r="AO14" s="60"/>
      <c r="AP14" s="60"/>
      <c r="AQ14" s="60"/>
      <c r="AR14" s="60"/>
      <c r="AS14" s="60"/>
      <c r="AT14" s="60"/>
      <c r="AU14" s="60"/>
      <c r="AV14" s="60"/>
      <c r="AW14" s="60"/>
      <c r="AX14" s="61"/>
      <c r="AY14" s="34" t="s">
        <v>5</v>
      </c>
      <c r="AZ14" s="34"/>
      <c r="BA14" s="34"/>
    </row>
    <row r="15" spans="1:53" ht="15.95" customHeight="1" thickBot="1" x14ac:dyDescent="0.45">
      <c r="M15" s="58" t="s">
        <v>9</v>
      </c>
      <c r="N15" s="58"/>
      <c r="O15" s="58"/>
      <c r="P15" s="58"/>
      <c r="Q15" s="58"/>
      <c r="S15" s="64" t="str">
        <f>IF(AH15="","","（"&amp;LEFT(AH15,3)&amp;"-"&amp;RIGHT(AH15,4)&amp;"）")</f>
        <v/>
      </c>
      <c r="T15" s="64"/>
      <c r="U15" s="64"/>
      <c r="V15" s="64"/>
      <c r="W15" s="64"/>
      <c r="X15" s="64"/>
      <c r="Y15" s="64"/>
      <c r="Z15" s="64"/>
      <c r="AA15" s="64"/>
      <c r="AB15" s="64"/>
      <c r="AC15" s="64"/>
      <c r="AD15" s="64"/>
      <c r="AE15" s="65"/>
      <c r="AF15" s="7" t="s">
        <v>10</v>
      </c>
      <c r="AH15" s="68"/>
      <c r="AI15" s="69"/>
      <c r="AJ15" s="69"/>
      <c r="AK15" s="70"/>
      <c r="AL15" s="8" t="s">
        <v>11</v>
      </c>
      <c r="AY15" s="34" t="s">
        <v>5</v>
      </c>
      <c r="AZ15" s="34"/>
      <c r="BA15" s="34"/>
    </row>
    <row r="16" spans="1:53" ht="8.1" customHeight="1" thickBot="1" x14ac:dyDescent="0.45">
      <c r="M16" s="10"/>
      <c r="N16" s="10"/>
      <c r="O16" s="10"/>
      <c r="P16" s="10"/>
      <c r="Q16" s="10"/>
      <c r="S16" s="11"/>
      <c r="T16" s="11"/>
      <c r="U16" s="11"/>
      <c r="V16" s="11"/>
      <c r="W16" s="11"/>
      <c r="X16" s="11"/>
      <c r="Y16" s="11"/>
      <c r="Z16" s="11"/>
      <c r="AA16" s="11"/>
      <c r="AB16" s="11"/>
      <c r="AC16" s="11"/>
      <c r="AD16" s="11"/>
      <c r="AH16" s="36"/>
      <c r="AI16" s="37"/>
      <c r="AJ16" s="37"/>
      <c r="AK16" s="37"/>
      <c r="AL16" s="8"/>
      <c r="AY16" s="34"/>
      <c r="AZ16" s="34"/>
      <c r="BA16" s="34"/>
    </row>
    <row r="17" spans="1:95" ht="15.95" customHeight="1" x14ac:dyDescent="0.4">
      <c r="M17" s="58" t="s">
        <v>12</v>
      </c>
      <c r="N17" s="58"/>
      <c r="O17" s="58"/>
      <c r="P17" s="58"/>
      <c r="Q17" s="58"/>
      <c r="S17" s="57" t="str">
        <f>IF(AH17="","",AH17)</f>
        <v/>
      </c>
      <c r="T17" s="57"/>
      <c r="U17" s="57"/>
      <c r="V17" s="57"/>
      <c r="W17" s="57"/>
      <c r="X17" s="57"/>
      <c r="Y17" s="57"/>
      <c r="Z17" s="57"/>
      <c r="AA17" s="57"/>
      <c r="AB17" s="57"/>
      <c r="AC17" s="57"/>
      <c r="AD17" s="57"/>
      <c r="AE17" s="65"/>
      <c r="AF17" s="7" t="s">
        <v>13</v>
      </c>
      <c r="AH17" s="68"/>
      <c r="AI17" s="69"/>
      <c r="AJ17" s="69"/>
      <c r="AK17" s="69"/>
      <c r="AL17" s="69"/>
      <c r="AM17" s="69"/>
      <c r="AN17" s="69"/>
      <c r="AO17" s="69"/>
      <c r="AP17" s="69"/>
      <c r="AQ17" s="69"/>
      <c r="AR17" s="69"/>
      <c r="AS17" s="69"/>
      <c r="AT17" s="69"/>
      <c r="AU17" s="69"/>
      <c r="AV17" s="69"/>
      <c r="AW17" s="69"/>
      <c r="AX17" s="70"/>
      <c r="AY17" s="38" t="s">
        <v>5</v>
      </c>
      <c r="AZ17" s="8"/>
      <c r="BA17" s="8"/>
    </row>
    <row r="18" spans="1:95" ht="15.95" customHeight="1" thickBot="1" x14ac:dyDescent="0.45">
      <c r="M18" s="58" t="s">
        <v>14</v>
      </c>
      <c r="N18" s="58"/>
      <c r="O18" s="58"/>
      <c r="P18" s="58"/>
      <c r="Q18" s="58"/>
      <c r="S18" s="57"/>
      <c r="T18" s="57"/>
      <c r="U18" s="57"/>
      <c r="V18" s="57"/>
      <c r="W18" s="57"/>
      <c r="X18" s="57"/>
      <c r="Y18" s="57"/>
      <c r="Z18" s="57"/>
      <c r="AA18" s="57"/>
      <c r="AB18" s="57"/>
      <c r="AC18" s="57"/>
      <c r="AD18" s="57"/>
      <c r="AE18" s="65"/>
      <c r="AF18" s="7" t="s">
        <v>15</v>
      </c>
      <c r="AH18" s="71"/>
      <c r="AI18" s="72"/>
      <c r="AJ18" s="72"/>
      <c r="AK18" s="72"/>
      <c r="AL18" s="72"/>
      <c r="AM18" s="72"/>
      <c r="AN18" s="72"/>
      <c r="AO18" s="72"/>
      <c r="AP18" s="72"/>
      <c r="AQ18" s="72"/>
      <c r="AR18" s="72"/>
      <c r="AS18" s="72"/>
      <c r="AT18" s="72"/>
      <c r="AU18" s="72"/>
      <c r="AV18" s="72"/>
      <c r="AW18" s="72"/>
      <c r="AX18" s="73"/>
      <c r="AY18" s="38"/>
      <c r="AZ18" s="8"/>
      <c r="BA18" s="8"/>
    </row>
    <row r="19" spans="1:95" ht="8.1" customHeight="1" thickBot="1" x14ac:dyDescent="0.45">
      <c r="M19" s="10"/>
      <c r="N19" s="10"/>
      <c r="O19" s="10"/>
      <c r="P19" s="10"/>
      <c r="Q19" s="10"/>
      <c r="S19" s="11"/>
      <c r="T19" s="11"/>
      <c r="U19" s="11"/>
      <c r="V19" s="11"/>
      <c r="W19" s="11"/>
      <c r="X19" s="11"/>
      <c r="Y19" s="11"/>
      <c r="Z19" s="11"/>
      <c r="AA19" s="11"/>
      <c r="AB19" s="11"/>
      <c r="AC19" s="11"/>
      <c r="AD19" s="11"/>
      <c r="AH19" s="39"/>
      <c r="AI19" s="37"/>
      <c r="AJ19" s="37"/>
      <c r="AK19" s="37"/>
      <c r="AL19" s="8"/>
      <c r="AY19" s="34"/>
      <c r="AZ19" s="34"/>
      <c r="BA19" s="34"/>
    </row>
    <row r="20" spans="1:95" ht="15.95" customHeight="1" thickBot="1" x14ac:dyDescent="0.45">
      <c r="M20" s="58" t="s">
        <v>16</v>
      </c>
      <c r="N20" s="58"/>
      <c r="O20" s="58"/>
      <c r="P20" s="58"/>
      <c r="Q20" s="58"/>
      <c r="S20" s="57" t="str">
        <f>IF(OR(AH20="",AL20=""),"",AH20&amp;"　"&amp;AL20)</f>
        <v/>
      </c>
      <c r="T20" s="57"/>
      <c r="U20" s="57"/>
      <c r="V20" s="57"/>
      <c r="W20" s="57"/>
      <c r="X20" s="57"/>
      <c r="Y20" s="57"/>
      <c r="Z20" s="57"/>
      <c r="AA20" s="57"/>
      <c r="AB20" s="57"/>
      <c r="AC20" s="57"/>
      <c r="AD20" s="19"/>
      <c r="AE20" s="19"/>
      <c r="AF20" s="88" t="s">
        <v>17</v>
      </c>
      <c r="AG20" s="88"/>
      <c r="AH20" s="84"/>
      <c r="AI20" s="62"/>
      <c r="AJ20" s="62"/>
      <c r="AK20" s="62"/>
      <c r="AL20" s="62"/>
      <c r="AM20" s="62"/>
      <c r="AN20" s="62"/>
      <c r="AO20" s="62"/>
      <c r="AP20" s="62"/>
      <c r="AQ20" s="62"/>
      <c r="AR20" s="62"/>
      <c r="AS20" s="62"/>
      <c r="AT20" s="62"/>
      <c r="AU20" s="62"/>
      <c r="AV20" s="62"/>
      <c r="AW20" s="62"/>
      <c r="AX20" s="63"/>
      <c r="AY20" s="38" t="s">
        <v>5</v>
      </c>
      <c r="AZ20" s="8"/>
      <c r="BA20" s="8"/>
    </row>
    <row r="21" spans="1:95" ht="15.95" customHeight="1" thickBot="1" x14ac:dyDescent="0.45">
      <c r="M21" s="87" t="s">
        <v>57</v>
      </c>
      <c r="N21" s="87"/>
      <c r="O21" s="87"/>
      <c r="P21" s="87"/>
      <c r="Q21" s="87"/>
      <c r="R21" s="87"/>
      <c r="S21" s="87"/>
      <c r="T21" s="87"/>
      <c r="U21" s="87"/>
      <c r="V21" s="87"/>
      <c r="W21" s="87"/>
      <c r="X21" s="87"/>
      <c r="Y21" s="87"/>
      <c r="Z21" s="87"/>
      <c r="AA21" s="87"/>
      <c r="AB21" s="87"/>
      <c r="AF21" s="88"/>
      <c r="AG21" s="88"/>
      <c r="AH21" s="40"/>
      <c r="AI21" s="40"/>
      <c r="AJ21" s="40"/>
      <c r="AK21" s="40"/>
      <c r="AL21" s="40"/>
      <c r="AM21" s="40"/>
      <c r="AN21" s="40"/>
      <c r="AO21" s="40"/>
      <c r="AP21" s="40"/>
      <c r="AQ21" s="40"/>
      <c r="AR21" s="40"/>
      <c r="AS21" s="40"/>
      <c r="AT21" s="40"/>
      <c r="AU21" s="40"/>
      <c r="AV21" s="40"/>
      <c r="AW21" s="40"/>
      <c r="AX21" s="40"/>
      <c r="AY21" s="8"/>
      <c r="AZ21" s="8"/>
      <c r="BA21" s="8"/>
    </row>
    <row r="22" spans="1:95" ht="15.95" customHeight="1" thickBot="1" x14ac:dyDescent="0.45">
      <c r="M22" s="58" t="s">
        <v>18</v>
      </c>
      <c r="N22" s="58"/>
      <c r="O22" s="58"/>
      <c r="P22" s="58"/>
      <c r="Q22" s="58"/>
      <c r="S22" s="57" t="str">
        <f>IF(AH22="","",AH22)</f>
        <v/>
      </c>
      <c r="T22" s="57"/>
      <c r="U22" s="57"/>
      <c r="V22" s="57"/>
      <c r="W22" s="57"/>
      <c r="X22" s="57"/>
      <c r="Y22" s="57"/>
      <c r="Z22" s="57"/>
      <c r="AA22" s="57"/>
      <c r="AB22" s="57"/>
      <c r="AC22" s="57"/>
      <c r="AD22" s="57"/>
      <c r="AE22" s="65"/>
      <c r="AF22" s="7" t="s">
        <v>18</v>
      </c>
      <c r="AH22" s="59"/>
      <c r="AI22" s="60"/>
      <c r="AJ22" s="60"/>
      <c r="AK22" s="61"/>
      <c r="AL22" s="8" t="s">
        <v>19</v>
      </c>
      <c r="AY22" s="34" t="s">
        <v>5</v>
      </c>
      <c r="AZ22" s="34"/>
      <c r="BA22" s="34"/>
    </row>
    <row r="23" spans="1:95" ht="15.95" customHeight="1" thickBot="1" x14ac:dyDescent="0.45">
      <c r="M23" s="58" t="s">
        <v>20</v>
      </c>
      <c r="N23" s="58"/>
      <c r="O23" s="58"/>
      <c r="P23" s="58"/>
      <c r="Q23" s="58"/>
      <c r="S23" s="57" t="str">
        <f>IF(AH23="","",AH23)</f>
        <v/>
      </c>
      <c r="T23" s="57"/>
      <c r="U23" s="57"/>
      <c r="V23" s="57"/>
      <c r="W23" s="57"/>
      <c r="X23" s="57"/>
      <c r="Y23" s="57"/>
      <c r="Z23" s="57"/>
      <c r="AA23" s="57"/>
      <c r="AB23" s="57"/>
      <c r="AC23" s="57"/>
      <c r="AD23" s="57"/>
      <c r="AE23" s="65"/>
      <c r="AF23" s="7" t="s">
        <v>20</v>
      </c>
      <c r="AH23" s="59"/>
      <c r="AI23" s="60"/>
      <c r="AJ23" s="60"/>
      <c r="AK23" s="61"/>
      <c r="AL23" s="8" t="s">
        <v>19</v>
      </c>
      <c r="AY23" s="34" t="s">
        <v>5</v>
      </c>
      <c r="AZ23" s="34"/>
      <c r="BA23" s="34"/>
    </row>
    <row r="25" spans="1:95" ht="15.95" customHeight="1" thickBot="1" x14ac:dyDescent="0.45">
      <c r="D25" s="95" t="s">
        <v>21</v>
      </c>
      <c r="E25" s="95"/>
      <c r="F25" s="95"/>
      <c r="G25" s="95"/>
      <c r="K25" s="95" t="s">
        <v>22</v>
      </c>
      <c r="L25" s="95"/>
      <c r="M25" s="95"/>
      <c r="N25" s="95"/>
      <c r="O25" s="95"/>
      <c r="T25" s="48" t="s">
        <v>23</v>
      </c>
      <c r="U25" s="48"/>
      <c r="V25" s="48"/>
      <c r="W25" s="48"/>
      <c r="X25" s="48"/>
      <c r="Y25" s="48"/>
      <c r="Z25" s="48"/>
      <c r="AA25" s="48"/>
      <c r="AH25" s="8"/>
    </row>
    <row r="26" spans="1:95" ht="15.95" customHeight="1" thickBot="1" x14ac:dyDescent="0.45">
      <c r="C26" s="12" t="s">
        <v>24</v>
      </c>
      <c r="D26" s="13"/>
      <c r="E26" s="13"/>
      <c r="F26" s="13"/>
      <c r="G26" s="13"/>
      <c r="H26" s="14"/>
      <c r="J26" s="12" t="s">
        <v>24</v>
      </c>
      <c r="K26" s="13"/>
      <c r="L26" s="13"/>
      <c r="M26" s="13"/>
      <c r="N26" s="13"/>
      <c r="O26" s="13"/>
      <c r="P26" s="14"/>
      <c r="S26" s="15">
        <v>1</v>
      </c>
      <c r="T26" s="16">
        <v>5</v>
      </c>
      <c r="U26" s="97" t="str">
        <f>IF(AL26="","(　　) "," ( "&amp;AL26&amp;" ) ")</f>
        <v xml:space="preserve">(　　) </v>
      </c>
      <c r="V26" s="98"/>
      <c r="W26" s="15" t="str">
        <f>IF($AN$26&gt;=100000,LEFT($AR$26,1),"")</f>
        <v/>
      </c>
      <c r="X26" s="17" t="str">
        <f>IF($AN$26&gt;=100000,MID($AR$26,2,1),"")</f>
        <v/>
      </c>
      <c r="Y26" s="17" t="str">
        <f>IF($AN$26&gt;=100000,MID($AR$26,3,1),"")</f>
        <v/>
      </c>
      <c r="Z26" s="17" t="str">
        <f>IF($AN$26&gt;=100000,MID($AR$26,4,1),"")</f>
        <v/>
      </c>
      <c r="AA26" s="17" t="str">
        <f>IF($AN$26&gt;=100000,MID($AR$26,5,1),"")</f>
        <v/>
      </c>
      <c r="AB26" s="16" t="str">
        <f>IF($AN$26&gt;=100000,MID($AR$26,6,1),"")</f>
        <v/>
      </c>
      <c r="AF26" s="85" t="s">
        <v>23</v>
      </c>
      <c r="AG26" s="86"/>
      <c r="AH26" s="81" t="s">
        <v>25</v>
      </c>
      <c r="AI26" s="82"/>
      <c r="AJ26" s="83"/>
      <c r="AK26" s="41" t="s">
        <v>26</v>
      </c>
      <c r="AL26" s="47"/>
      <c r="AM26" s="34" t="s">
        <v>27</v>
      </c>
      <c r="AN26" s="74"/>
      <c r="AO26" s="75"/>
      <c r="AP26" s="75"/>
      <c r="AQ26" s="76"/>
      <c r="AR26" s="5" t="str">
        <f>RIGHT("000000"&amp;AN26,6)</f>
        <v>000000</v>
      </c>
      <c r="AS26" s="5"/>
      <c r="AT26" s="5"/>
      <c r="AY26" s="34" t="s">
        <v>5</v>
      </c>
      <c r="AZ26" s="34"/>
      <c r="BA26" s="34"/>
    </row>
    <row r="27" spans="1:95" ht="15.95" customHeight="1" x14ac:dyDescent="0.4">
      <c r="N27" s="19"/>
      <c r="O27" s="19"/>
      <c r="P27" s="19"/>
      <c r="Q27" s="19"/>
      <c r="R27" s="19"/>
      <c r="S27" s="20"/>
      <c r="T27" s="20"/>
      <c r="U27" s="20"/>
      <c r="V27" s="20"/>
      <c r="W27" s="20"/>
      <c r="Y27" s="20"/>
      <c r="Z27" s="20"/>
      <c r="AA27" s="20"/>
      <c r="AB27" s="20"/>
      <c r="AC27" s="20"/>
      <c r="AH27" s="77"/>
      <c r="AI27" s="78"/>
      <c r="AJ27" s="78"/>
      <c r="AL27" s="42"/>
      <c r="AN27" s="77"/>
      <c r="AO27" s="78"/>
      <c r="AP27" s="78"/>
      <c r="AR27" s="79"/>
      <c r="AS27" s="80"/>
      <c r="AT27" s="80"/>
      <c r="AU27" s="80"/>
      <c r="AY27" s="34"/>
      <c r="AZ27" s="34"/>
      <c r="BA27" s="34"/>
    </row>
    <row r="28" spans="1:95" ht="15.95" customHeight="1" thickBot="1" x14ac:dyDescent="0.45">
      <c r="C28" s="26"/>
      <c r="N28" s="19"/>
      <c r="O28" s="19"/>
      <c r="P28" s="19"/>
      <c r="Q28" s="19"/>
      <c r="R28" s="19"/>
      <c r="S28" s="20"/>
      <c r="T28" s="20"/>
      <c r="U28" s="20"/>
      <c r="V28" s="20"/>
      <c r="W28" s="20"/>
      <c r="Y28" s="20"/>
      <c r="Z28" s="20"/>
      <c r="AA28" s="20"/>
      <c r="AB28" s="20"/>
      <c r="AC28" s="20"/>
      <c r="AH28" s="8"/>
      <c r="AI28" s="43"/>
      <c r="AJ28" s="43"/>
      <c r="AL28" s="42"/>
      <c r="AN28" s="44"/>
      <c r="AO28" s="43"/>
      <c r="AP28" s="43"/>
      <c r="AR28" s="44"/>
      <c r="AS28" s="43"/>
      <c r="AT28" s="43"/>
      <c r="AU28" s="43"/>
      <c r="AY28" s="34"/>
      <c r="AZ28" s="34"/>
      <c r="BA28" s="34"/>
    </row>
    <row r="29" spans="1:95" ht="15.95" customHeight="1" thickBot="1" x14ac:dyDescent="0.45">
      <c r="A29" s="27"/>
      <c r="C29" s="89" t="s">
        <v>41</v>
      </c>
      <c r="D29" s="90"/>
      <c r="E29" s="90"/>
      <c r="F29" s="90"/>
      <c r="G29" s="91"/>
      <c r="H29" s="89" t="s">
        <v>43</v>
      </c>
      <c r="I29" s="90"/>
      <c r="J29" s="90"/>
      <c r="K29" s="90"/>
      <c r="L29" s="90"/>
      <c r="M29" s="90"/>
      <c r="N29" s="90"/>
      <c r="O29" s="91"/>
      <c r="P29" s="89" t="s">
        <v>42</v>
      </c>
      <c r="Q29" s="90"/>
      <c r="R29" s="90"/>
      <c r="S29" s="90"/>
      <c r="T29" s="90"/>
      <c r="U29" s="90"/>
      <c r="V29" s="90"/>
      <c r="W29" s="91"/>
      <c r="X29" s="89" t="s">
        <v>28</v>
      </c>
      <c r="Y29" s="90"/>
      <c r="Z29" s="90"/>
      <c r="AA29" s="90"/>
      <c r="AB29" s="91"/>
      <c r="AF29" s="8" t="s">
        <v>47</v>
      </c>
      <c r="AH29" s="7" t="s">
        <v>7</v>
      </c>
      <c r="AK29" s="47"/>
      <c r="AM29" s="30" t="s">
        <v>48</v>
      </c>
      <c r="AO29" s="24"/>
      <c r="AP29" s="47"/>
      <c r="AQ29" s="8"/>
      <c r="AR29" s="7" t="s">
        <v>49</v>
      </c>
      <c r="AV29" s="47"/>
      <c r="AX29" s="5"/>
      <c r="AY29" s="31" t="s">
        <v>51</v>
      </c>
      <c r="AZ29" s="31" t="s">
        <v>52</v>
      </c>
    </row>
    <row r="30" spans="1:95" ht="15.95" customHeight="1" thickBot="1" x14ac:dyDescent="0.45">
      <c r="C30" s="92"/>
      <c r="D30" s="48"/>
      <c r="E30" s="48"/>
      <c r="F30" s="48"/>
      <c r="G30" s="93"/>
      <c r="H30" s="92"/>
      <c r="I30" s="48"/>
      <c r="J30" s="48"/>
      <c r="K30" s="48"/>
      <c r="L30" s="48"/>
      <c r="M30" s="48"/>
      <c r="N30" s="48"/>
      <c r="O30" s="93"/>
      <c r="P30" s="92"/>
      <c r="Q30" s="48"/>
      <c r="R30" s="48"/>
      <c r="S30" s="48"/>
      <c r="T30" s="48"/>
      <c r="U30" s="48"/>
      <c r="V30" s="48"/>
      <c r="W30" s="93"/>
      <c r="X30" s="92"/>
      <c r="Y30" s="48"/>
      <c r="Z30" s="48"/>
      <c r="AA30" s="48"/>
      <c r="AB30" s="93"/>
      <c r="AC30" s="21"/>
      <c r="AF30" s="8" t="s">
        <v>31</v>
      </c>
      <c r="AZ30" s="34"/>
      <c r="BA30" s="34"/>
      <c r="BB30" s="7" t="str">
        <f>ASC(AH30)</f>
        <v/>
      </c>
      <c r="BC30" s="7" t="str">
        <f>SUBSTITUTE(SUBSTITUTE(SUBSTITUTE(SUBSTITUTE(SUBSTITUTE(SUBSTITUTE(SUBSTITUTE(SUBSTITUTE(SUBSTITUTE(SUBSTITUTE(SUBSTITUTE(SUBSTITUTE(SUBSTITUTE(SUBSTITUTE(SUBSTITUTE(SUBSTITUTE(SUBSTITUTE(SUBSTITUTE(SUBSTITUTE(SUBSTITUTE(SUBSTITUTE(SUBSTITUTE(SUBSTITUTE(SUBSTITUTE(SUBSTITUTE(BB30,"が","か゛"),"ぎ","き゛"),"ぐ","く゛"),"げ","け゛"),"ご","こ゛"),"ざ","さ゛"),"じ","し゛"),"ず","す゛"),"ぜ","せ゛"),"ぞ","そ゛"),"だ","た゛"),"ぢ","ち゛"),"づ","つ゛"),"で","て゛"),"ど","と゛"),"ば","は゛"),"び","ひ゛"),"ぶ","ふ゛"),"べ","へ゛"),"ぼ","ほ゛"),"ぱ","は゛"),"ぴ","ひ゛"),"ぷ","ふ゛"),"ぺ","へ゛"),"ぽ","ほ゛")</f>
        <v/>
      </c>
      <c r="BG30" s="7"/>
      <c r="BH30" s="7"/>
      <c r="BI30" s="7"/>
      <c r="BJ30" s="7"/>
      <c r="BK30" s="7"/>
      <c r="BL30" s="7"/>
      <c r="BM30" s="7"/>
      <c r="BN30" s="7"/>
      <c r="BO30" s="7"/>
      <c r="BP30" s="7"/>
      <c r="BQ30" s="7"/>
      <c r="BR30" s="7"/>
      <c r="BS30" s="7"/>
      <c r="BT30" s="7"/>
      <c r="BU30" s="7"/>
      <c r="BV30" s="7"/>
      <c r="BW30" s="5"/>
      <c r="BX30" s="5"/>
      <c r="BY30" s="5"/>
      <c r="BZ30" s="5"/>
      <c r="CA30" s="5"/>
      <c r="CB30" s="5"/>
      <c r="CC30" s="5"/>
      <c r="CD30" s="5"/>
      <c r="CE30" s="5"/>
      <c r="CF30" s="5"/>
      <c r="CG30" s="5"/>
      <c r="CH30" s="5"/>
      <c r="CI30" s="5"/>
      <c r="CJ30" s="5"/>
      <c r="CK30" s="5"/>
      <c r="CL30" s="5"/>
      <c r="CM30" s="5"/>
      <c r="CN30" s="5"/>
      <c r="CO30" s="5"/>
      <c r="CP30" s="5" t="str">
        <f>DBCS(MID($BC30,COLUMNS($BD30:CP30),1))</f>
        <v/>
      </c>
      <c r="CQ30" s="5" t="str">
        <f>DBCS(MID($BC30,COLUMNS($BD30:CQ30),1))</f>
        <v/>
      </c>
    </row>
    <row r="31" spans="1:95" ht="15.95" customHeight="1" thickBot="1" x14ac:dyDescent="0.45">
      <c r="C31" s="94"/>
      <c r="D31" s="95"/>
      <c r="E31" s="95"/>
      <c r="F31" s="95"/>
      <c r="G31" s="96"/>
      <c r="H31" s="94"/>
      <c r="I31" s="95"/>
      <c r="J31" s="95"/>
      <c r="K31" s="95"/>
      <c r="L31" s="95"/>
      <c r="M31" s="95"/>
      <c r="N31" s="95"/>
      <c r="O31" s="96"/>
      <c r="P31" s="94"/>
      <c r="Q31" s="95"/>
      <c r="R31" s="95"/>
      <c r="S31" s="95"/>
      <c r="T31" s="95"/>
      <c r="U31" s="95"/>
      <c r="V31" s="95"/>
      <c r="W31" s="96"/>
      <c r="X31" s="94"/>
      <c r="Y31" s="95"/>
      <c r="Z31" s="95"/>
      <c r="AA31" s="95"/>
      <c r="AB31" s="96"/>
      <c r="AC31" s="21"/>
      <c r="AG31" s="7" t="s">
        <v>30</v>
      </c>
      <c r="AH31" s="154"/>
      <c r="AI31" s="155"/>
      <c r="AJ31" s="155"/>
      <c r="AK31" s="155"/>
      <c r="AL31" s="155"/>
      <c r="AM31" s="155"/>
      <c r="AN31" s="155"/>
      <c r="AO31" s="155"/>
      <c r="AP31" s="155"/>
      <c r="AQ31" s="155"/>
      <c r="AR31" s="155"/>
      <c r="AS31" s="156"/>
      <c r="AT31" s="34" t="s">
        <v>5</v>
      </c>
      <c r="AW31" s="7" t="s">
        <v>29</v>
      </c>
      <c r="BG31" s="7"/>
      <c r="BH31" s="7"/>
      <c r="BI31" s="7"/>
      <c r="BJ31" s="7"/>
      <c r="BK31" s="7"/>
      <c r="BL31" s="7"/>
      <c r="BM31" s="7"/>
      <c r="BN31" s="7"/>
      <c r="BO31" s="7"/>
      <c r="BP31" s="7"/>
      <c r="BQ31" s="7"/>
      <c r="BR31" s="7"/>
      <c r="BS31" s="7"/>
      <c r="BT31" s="7"/>
      <c r="BU31" s="7"/>
      <c r="BV31" s="7"/>
      <c r="BW31" s="5"/>
      <c r="BX31" s="5"/>
      <c r="BY31" s="5"/>
      <c r="BZ31" s="5"/>
      <c r="CA31" s="5"/>
      <c r="CB31" s="5"/>
      <c r="CC31" s="5"/>
      <c r="CD31" s="5"/>
      <c r="CE31" s="5"/>
      <c r="CF31" s="5"/>
      <c r="CG31" s="5"/>
      <c r="CH31" s="5"/>
      <c r="CI31" s="5"/>
      <c r="CJ31" s="5"/>
      <c r="CK31" s="5"/>
      <c r="CL31" s="5"/>
      <c r="CM31" s="5"/>
      <c r="CN31" s="5"/>
      <c r="CO31" s="5"/>
      <c r="CP31" s="5"/>
      <c r="CQ31" s="5"/>
    </row>
    <row r="32" spans="1:95" ht="15.95" customHeight="1" thickBot="1" x14ac:dyDescent="0.45">
      <c r="C32" s="113" t="s">
        <v>44</v>
      </c>
      <c r="D32" s="114"/>
      <c r="E32" s="114"/>
      <c r="F32" s="114"/>
      <c r="G32" s="115"/>
      <c r="H32" s="134" t="str">
        <f>IF(AK29="有",AH31,"")</f>
        <v/>
      </c>
      <c r="I32" s="135"/>
      <c r="J32" s="135"/>
      <c r="K32" s="135"/>
      <c r="L32" s="135"/>
      <c r="M32" s="135"/>
      <c r="N32" s="135"/>
      <c r="O32" s="136"/>
      <c r="P32" s="99" t="str">
        <f>IF(AH34="","",AH34)</f>
        <v/>
      </c>
      <c r="Q32" s="100"/>
      <c r="R32" s="100"/>
      <c r="S32" s="100"/>
      <c r="T32" s="100"/>
      <c r="U32" s="100"/>
      <c r="V32" s="100"/>
      <c r="W32" s="101"/>
      <c r="X32" s="104" t="str">
        <f>IF(AW32="","",AW32)</f>
        <v/>
      </c>
      <c r="Y32" s="105"/>
      <c r="Z32" s="105"/>
      <c r="AA32" s="105"/>
      <c r="AB32" s="106"/>
      <c r="AG32" s="7" t="s">
        <v>7</v>
      </c>
      <c r="AH32" s="154"/>
      <c r="AI32" s="155"/>
      <c r="AJ32" s="155"/>
      <c r="AK32" s="155"/>
      <c r="AL32" s="155"/>
      <c r="AM32" s="155"/>
      <c r="AN32" s="155"/>
      <c r="AO32" s="155"/>
      <c r="AP32" s="155"/>
      <c r="AQ32" s="155"/>
      <c r="AR32" s="155"/>
      <c r="AS32" s="156"/>
      <c r="AT32" s="34" t="s">
        <v>50</v>
      </c>
      <c r="AW32" s="151"/>
      <c r="AX32" s="152"/>
      <c r="AY32" s="152"/>
      <c r="AZ32" s="153"/>
      <c r="BA32" s="8" t="s">
        <v>4</v>
      </c>
      <c r="BG32" s="7"/>
      <c r="BH32" s="7"/>
      <c r="BI32" s="7"/>
      <c r="BJ32" s="7"/>
      <c r="BK32" s="7"/>
      <c r="BL32" s="7"/>
      <c r="BM32" s="7"/>
      <c r="BN32" s="7"/>
      <c r="BO32" s="7"/>
      <c r="BP32" s="7"/>
      <c r="BQ32" s="7"/>
      <c r="BR32" s="7"/>
      <c r="BS32" s="7"/>
      <c r="BT32" s="7"/>
      <c r="BU32" s="7"/>
      <c r="BV32" s="7"/>
      <c r="BW32" s="5"/>
      <c r="BX32" s="5"/>
      <c r="BY32" s="5"/>
      <c r="BZ32" s="5"/>
      <c r="CA32" s="5"/>
      <c r="CB32" s="5"/>
      <c r="CC32" s="5"/>
      <c r="CD32" s="5"/>
      <c r="CE32" s="5"/>
      <c r="CF32" s="5"/>
      <c r="CG32" s="5"/>
      <c r="CH32" s="5"/>
      <c r="CI32" s="5"/>
      <c r="CJ32" s="5"/>
      <c r="CK32" s="5"/>
      <c r="CL32" s="5"/>
      <c r="CM32" s="5"/>
      <c r="CN32" s="5"/>
      <c r="CO32" s="5"/>
      <c r="CP32" s="5" t="str">
        <f>DBCS(MID($BC32,COLUMNS($BD32:CP32),1))</f>
        <v/>
      </c>
      <c r="CQ32" s="5" t="str">
        <f>DBCS(MID($BC32,COLUMNS($BD32:CQ32),1))</f>
        <v/>
      </c>
    </row>
    <row r="33" spans="1:95" ht="15.95" customHeight="1" thickBot="1" x14ac:dyDescent="0.45">
      <c r="C33" s="116"/>
      <c r="D33" s="117"/>
      <c r="E33" s="117"/>
      <c r="F33" s="117"/>
      <c r="G33" s="118"/>
      <c r="H33" s="137"/>
      <c r="I33" s="138"/>
      <c r="J33" s="138"/>
      <c r="K33" s="138"/>
      <c r="L33" s="138"/>
      <c r="M33" s="138"/>
      <c r="N33" s="138"/>
      <c r="O33" s="139"/>
      <c r="P33" s="102"/>
      <c r="Q33" s="56"/>
      <c r="R33" s="56"/>
      <c r="S33" s="56"/>
      <c r="T33" s="56"/>
      <c r="U33" s="56"/>
      <c r="V33" s="56"/>
      <c r="W33" s="103"/>
      <c r="X33" s="107"/>
      <c r="Y33" s="108"/>
      <c r="Z33" s="108"/>
      <c r="AA33" s="108"/>
      <c r="AB33" s="109"/>
      <c r="AF33" s="8" t="s">
        <v>32</v>
      </c>
    </row>
    <row r="34" spans="1:95" ht="15.95" customHeight="1" thickBot="1" x14ac:dyDescent="0.45">
      <c r="C34" s="119" t="s">
        <v>7</v>
      </c>
      <c r="D34" s="120"/>
      <c r="E34" s="120"/>
      <c r="F34" s="120"/>
      <c r="G34" s="121"/>
      <c r="H34" s="102" t="str">
        <f>IF(AK29="有",AH32,"")</f>
        <v/>
      </c>
      <c r="I34" s="56"/>
      <c r="J34" s="56"/>
      <c r="K34" s="56"/>
      <c r="L34" s="56"/>
      <c r="M34" s="56"/>
      <c r="N34" s="56"/>
      <c r="O34" s="103"/>
      <c r="P34" s="102" t="str">
        <f>IF(AH35="","",AH35)</f>
        <v/>
      </c>
      <c r="Q34" s="56"/>
      <c r="R34" s="56"/>
      <c r="S34" s="56"/>
      <c r="T34" s="56"/>
      <c r="U34" s="56"/>
      <c r="V34" s="56"/>
      <c r="W34" s="103"/>
      <c r="X34" s="107"/>
      <c r="Y34" s="108"/>
      <c r="Z34" s="108"/>
      <c r="AA34" s="108"/>
      <c r="AB34" s="109"/>
      <c r="AG34" s="7" t="s">
        <v>30</v>
      </c>
      <c r="AH34" s="154"/>
      <c r="AI34" s="155"/>
      <c r="AJ34" s="155"/>
      <c r="AK34" s="155"/>
      <c r="AL34" s="155"/>
      <c r="AM34" s="155"/>
      <c r="AN34" s="155"/>
      <c r="AO34" s="155"/>
      <c r="AP34" s="155"/>
      <c r="AQ34" s="155"/>
      <c r="AR34" s="155"/>
      <c r="AS34" s="156"/>
      <c r="AT34" s="34" t="s">
        <v>5</v>
      </c>
    </row>
    <row r="35" spans="1:95" ht="15.95" customHeight="1" thickBot="1" x14ac:dyDescent="0.45">
      <c r="C35" s="119"/>
      <c r="D35" s="120"/>
      <c r="E35" s="120"/>
      <c r="F35" s="120"/>
      <c r="G35" s="121"/>
      <c r="H35" s="102"/>
      <c r="I35" s="56"/>
      <c r="J35" s="56"/>
      <c r="K35" s="56"/>
      <c r="L35" s="56"/>
      <c r="M35" s="56"/>
      <c r="N35" s="56"/>
      <c r="O35" s="103"/>
      <c r="P35" s="102"/>
      <c r="Q35" s="56"/>
      <c r="R35" s="56"/>
      <c r="S35" s="56"/>
      <c r="T35" s="56"/>
      <c r="U35" s="56"/>
      <c r="V35" s="56"/>
      <c r="W35" s="103"/>
      <c r="X35" s="107"/>
      <c r="Y35" s="108"/>
      <c r="Z35" s="108"/>
      <c r="AA35" s="108"/>
      <c r="AB35" s="109"/>
      <c r="AG35" s="7" t="s">
        <v>7</v>
      </c>
      <c r="AH35" s="154"/>
      <c r="AI35" s="155"/>
      <c r="AJ35" s="155"/>
      <c r="AK35" s="155"/>
      <c r="AL35" s="155"/>
      <c r="AM35" s="155"/>
      <c r="AN35" s="155"/>
      <c r="AO35" s="155"/>
      <c r="AP35" s="155"/>
      <c r="AQ35" s="155"/>
      <c r="AR35" s="155"/>
      <c r="AS35" s="156"/>
      <c r="AT35" s="34" t="s">
        <v>5</v>
      </c>
      <c r="AY35" s="34"/>
    </row>
    <row r="36" spans="1:95" ht="15.95" customHeight="1" x14ac:dyDescent="0.4">
      <c r="C36" s="122"/>
      <c r="D36" s="123"/>
      <c r="E36" s="123"/>
      <c r="F36" s="123"/>
      <c r="G36" s="124"/>
      <c r="H36" s="143"/>
      <c r="I36" s="144"/>
      <c r="J36" s="144"/>
      <c r="K36" s="144"/>
      <c r="L36" s="144"/>
      <c r="M36" s="144"/>
      <c r="N36" s="144"/>
      <c r="O36" s="145"/>
      <c r="P36" s="143"/>
      <c r="Q36" s="144"/>
      <c r="R36" s="144"/>
      <c r="S36" s="144"/>
      <c r="T36" s="144"/>
      <c r="U36" s="144"/>
      <c r="V36" s="144"/>
      <c r="W36" s="145"/>
      <c r="X36" s="110"/>
      <c r="Y36" s="111"/>
      <c r="Z36" s="111"/>
      <c r="AA36" s="111"/>
      <c r="AB36" s="112"/>
      <c r="AY36" s="34"/>
    </row>
    <row r="37" spans="1:95" ht="15.95" customHeight="1" thickBot="1" x14ac:dyDescent="0.45">
      <c r="C37" s="113" t="s">
        <v>44</v>
      </c>
      <c r="D37" s="114"/>
      <c r="E37" s="114"/>
      <c r="F37" s="114"/>
      <c r="G37" s="115"/>
      <c r="H37" s="99" t="str">
        <f>IF(AP29="有",AH38,"")</f>
        <v/>
      </c>
      <c r="I37" s="100"/>
      <c r="J37" s="100"/>
      <c r="K37" s="100"/>
      <c r="L37" s="100"/>
      <c r="M37" s="100"/>
      <c r="N37" s="100"/>
      <c r="O37" s="101"/>
      <c r="P37" s="99" t="str">
        <f>IF(AH41="","",AH41)</f>
        <v/>
      </c>
      <c r="Q37" s="100"/>
      <c r="R37" s="100"/>
      <c r="S37" s="100"/>
      <c r="T37" s="100"/>
      <c r="U37" s="100"/>
      <c r="V37" s="100"/>
      <c r="W37" s="101"/>
      <c r="X37" s="104" t="str">
        <f>IF(AW39="","",AW39)</f>
        <v/>
      </c>
      <c r="Y37" s="105"/>
      <c r="Z37" s="105"/>
      <c r="AA37" s="105"/>
      <c r="AB37" s="106"/>
      <c r="AF37" s="8" t="s">
        <v>31</v>
      </c>
    </row>
    <row r="38" spans="1:95" ht="15.95" customHeight="1" thickBot="1" x14ac:dyDescent="0.45">
      <c r="C38" s="116"/>
      <c r="D38" s="117"/>
      <c r="E38" s="117"/>
      <c r="F38" s="117"/>
      <c r="G38" s="118"/>
      <c r="H38" s="102"/>
      <c r="I38" s="56"/>
      <c r="J38" s="56"/>
      <c r="K38" s="56"/>
      <c r="L38" s="56"/>
      <c r="M38" s="56"/>
      <c r="N38" s="56"/>
      <c r="O38" s="103"/>
      <c r="P38" s="102"/>
      <c r="Q38" s="56"/>
      <c r="R38" s="56"/>
      <c r="S38" s="56"/>
      <c r="T38" s="56"/>
      <c r="U38" s="56"/>
      <c r="V38" s="56"/>
      <c r="W38" s="103"/>
      <c r="X38" s="107"/>
      <c r="Y38" s="108"/>
      <c r="Z38" s="108"/>
      <c r="AA38" s="108"/>
      <c r="AB38" s="109"/>
      <c r="AG38" s="7" t="s">
        <v>30</v>
      </c>
      <c r="AH38" s="154"/>
      <c r="AI38" s="155"/>
      <c r="AJ38" s="155"/>
      <c r="AK38" s="155"/>
      <c r="AL38" s="155"/>
      <c r="AM38" s="155"/>
      <c r="AN38" s="155"/>
      <c r="AO38" s="155"/>
      <c r="AP38" s="155"/>
      <c r="AQ38" s="155"/>
      <c r="AR38" s="155"/>
      <c r="AS38" s="156"/>
      <c r="AT38" s="34" t="s">
        <v>5</v>
      </c>
      <c r="AW38" s="7" t="s">
        <v>29</v>
      </c>
    </row>
    <row r="39" spans="1:95" ht="15.95" customHeight="1" thickBot="1" x14ac:dyDescent="0.45">
      <c r="A39" s="27"/>
      <c r="C39" s="119" t="s">
        <v>45</v>
      </c>
      <c r="D39" s="120"/>
      <c r="E39" s="120"/>
      <c r="F39" s="120"/>
      <c r="G39" s="121"/>
      <c r="H39" s="102" t="str">
        <f>IF(AP29="有",AH39,"")</f>
        <v/>
      </c>
      <c r="I39" s="56"/>
      <c r="J39" s="56"/>
      <c r="K39" s="56"/>
      <c r="L39" s="56"/>
      <c r="M39" s="56"/>
      <c r="N39" s="56"/>
      <c r="O39" s="103"/>
      <c r="P39" s="102" t="str">
        <f>IF(AH42="","",AH42)</f>
        <v/>
      </c>
      <c r="Q39" s="56"/>
      <c r="R39" s="56"/>
      <c r="S39" s="56"/>
      <c r="T39" s="56"/>
      <c r="U39" s="56"/>
      <c r="V39" s="56"/>
      <c r="W39" s="103"/>
      <c r="X39" s="107"/>
      <c r="Y39" s="108"/>
      <c r="Z39" s="108"/>
      <c r="AA39" s="108"/>
      <c r="AB39" s="109"/>
      <c r="AG39" s="7" t="s">
        <v>48</v>
      </c>
      <c r="AH39" s="154" t="str">
        <f>IF(AL20="","",AL20)</f>
        <v/>
      </c>
      <c r="AI39" s="155"/>
      <c r="AJ39" s="155"/>
      <c r="AK39" s="155"/>
      <c r="AL39" s="155"/>
      <c r="AM39" s="155"/>
      <c r="AN39" s="155"/>
      <c r="AO39" s="155"/>
      <c r="AP39" s="155"/>
      <c r="AQ39" s="155"/>
      <c r="AR39" s="155"/>
      <c r="AS39" s="156"/>
      <c r="AT39" s="34" t="s">
        <v>50</v>
      </c>
      <c r="AW39" s="151"/>
      <c r="AX39" s="152"/>
      <c r="AY39" s="152"/>
      <c r="AZ39" s="153"/>
      <c r="BA39" s="8" t="s">
        <v>4</v>
      </c>
    </row>
    <row r="40" spans="1:95" ht="15.95" customHeight="1" thickBot="1" x14ac:dyDescent="0.45">
      <c r="C40" s="119"/>
      <c r="D40" s="120"/>
      <c r="E40" s="120"/>
      <c r="F40" s="120"/>
      <c r="G40" s="121"/>
      <c r="H40" s="102"/>
      <c r="I40" s="56"/>
      <c r="J40" s="56"/>
      <c r="K40" s="56"/>
      <c r="L40" s="56"/>
      <c r="M40" s="56"/>
      <c r="N40" s="56"/>
      <c r="O40" s="103"/>
      <c r="P40" s="102"/>
      <c r="Q40" s="56"/>
      <c r="R40" s="56"/>
      <c r="S40" s="56"/>
      <c r="T40" s="56"/>
      <c r="U40" s="56"/>
      <c r="V40" s="56"/>
      <c r="W40" s="103"/>
      <c r="X40" s="107"/>
      <c r="Y40" s="108"/>
      <c r="Z40" s="108"/>
      <c r="AA40" s="108"/>
      <c r="AB40" s="109"/>
      <c r="AF40" s="8" t="s">
        <v>32</v>
      </c>
    </row>
    <row r="41" spans="1:95" ht="15.95" customHeight="1" thickBot="1" x14ac:dyDescent="0.45">
      <c r="C41" s="122"/>
      <c r="D41" s="123"/>
      <c r="E41" s="123"/>
      <c r="F41" s="123"/>
      <c r="G41" s="124"/>
      <c r="H41" s="143"/>
      <c r="I41" s="144"/>
      <c r="J41" s="144"/>
      <c r="K41" s="144"/>
      <c r="L41" s="144"/>
      <c r="M41" s="144"/>
      <c r="N41" s="144"/>
      <c r="O41" s="145"/>
      <c r="P41" s="143"/>
      <c r="Q41" s="144"/>
      <c r="R41" s="144"/>
      <c r="S41" s="144"/>
      <c r="T41" s="144"/>
      <c r="U41" s="144"/>
      <c r="V41" s="144"/>
      <c r="W41" s="145"/>
      <c r="X41" s="110"/>
      <c r="Y41" s="111"/>
      <c r="Z41" s="111"/>
      <c r="AA41" s="111"/>
      <c r="AB41" s="112"/>
      <c r="AG41" s="7" t="s">
        <v>30</v>
      </c>
      <c r="AH41" s="154"/>
      <c r="AI41" s="155"/>
      <c r="AJ41" s="155"/>
      <c r="AK41" s="155"/>
      <c r="AL41" s="155"/>
      <c r="AM41" s="155"/>
      <c r="AN41" s="155"/>
      <c r="AO41" s="155"/>
      <c r="AP41" s="155"/>
      <c r="AQ41" s="155"/>
      <c r="AR41" s="155"/>
      <c r="AS41" s="156"/>
      <c r="AT41" s="34" t="s">
        <v>5</v>
      </c>
      <c r="AW41" s="43"/>
      <c r="AX41" s="45"/>
    </row>
    <row r="42" spans="1:95" ht="15.95" customHeight="1" thickBot="1" x14ac:dyDescent="0.45">
      <c r="C42" s="125" t="s">
        <v>46</v>
      </c>
      <c r="D42" s="126"/>
      <c r="E42" s="126"/>
      <c r="F42" s="126"/>
      <c r="G42" s="127"/>
      <c r="H42" s="134" t="str">
        <f>IF(AV29="有",AH45,"")</f>
        <v/>
      </c>
      <c r="I42" s="135"/>
      <c r="J42" s="135"/>
      <c r="K42" s="135"/>
      <c r="L42" s="135"/>
      <c r="M42" s="135"/>
      <c r="N42" s="135"/>
      <c r="O42" s="136"/>
      <c r="P42" s="134" t="str">
        <f>IF(AH48="","",AH48)</f>
        <v/>
      </c>
      <c r="Q42" s="135"/>
      <c r="R42" s="135"/>
      <c r="S42" s="135"/>
      <c r="T42" s="135"/>
      <c r="U42" s="135"/>
      <c r="V42" s="135"/>
      <c r="W42" s="136"/>
      <c r="X42" s="104" t="str">
        <f>IF(AW46="","",AW46)</f>
        <v/>
      </c>
      <c r="Y42" s="105"/>
      <c r="Z42" s="105"/>
      <c r="AA42" s="105"/>
      <c r="AB42" s="106"/>
      <c r="AG42" s="7" t="s">
        <v>48</v>
      </c>
      <c r="AH42" s="154"/>
      <c r="AI42" s="155"/>
      <c r="AJ42" s="155"/>
      <c r="AK42" s="155"/>
      <c r="AL42" s="155"/>
      <c r="AM42" s="155"/>
      <c r="AN42" s="155"/>
      <c r="AO42" s="155"/>
      <c r="AP42" s="155"/>
      <c r="AQ42" s="155"/>
      <c r="AR42" s="155"/>
      <c r="AS42" s="156"/>
      <c r="AT42" s="34" t="s">
        <v>5</v>
      </c>
      <c r="AW42" s="30"/>
      <c r="AX42" s="30"/>
      <c r="AY42" s="34"/>
      <c r="AZ42" s="34"/>
      <c r="BA42" s="34"/>
      <c r="BG42" s="7"/>
      <c r="BH42" s="7"/>
      <c r="BI42" s="7"/>
      <c r="BJ42" s="7"/>
      <c r="BK42" s="7"/>
      <c r="BL42" s="7"/>
      <c r="BM42" s="7"/>
      <c r="BN42" s="7"/>
      <c r="BO42" s="7"/>
      <c r="BP42" s="7"/>
      <c r="BQ42" s="7"/>
      <c r="BR42" s="7"/>
      <c r="BS42" s="7"/>
      <c r="BT42" s="7"/>
      <c r="BU42" s="7"/>
      <c r="BV42" s="7"/>
      <c r="BW42" s="5"/>
      <c r="BX42" s="5"/>
      <c r="BY42" s="5"/>
      <c r="BZ42" s="5"/>
      <c r="CA42" s="5"/>
      <c r="CB42" s="5"/>
      <c r="CC42" s="5"/>
      <c r="CD42" s="5"/>
      <c r="CE42" s="5"/>
      <c r="CF42" s="5"/>
      <c r="CG42" s="5"/>
      <c r="CH42" s="5"/>
      <c r="CI42" s="5"/>
      <c r="CJ42" s="5"/>
      <c r="CK42" s="5"/>
      <c r="CL42" s="5"/>
      <c r="CM42" s="5"/>
      <c r="CN42" s="5"/>
      <c r="CO42" s="5"/>
      <c r="CP42" s="5" t="str">
        <f>DBCS(MID($BC42,COLUMNS($BD42:CP42),1))</f>
        <v/>
      </c>
      <c r="CQ42" s="5" t="str">
        <f>DBCS(MID($BC42,COLUMNS($BD42:CQ42),1))</f>
        <v/>
      </c>
    </row>
    <row r="43" spans="1:95" ht="15.95" customHeight="1" x14ac:dyDescent="0.4">
      <c r="C43" s="128"/>
      <c r="D43" s="129"/>
      <c r="E43" s="129"/>
      <c r="F43" s="129"/>
      <c r="G43" s="130"/>
      <c r="H43" s="137"/>
      <c r="I43" s="138"/>
      <c r="J43" s="138"/>
      <c r="K43" s="138"/>
      <c r="L43" s="138"/>
      <c r="M43" s="138"/>
      <c r="N43" s="138"/>
      <c r="O43" s="139"/>
      <c r="P43" s="137"/>
      <c r="Q43" s="138"/>
      <c r="R43" s="138"/>
      <c r="S43" s="138"/>
      <c r="T43" s="138"/>
      <c r="U43" s="138"/>
      <c r="V43" s="138"/>
      <c r="W43" s="139"/>
      <c r="X43" s="107"/>
      <c r="Y43" s="108"/>
      <c r="Z43" s="108"/>
      <c r="AA43" s="108"/>
      <c r="AB43" s="109"/>
      <c r="AD43" s="23"/>
      <c r="AH43" s="30"/>
      <c r="AI43" s="30"/>
      <c r="AJ43" s="30"/>
      <c r="AK43" s="30"/>
      <c r="AL43" s="30"/>
      <c r="AM43" s="30"/>
      <c r="AN43" s="30"/>
      <c r="AO43" s="30"/>
      <c r="AP43" s="30"/>
      <c r="AQ43" s="30"/>
      <c r="AR43" s="30"/>
      <c r="AS43" s="30"/>
      <c r="AT43" s="30"/>
      <c r="AU43" s="30"/>
      <c r="AV43" s="30"/>
      <c r="AW43" s="30"/>
      <c r="AX43" s="30"/>
      <c r="AY43" s="34"/>
      <c r="AZ43" s="34"/>
      <c r="BA43" s="34"/>
      <c r="BG43" s="7"/>
      <c r="BH43" s="7"/>
      <c r="BI43" s="7"/>
      <c r="BJ43" s="7"/>
      <c r="BK43" s="7"/>
      <c r="BL43" s="7"/>
      <c r="BM43" s="7"/>
      <c r="BN43" s="7"/>
      <c r="BO43" s="7"/>
      <c r="BP43" s="7"/>
      <c r="BQ43" s="7"/>
      <c r="BR43" s="7"/>
      <c r="BS43" s="7"/>
      <c r="BT43" s="7"/>
      <c r="BU43" s="7"/>
      <c r="BV43" s="7"/>
      <c r="BW43" s="5"/>
      <c r="BX43" s="5"/>
      <c r="BY43" s="5"/>
      <c r="BZ43" s="5"/>
      <c r="CA43" s="5"/>
      <c r="CB43" s="5"/>
      <c r="CC43" s="5"/>
      <c r="CD43" s="5"/>
      <c r="CE43" s="5"/>
      <c r="CF43" s="5"/>
      <c r="CG43" s="5"/>
      <c r="CH43" s="5"/>
      <c r="CI43" s="5"/>
      <c r="CJ43" s="5"/>
      <c r="CK43" s="5"/>
      <c r="CL43" s="5"/>
      <c r="CM43" s="5"/>
      <c r="CN43" s="5"/>
      <c r="CO43" s="5"/>
      <c r="CP43" s="5" t="str">
        <f>DBCS(MID($BC43,COLUMNS($BD43:CP43),1))</f>
        <v/>
      </c>
      <c r="CQ43" s="5" t="str">
        <f>DBCS(MID($BC43,COLUMNS($BD43:CQ43),1))</f>
        <v/>
      </c>
    </row>
    <row r="44" spans="1:95" ht="15.95" customHeight="1" thickBot="1" x14ac:dyDescent="0.45">
      <c r="C44" s="128"/>
      <c r="D44" s="129"/>
      <c r="E44" s="129"/>
      <c r="F44" s="129"/>
      <c r="G44" s="130"/>
      <c r="H44" s="137"/>
      <c r="I44" s="138"/>
      <c r="J44" s="138"/>
      <c r="K44" s="138"/>
      <c r="L44" s="138"/>
      <c r="M44" s="138"/>
      <c r="N44" s="138"/>
      <c r="O44" s="139"/>
      <c r="P44" s="137"/>
      <c r="Q44" s="138"/>
      <c r="R44" s="138"/>
      <c r="S44" s="138"/>
      <c r="T44" s="138"/>
      <c r="U44" s="138"/>
      <c r="V44" s="138"/>
      <c r="W44" s="139"/>
      <c r="X44" s="107"/>
      <c r="Y44" s="108"/>
      <c r="Z44" s="108"/>
      <c r="AA44" s="108"/>
      <c r="AB44" s="109"/>
      <c r="AF44" s="8" t="s">
        <v>31</v>
      </c>
      <c r="AH44" s="43"/>
      <c r="AI44" s="43"/>
      <c r="AJ44" s="43"/>
      <c r="AK44" s="45"/>
      <c r="AM44" s="45"/>
      <c r="AO44" s="45"/>
      <c r="AQ44" s="8"/>
    </row>
    <row r="45" spans="1:95" ht="15.95" customHeight="1" thickBot="1" x14ac:dyDescent="0.45">
      <c r="C45" s="128"/>
      <c r="D45" s="129"/>
      <c r="E45" s="129"/>
      <c r="F45" s="129"/>
      <c r="G45" s="130"/>
      <c r="H45" s="137"/>
      <c r="I45" s="138"/>
      <c r="J45" s="138"/>
      <c r="K45" s="138"/>
      <c r="L45" s="138"/>
      <c r="M45" s="138"/>
      <c r="N45" s="138"/>
      <c r="O45" s="139"/>
      <c r="P45" s="137"/>
      <c r="Q45" s="138"/>
      <c r="R45" s="138"/>
      <c r="S45" s="138"/>
      <c r="T45" s="138"/>
      <c r="U45" s="138"/>
      <c r="V45" s="138"/>
      <c r="W45" s="139"/>
      <c r="X45" s="107"/>
      <c r="Y45" s="108"/>
      <c r="Z45" s="108"/>
      <c r="AA45" s="108"/>
      <c r="AB45" s="109"/>
      <c r="AC45" s="48" t="s">
        <v>33</v>
      </c>
      <c r="AD45" s="48"/>
      <c r="AE45" s="48"/>
      <c r="AG45" s="7" t="s">
        <v>13</v>
      </c>
      <c r="AH45" s="68"/>
      <c r="AI45" s="146"/>
      <c r="AJ45" s="146"/>
      <c r="AK45" s="146"/>
      <c r="AL45" s="146"/>
      <c r="AM45" s="146"/>
      <c r="AN45" s="146"/>
      <c r="AO45" s="146"/>
      <c r="AP45" s="146"/>
      <c r="AQ45" s="146"/>
      <c r="AR45" s="146"/>
      <c r="AS45" s="147"/>
      <c r="AT45" s="34" t="s">
        <v>50</v>
      </c>
      <c r="AW45" s="7" t="s">
        <v>29</v>
      </c>
    </row>
    <row r="46" spans="1:95" ht="15.95" customHeight="1" thickBot="1" x14ac:dyDescent="0.45">
      <c r="A46" s="27"/>
      <c r="C46" s="131"/>
      <c r="D46" s="132"/>
      <c r="E46" s="132"/>
      <c r="F46" s="132"/>
      <c r="G46" s="133"/>
      <c r="H46" s="140"/>
      <c r="I46" s="141"/>
      <c r="J46" s="141"/>
      <c r="K46" s="141"/>
      <c r="L46" s="141"/>
      <c r="M46" s="141"/>
      <c r="N46" s="141"/>
      <c r="O46" s="142"/>
      <c r="P46" s="140"/>
      <c r="Q46" s="141"/>
      <c r="R46" s="141"/>
      <c r="S46" s="141"/>
      <c r="T46" s="141"/>
      <c r="U46" s="141"/>
      <c r="V46" s="141"/>
      <c r="W46" s="142"/>
      <c r="X46" s="110"/>
      <c r="Y46" s="111"/>
      <c r="Z46" s="111"/>
      <c r="AA46" s="111"/>
      <c r="AB46" s="112"/>
      <c r="AD46" s="22" t="s">
        <v>24</v>
      </c>
      <c r="AG46" s="7" t="s">
        <v>14</v>
      </c>
      <c r="AH46" s="148"/>
      <c r="AI46" s="149"/>
      <c r="AJ46" s="149"/>
      <c r="AK46" s="149"/>
      <c r="AL46" s="149"/>
      <c r="AM46" s="149"/>
      <c r="AN46" s="149"/>
      <c r="AO46" s="149"/>
      <c r="AP46" s="149"/>
      <c r="AQ46" s="149"/>
      <c r="AR46" s="149"/>
      <c r="AS46" s="150"/>
      <c r="AV46" s="8"/>
      <c r="AW46" s="151"/>
      <c r="AX46" s="152"/>
      <c r="AY46" s="152"/>
      <c r="AZ46" s="153"/>
      <c r="BA46" s="8" t="s">
        <v>4</v>
      </c>
    </row>
    <row r="47" spans="1:95" ht="15.95" customHeight="1" thickBot="1" x14ac:dyDescent="0.45">
      <c r="D47" s="28"/>
      <c r="E47" s="19"/>
      <c r="F47" s="19"/>
      <c r="G47" s="19"/>
      <c r="H47" s="19"/>
      <c r="I47" s="19"/>
      <c r="J47" s="19"/>
      <c r="AF47" s="8" t="s">
        <v>32</v>
      </c>
      <c r="AH47" s="30"/>
      <c r="AI47" s="30"/>
      <c r="AJ47" s="30"/>
    </row>
    <row r="48" spans="1:95" ht="15.95" customHeight="1" x14ac:dyDescent="0.4">
      <c r="D48" s="28"/>
      <c r="E48" s="19"/>
      <c r="F48" s="19"/>
      <c r="G48" s="19"/>
      <c r="H48" s="19"/>
      <c r="I48" s="19"/>
      <c r="J48" s="19"/>
      <c r="K48" s="19"/>
      <c r="L48" s="19"/>
      <c r="M48" s="19"/>
      <c r="N48" s="19"/>
      <c r="O48" s="19"/>
      <c r="P48" s="19"/>
      <c r="Q48" s="19"/>
      <c r="R48" s="19"/>
      <c r="S48" s="19"/>
      <c r="T48" s="19"/>
      <c r="U48" s="19"/>
      <c r="V48" s="19"/>
      <c r="W48" s="19"/>
      <c r="X48" s="19"/>
      <c r="Y48" s="19"/>
      <c r="Z48" s="19"/>
      <c r="AA48" s="19"/>
      <c r="AB48" s="19"/>
      <c r="AG48" s="7" t="s">
        <v>13</v>
      </c>
      <c r="AH48" s="68"/>
      <c r="AI48" s="146"/>
      <c r="AJ48" s="146"/>
      <c r="AK48" s="146"/>
      <c r="AL48" s="146"/>
      <c r="AM48" s="146"/>
      <c r="AN48" s="146"/>
      <c r="AO48" s="146"/>
      <c r="AP48" s="146"/>
      <c r="AQ48" s="146"/>
      <c r="AR48" s="146"/>
      <c r="AS48" s="147"/>
      <c r="AT48" s="34" t="s">
        <v>5</v>
      </c>
      <c r="AU48" s="45"/>
      <c r="AV48" s="45"/>
      <c r="AW48" s="43"/>
      <c r="AX48" s="45"/>
    </row>
    <row r="49" spans="4:95" ht="15.95" customHeight="1" thickBot="1" x14ac:dyDescent="0.45">
      <c r="D49" s="28"/>
      <c r="E49" s="19"/>
      <c r="F49" s="19"/>
      <c r="G49" s="19"/>
      <c r="H49" s="19"/>
      <c r="I49" s="29"/>
      <c r="J49" s="29"/>
      <c r="K49" s="29"/>
      <c r="L49" s="29"/>
      <c r="M49" s="29"/>
      <c r="N49" s="29"/>
      <c r="O49" s="29"/>
      <c r="P49" s="29"/>
      <c r="Q49" s="29"/>
      <c r="R49" s="29"/>
      <c r="S49" s="29"/>
      <c r="T49" s="29"/>
      <c r="U49" s="29"/>
      <c r="V49" s="29"/>
      <c r="W49" s="29"/>
      <c r="X49" s="29"/>
      <c r="Y49" s="29"/>
      <c r="Z49" s="29"/>
      <c r="AA49" s="29"/>
      <c r="AB49" s="29"/>
      <c r="AG49" s="7" t="s">
        <v>14</v>
      </c>
      <c r="AH49" s="148"/>
      <c r="AI49" s="149"/>
      <c r="AJ49" s="149"/>
      <c r="AK49" s="149"/>
      <c r="AL49" s="149"/>
      <c r="AM49" s="149"/>
      <c r="AN49" s="149"/>
      <c r="AO49" s="149"/>
      <c r="AP49" s="149"/>
      <c r="AQ49" s="149"/>
      <c r="AR49" s="149"/>
      <c r="AS49" s="150"/>
      <c r="AT49" s="30"/>
      <c r="AU49" s="30"/>
      <c r="AV49" s="30"/>
      <c r="AW49" s="30"/>
      <c r="AX49" s="30"/>
      <c r="AY49" s="34"/>
      <c r="AZ49" s="34"/>
      <c r="BA49" s="34"/>
      <c r="BG49" s="7"/>
      <c r="BH49" s="7"/>
      <c r="BI49" s="7"/>
      <c r="BJ49" s="7"/>
      <c r="BK49" s="7"/>
      <c r="BL49" s="7"/>
      <c r="BM49" s="7"/>
      <c r="BN49" s="7"/>
      <c r="BO49" s="7"/>
      <c r="BP49" s="7"/>
      <c r="BQ49" s="7"/>
      <c r="BR49" s="7"/>
      <c r="BS49" s="7"/>
      <c r="BT49" s="7"/>
      <c r="BU49" s="7"/>
      <c r="BV49" s="7"/>
      <c r="BW49" s="5"/>
      <c r="BX49" s="5"/>
      <c r="BY49" s="5"/>
      <c r="BZ49" s="5"/>
      <c r="CA49" s="5"/>
      <c r="CB49" s="5"/>
      <c r="CC49" s="5"/>
      <c r="CD49" s="5"/>
      <c r="CE49" s="5"/>
      <c r="CF49" s="5"/>
      <c r="CG49" s="5"/>
      <c r="CH49" s="5"/>
      <c r="CI49" s="5"/>
      <c r="CJ49" s="5"/>
      <c r="CK49" s="5"/>
      <c r="CL49" s="5"/>
      <c r="CM49" s="5"/>
      <c r="CN49" s="5"/>
      <c r="CO49" s="5"/>
      <c r="CP49" s="5" t="str">
        <f>DBCS(MID($BC49,COLUMNS($BD49:CP49),1))</f>
        <v/>
      </c>
      <c r="CQ49" s="5" t="str">
        <f>DBCS(MID($BC49,COLUMNS($BD49:CQ49),1))</f>
        <v/>
      </c>
    </row>
    <row r="50" spans="4:95" ht="15.95" customHeight="1" x14ac:dyDescent="0.4">
      <c r="D50" s="28"/>
      <c r="E50" s="19"/>
      <c r="F50" s="19"/>
      <c r="G50" s="19"/>
      <c r="H50" s="19"/>
      <c r="I50" s="29"/>
      <c r="J50" s="29"/>
      <c r="K50" s="29"/>
      <c r="L50" s="29"/>
      <c r="M50" s="29"/>
      <c r="N50" s="29"/>
      <c r="O50" s="29"/>
      <c r="P50" s="29"/>
      <c r="Q50" s="29"/>
      <c r="R50" s="29"/>
      <c r="S50" s="29"/>
      <c r="T50" s="29"/>
      <c r="U50" s="29"/>
      <c r="V50" s="29"/>
      <c r="W50" s="29"/>
      <c r="X50" s="29"/>
      <c r="Y50" s="29"/>
      <c r="Z50" s="29"/>
      <c r="AA50" s="29"/>
      <c r="AB50" s="29"/>
      <c r="AH50" s="30"/>
      <c r="AI50" s="30"/>
      <c r="AJ50" s="30"/>
      <c r="AK50" s="30"/>
      <c r="AL50" s="30"/>
      <c r="AM50" s="30"/>
      <c r="AN50" s="30"/>
      <c r="AO50" s="30"/>
      <c r="AP50" s="30"/>
      <c r="AQ50" s="30"/>
      <c r="AR50" s="30"/>
      <c r="AS50" s="30"/>
      <c r="AT50" s="30"/>
      <c r="AU50" s="30"/>
      <c r="AV50" s="30"/>
      <c r="AW50" s="30"/>
      <c r="AX50" s="30"/>
      <c r="AY50" s="34"/>
      <c r="AZ50" s="34"/>
      <c r="BA50" s="34"/>
      <c r="BG50" s="7"/>
      <c r="BH50" s="7"/>
      <c r="BI50" s="7"/>
      <c r="BJ50" s="7"/>
      <c r="BK50" s="7"/>
      <c r="BL50" s="7"/>
      <c r="BM50" s="7"/>
      <c r="BN50" s="7"/>
      <c r="BO50" s="7"/>
      <c r="BP50" s="7"/>
      <c r="BQ50" s="7"/>
      <c r="BR50" s="7"/>
      <c r="BS50" s="7"/>
      <c r="BT50" s="7"/>
      <c r="BU50" s="7"/>
      <c r="BV50" s="7"/>
      <c r="BW50" s="5"/>
      <c r="BX50" s="5"/>
      <c r="BY50" s="5"/>
      <c r="BZ50" s="5"/>
      <c r="CA50" s="5"/>
      <c r="CB50" s="5"/>
      <c r="CC50" s="5"/>
      <c r="CD50" s="5"/>
      <c r="CE50" s="5"/>
      <c r="CF50" s="5"/>
      <c r="CG50" s="5"/>
      <c r="CH50" s="5"/>
      <c r="CI50" s="5"/>
      <c r="CJ50" s="5"/>
      <c r="CK50" s="5"/>
      <c r="CL50" s="5"/>
      <c r="CM50" s="5"/>
      <c r="CN50" s="5"/>
      <c r="CO50" s="5"/>
      <c r="CP50" s="5" t="str">
        <f>DBCS(MID($BC50,COLUMNS($BD50:CP50),1))</f>
        <v/>
      </c>
      <c r="CQ50" s="5" t="str">
        <f>DBCS(MID($BC50,COLUMNS($BD50:CQ50),1))</f>
        <v/>
      </c>
    </row>
    <row r="51" spans="4:95" ht="15.95" customHeight="1" x14ac:dyDescent="0.4">
      <c r="D51" s="28"/>
      <c r="E51" s="19"/>
      <c r="F51" s="19"/>
      <c r="G51" s="19"/>
      <c r="H51" s="19"/>
      <c r="I51" s="19"/>
      <c r="J51" s="19"/>
      <c r="K51" s="19"/>
      <c r="L51" s="19"/>
      <c r="M51" s="19"/>
      <c r="N51" s="19"/>
      <c r="O51" s="19"/>
      <c r="P51" s="19"/>
      <c r="Q51" s="19"/>
      <c r="R51" s="19"/>
      <c r="S51" s="19"/>
      <c r="AH51" s="43"/>
      <c r="AI51" s="43"/>
      <c r="AJ51" s="43"/>
      <c r="AK51" s="45"/>
      <c r="AM51" s="45"/>
      <c r="AO51" s="45"/>
      <c r="AQ51" s="8"/>
    </row>
    <row r="52" spans="4:95" ht="15.95" customHeight="1" x14ac:dyDescent="0.4">
      <c r="AH52" s="30"/>
      <c r="AI52" s="30"/>
      <c r="AJ52" s="30"/>
      <c r="AK52" s="30"/>
      <c r="AL52" s="30"/>
      <c r="AM52" s="30"/>
      <c r="AN52" s="30"/>
      <c r="AO52" s="30"/>
      <c r="AP52" s="30"/>
      <c r="AQ52" s="30"/>
      <c r="AR52" s="30"/>
      <c r="AS52" s="30"/>
      <c r="AU52" s="24"/>
      <c r="AV52" s="46"/>
      <c r="AW52" s="46"/>
      <c r="AX52" s="46"/>
    </row>
    <row r="53" spans="4:95" ht="15.95" customHeight="1" x14ac:dyDescent="0.4">
      <c r="AH53" s="30"/>
      <c r="AI53" s="30"/>
      <c r="AJ53" s="30"/>
      <c r="AK53" s="30"/>
      <c r="AL53" s="30"/>
      <c r="AM53" s="30"/>
      <c r="AN53" s="30"/>
      <c r="AO53" s="30"/>
      <c r="AP53" s="30"/>
      <c r="AQ53" s="30"/>
      <c r="AR53" s="30"/>
      <c r="AS53" s="30"/>
      <c r="AU53" s="24"/>
      <c r="AV53" s="46"/>
      <c r="AW53" s="46"/>
      <c r="AX53" s="46"/>
    </row>
    <row r="54" spans="4:95" ht="15.95" customHeight="1" x14ac:dyDescent="0.4">
      <c r="AH54" s="30"/>
      <c r="AI54" s="30"/>
      <c r="AJ54" s="30"/>
      <c r="AK54" s="30"/>
      <c r="AL54" s="30"/>
      <c r="AM54" s="30"/>
      <c r="AN54" s="30"/>
      <c r="AO54" s="30"/>
      <c r="AP54" s="30"/>
      <c r="AQ54" s="30"/>
      <c r="AR54" s="30"/>
      <c r="AS54" s="30"/>
      <c r="AU54" s="24"/>
      <c r="AV54" s="46"/>
      <c r="AW54" s="46"/>
      <c r="AX54" s="46"/>
    </row>
    <row r="55" spans="4:95" ht="15.95" customHeight="1" x14ac:dyDescent="0.4">
      <c r="AH55" s="30"/>
      <c r="AI55" s="30"/>
      <c r="AJ55" s="30"/>
      <c r="AK55" s="30"/>
      <c r="AL55" s="30"/>
      <c r="AM55" s="30"/>
      <c r="AN55" s="30"/>
      <c r="AO55" s="30"/>
      <c r="AP55" s="30"/>
      <c r="AQ55" s="30"/>
      <c r="AR55" s="30"/>
      <c r="AS55" s="30"/>
      <c r="AU55" s="24"/>
      <c r="AV55" s="46"/>
      <c r="AW55" s="46"/>
      <c r="AX55" s="46"/>
    </row>
    <row r="56" spans="4:95" ht="15.95" customHeight="1" x14ac:dyDescent="0.4">
      <c r="AH56" s="30"/>
      <c r="AI56" s="30"/>
      <c r="AJ56" s="30"/>
      <c r="AK56" s="30"/>
      <c r="AL56" s="30"/>
      <c r="AM56" s="30"/>
      <c r="AN56" s="30"/>
      <c r="AO56" s="30"/>
      <c r="AP56" s="30"/>
      <c r="AQ56" s="30"/>
      <c r="AR56" s="30"/>
      <c r="AS56" s="30"/>
      <c r="AU56" s="24"/>
      <c r="AV56" s="46"/>
      <c r="AW56" s="46"/>
      <c r="AX56" s="46"/>
    </row>
    <row r="57" spans="4:95" ht="15.95" customHeight="1" x14ac:dyDescent="0.4">
      <c r="AH57" s="8"/>
      <c r="AL57" s="8"/>
      <c r="AV57" s="8"/>
    </row>
  </sheetData>
  <mergeCells count="77">
    <mergeCell ref="AH48:AS49"/>
    <mergeCell ref="AW46:AZ46"/>
    <mergeCell ref="AH31:AS31"/>
    <mergeCell ref="AH32:AS32"/>
    <mergeCell ref="AW32:AZ32"/>
    <mergeCell ref="AH34:AS34"/>
    <mergeCell ref="AH35:AS35"/>
    <mergeCell ref="AH38:AS38"/>
    <mergeCell ref="AH39:AS39"/>
    <mergeCell ref="AH41:AS41"/>
    <mergeCell ref="AH42:AS42"/>
    <mergeCell ref="AW39:AZ39"/>
    <mergeCell ref="AH45:AS46"/>
    <mergeCell ref="M23:Q23"/>
    <mergeCell ref="C42:G46"/>
    <mergeCell ref="H42:O46"/>
    <mergeCell ref="P42:W46"/>
    <mergeCell ref="C37:G38"/>
    <mergeCell ref="H37:O38"/>
    <mergeCell ref="P37:W38"/>
    <mergeCell ref="C39:G41"/>
    <mergeCell ref="H39:O41"/>
    <mergeCell ref="P39:W41"/>
    <mergeCell ref="H32:O33"/>
    <mergeCell ref="H34:O36"/>
    <mergeCell ref="P34:W36"/>
    <mergeCell ref="D25:G25"/>
    <mergeCell ref="K25:O25"/>
    <mergeCell ref="T25:AA25"/>
    <mergeCell ref="X32:AB36"/>
    <mergeCell ref="C32:G33"/>
    <mergeCell ref="C34:G36"/>
    <mergeCell ref="C29:G31"/>
    <mergeCell ref="H29:O31"/>
    <mergeCell ref="P29:W31"/>
    <mergeCell ref="AH23:AK23"/>
    <mergeCell ref="AH22:AK22"/>
    <mergeCell ref="AH20:AK20"/>
    <mergeCell ref="AF26:AG26"/>
    <mergeCell ref="AC45:AE45"/>
    <mergeCell ref="S23:AE23"/>
    <mergeCell ref="S20:AC20"/>
    <mergeCell ref="M21:AB21"/>
    <mergeCell ref="AF20:AG21"/>
    <mergeCell ref="M22:Q22"/>
    <mergeCell ref="S22:AE22"/>
    <mergeCell ref="X29:AB31"/>
    <mergeCell ref="U26:V26"/>
    <mergeCell ref="P32:W33"/>
    <mergeCell ref="X42:AB46"/>
    <mergeCell ref="X37:AB41"/>
    <mergeCell ref="AN26:AQ26"/>
    <mergeCell ref="AH27:AJ27"/>
    <mergeCell ref="AN27:AP27"/>
    <mergeCell ref="AR27:AU27"/>
    <mergeCell ref="AH26:AJ26"/>
    <mergeCell ref="AL20:AX20"/>
    <mergeCell ref="M15:Q15"/>
    <mergeCell ref="S15:AE15"/>
    <mergeCell ref="M20:Q20"/>
    <mergeCell ref="AH12:AK12"/>
    <mergeCell ref="AH15:AK15"/>
    <mergeCell ref="M17:Q17"/>
    <mergeCell ref="S17:AE18"/>
    <mergeCell ref="AH17:AX18"/>
    <mergeCell ref="M18:Q18"/>
    <mergeCell ref="J14:L14"/>
    <mergeCell ref="M14:Q14"/>
    <mergeCell ref="S14:AE14"/>
    <mergeCell ref="AH14:AX14"/>
    <mergeCell ref="D12:J12"/>
    <mergeCell ref="AB1:AD1"/>
    <mergeCell ref="A4:AE4"/>
    <mergeCell ref="A5:AE5"/>
    <mergeCell ref="X10:AD10"/>
    <mergeCell ref="AH10:AK10"/>
    <mergeCell ref="B7:AC7"/>
  </mergeCells>
  <phoneticPr fontId="2"/>
  <dataValidations count="3">
    <dataValidation allowBlank="1" showInputMessage="1" showErrorMessage="1" prompt="7桁で入力してください" sqref="AH15:AK15" xr:uid="{00000000-0002-0000-0000-000000000000}"/>
    <dataValidation allowBlank="1" showInputMessage="1" showErrorMessage="1" prompt="６桁で入力してください" sqref="AN26:AQ26" xr:uid="{00000000-0002-0000-0000-000001000000}"/>
    <dataValidation type="list" allowBlank="1" showInputMessage="1" showErrorMessage="1" sqref="AV29 AP29 AK29" xr:uid="{00000000-0002-0000-0000-000002000000}">
      <formula1>$AY$29:$AZ$29</formula1>
    </dataValidation>
  </dataValidations>
  <pageMargins left="0.59055118110236227" right="0" top="0.59055118110236227" bottom="0.19685039370078741" header="0.51181102362204722" footer="0.51181102362204722"/>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pageSetUpPr fitToPage="1"/>
  </sheetPr>
  <dimension ref="A1:CQ57"/>
  <sheetViews>
    <sheetView showGridLines="0" view="pageBreakPreview" topLeftCell="A11" zoomScale="90" zoomScaleNormal="100" zoomScaleSheetLayoutView="90" workbookViewId="0">
      <selection activeCell="AH39" sqref="AH39:AS39"/>
    </sheetView>
  </sheetViews>
  <sheetFormatPr defaultColWidth="2.875" defaultRowHeight="15.95" customHeight="1" x14ac:dyDescent="0.4"/>
  <cols>
    <col min="1" max="1" width="4.625" style="1" customWidth="1"/>
    <col min="2" max="2" width="2.125" style="1" customWidth="1"/>
    <col min="3" max="3" width="2.875" style="1" customWidth="1"/>
    <col min="4" max="31" width="2.875" style="1"/>
    <col min="32" max="32" width="1.625" style="7" customWidth="1"/>
    <col min="33" max="33" width="12.875" style="7" customWidth="1"/>
    <col min="34" max="37" width="3.875" style="7" customWidth="1"/>
    <col min="38" max="41" width="3.125" style="7" customWidth="1"/>
    <col min="42" max="50" width="3.625" style="7" customWidth="1"/>
    <col min="51" max="53" width="3.625" style="30" customWidth="1"/>
    <col min="54" max="58" width="3.625" style="7" customWidth="1"/>
    <col min="59" max="67" width="3.625" style="32" customWidth="1"/>
    <col min="68" max="68" width="3.625" style="33" customWidth="1"/>
    <col min="69" max="74" width="2.875" style="33"/>
    <col min="75" max="16384" width="2.875" style="1"/>
  </cols>
  <sheetData>
    <row r="1" spans="1:53" ht="15.95" customHeight="1" thickBot="1" x14ac:dyDescent="0.45">
      <c r="A1" s="1" t="s">
        <v>37</v>
      </c>
      <c r="AB1" s="48" t="s">
        <v>0</v>
      </c>
      <c r="AC1" s="49"/>
      <c r="AD1" s="49"/>
    </row>
    <row r="2" spans="1:53" ht="15.95" customHeight="1" thickBot="1" x14ac:dyDescent="0.45">
      <c r="AB2" s="2" t="s">
        <v>1</v>
      </c>
      <c r="AC2" s="3" t="s">
        <v>38</v>
      </c>
      <c r="AD2" s="4" t="s">
        <v>2</v>
      </c>
    </row>
    <row r="4" spans="1:53" ht="24.95" customHeight="1" x14ac:dyDescent="0.4">
      <c r="A4" s="50" t="s">
        <v>39</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H4" s="7" t="str">
        <f>IF(AH5=FALSE,"","(5)政令第2条の2で定める使用人")</f>
        <v/>
      </c>
      <c r="AI4" s="7" t="str">
        <f>IF(AI5=FALSE,"","(6)専任の宅地建物取引士")</f>
        <v/>
      </c>
    </row>
    <row r="5" spans="1:53" ht="18.95" customHeight="1" x14ac:dyDescent="0.4">
      <c r="A5" s="48"/>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row>
    <row r="6" spans="1:53" ht="15.95" customHeight="1" x14ac:dyDescent="0.4">
      <c r="B6" s="56" t="s">
        <v>40</v>
      </c>
      <c r="C6" s="56"/>
      <c r="D6" s="56"/>
      <c r="E6" s="56"/>
      <c r="F6" s="56"/>
      <c r="G6" s="56"/>
      <c r="H6" s="56"/>
      <c r="I6" s="56"/>
      <c r="J6" s="56"/>
      <c r="K6" s="56"/>
      <c r="L6" s="56"/>
      <c r="M6" s="56"/>
      <c r="N6" s="56"/>
      <c r="O6" s="56"/>
      <c r="P6" s="56"/>
      <c r="Q6" s="56"/>
      <c r="R6" s="56"/>
      <c r="S6" s="56"/>
      <c r="T6" s="56"/>
      <c r="U6" s="56"/>
      <c r="V6" s="56"/>
      <c r="W6" s="56"/>
      <c r="X6" s="56"/>
      <c r="Y6" s="56"/>
      <c r="Z6" s="56"/>
      <c r="AA6" s="56"/>
      <c r="AB6" s="56"/>
      <c r="AC6" s="56"/>
    </row>
    <row r="7" spans="1:53" ht="20.100000000000001" customHeight="1" x14ac:dyDescent="0.4">
      <c r="B7" s="56" t="s">
        <v>55</v>
      </c>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25"/>
    </row>
    <row r="8" spans="1:53" ht="20.100000000000001" customHeight="1" x14ac:dyDescent="0.4">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5"/>
    </row>
    <row r="9" spans="1:53" ht="15.95" customHeight="1" thickBot="1" x14ac:dyDescent="0.45">
      <c r="E9" s="6"/>
      <c r="F9" s="6"/>
      <c r="G9" s="6"/>
      <c r="H9" s="6"/>
      <c r="I9" s="6"/>
      <c r="J9" s="6"/>
      <c r="K9" s="6"/>
      <c r="L9" s="6"/>
      <c r="M9" s="6"/>
      <c r="N9" s="6"/>
      <c r="O9" s="6"/>
      <c r="P9" s="6"/>
      <c r="Q9" s="6"/>
      <c r="R9" s="6"/>
      <c r="S9" s="6"/>
      <c r="T9" s="6"/>
      <c r="U9" s="6"/>
      <c r="V9" s="6"/>
      <c r="W9" s="6"/>
      <c r="X9" s="6"/>
      <c r="Y9" s="6"/>
      <c r="Z9" s="6"/>
      <c r="AA9" s="6"/>
      <c r="AB9" s="6"/>
    </row>
    <row r="10" spans="1:53" ht="15.95" customHeight="1" thickBot="1" x14ac:dyDescent="0.45">
      <c r="X10" s="52">
        <f>IF(AH10="","　　年　　月　　日",AH10)</f>
        <v>43743</v>
      </c>
      <c r="Y10" s="52"/>
      <c r="Z10" s="52"/>
      <c r="AA10" s="52"/>
      <c r="AB10" s="52"/>
      <c r="AC10" s="52"/>
      <c r="AD10" s="52"/>
      <c r="AF10" s="7" t="s">
        <v>3</v>
      </c>
      <c r="AG10" s="8"/>
      <c r="AH10" s="157">
        <v>43743</v>
      </c>
      <c r="AI10" s="158"/>
      <c r="AJ10" s="158"/>
      <c r="AK10" s="159"/>
      <c r="AL10" s="8" t="s">
        <v>4</v>
      </c>
      <c r="AY10" s="34" t="s">
        <v>5</v>
      </c>
      <c r="AZ10" s="34"/>
      <c r="BA10" s="34"/>
    </row>
    <row r="11" spans="1:53" ht="15.95" customHeight="1" x14ac:dyDescent="0.4">
      <c r="L11" s="9"/>
      <c r="AG11" s="8"/>
      <c r="AH11" s="35"/>
      <c r="AI11" s="35"/>
      <c r="AJ11" s="35"/>
      <c r="AK11" s="35"/>
      <c r="AL11" s="8"/>
      <c r="AY11" s="34"/>
      <c r="AZ11" s="34"/>
      <c r="BA11" s="34"/>
    </row>
    <row r="12" spans="1:53" ht="15.95" customHeight="1" x14ac:dyDescent="0.4">
      <c r="D12" s="57" t="s">
        <v>6</v>
      </c>
      <c r="E12" s="57"/>
      <c r="F12" s="57"/>
      <c r="G12" s="57"/>
      <c r="H12" s="57"/>
      <c r="I12" s="57"/>
      <c r="J12" s="57"/>
      <c r="AH12" s="66"/>
      <c r="AI12" s="67"/>
      <c r="AJ12" s="67"/>
      <c r="AK12" s="67"/>
      <c r="AY12" s="34"/>
      <c r="AZ12" s="34"/>
      <c r="BA12" s="34"/>
    </row>
    <row r="13" spans="1:53" ht="15.95" customHeight="1" thickBot="1" x14ac:dyDescent="0.45">
      <c r="AY13" s="34"/>
      <c r="AZ13" s="34"/>
      <c r="BA13" s="34"/>
    </row>
    <row r="14" spans="1:53" ht="18" customHeight="1" thickBot="1" x14ac:dyDescent="0.45">
      <c r="J14" s="57" t="s">
        <v>56</v>
      </c>
      <c r="K14" s="57"/>
      <c r="L14" s="57"/>
      <c r="M14" s="58" t="s">
        <v>7</v>
      </c>
      <c r="N14" s="58"/>
      <c r="O14" s="58"/>
      <c r="P14" s="58"/>
      <c r="Q14" s="58"/>
      <c r="S14" s="57" t="str">
        <f>IF(AH14="","",AH14)</f>
        <v>株式会社建築住宅不動産</v>
      </c>
      <c r="T14" s="57"/>
      <c r="U14" s="57"/>
      <c r="V14" s="57"/>
      <c r="W14" s="57"/>
      <c r="X14" s="57"/>
      <c r="Y14" s="57"/>
      <c r="Z14" s="57"/>
      <c r="AA14" s="57"/>
      <c r="AB14" s="57"/>
      <c r="AC14" s="57"/>
      <c r="AD14" s="57"/>
      <c r="AE14" s="57"/>
      <c r="AF14" s="7" t="s">
        <v>7</v>
      </c>
      <c r="AH14" s="160" t="s">
        <v>8</v>
      </c>
      <c r="AI14" s="161"/>
      <c r="AJ14" s="161"/>
      <c r="AK14" s="161"/>
      <c r="AL14" s="161"/>
      <c r="AM14" s="161"/>
      <c r="AN14" s="161"/>
      <c r="AO14" s="161"/>
      <c r="AP14" s="161"/>
      <c r="AQ14" s="161"/>
      <c r="AR14" s="161"/>
      <c r="AS14" s="161"/>
      <c r="AT14" s="161"/>
      <c r="AU14" s="161"/>
      <c r="AV14" s="161"/>
      <c r="AW14" s="161"/>
      <c r="AX14" s="162"/>
      <c r="AY14" s="34" t="s">
        <v>5</v>
      </c>
      <c r="AZ14" s="34"/>
      <c r="BA14" s="34"/>
    </row>
    <row r="15" spans="1:53" ht="15.95" customHeight="1" thickBot="1" x14ac:dyDescent="0.45">
      <c r="M15" s="58" t="s">
        <v>9</v>
      </c>
      <c r="N15" s="58"/>
      <c r="O15" s="58"/>
      <c r="P15" s="58"/>
      <c r="Q15" s="58"/>
      <c r="S15" s="64" t="str">
        <f>IF(AH15="","","（"&amp;LEFT(AH15,3)&amp;"-"&amp;RIGHT(AH15,4)&amp;"）")</f>
        <v>（950-△△△△）</v>
      </c>
      <c r="T15" s="64"/>
      <c r="U15" s="64"/>
      <c r="V15" s="64"/>
      <c r="W15" s="64"/>
      <c r="X15" s="64"/>
      <c r="Y15" s="64"/>
      <c r="Z15" s="64"/>
      <c r="AA15" s="64"/>
      <c r="AB15" s="64"/>
      <c r="AC15" s="64"/>
      <c r="AD15" s="64"/>
      <c r="AE15" s="65"/>
      <c r="AF15" s="7" t="s">
        <v>10</v>
      </c>
      <c r="AH15" s="163" t="s">
        <v>61</v>
      </c>
      <c r="AI15" s="164"/>
      <c r="AJ15" s="164"/>
      <c r="AK15" s="165"/>
      <c r="AL15" s="8" t="s">
        <v>11</v>
      </c>
      <c r="AY15" s="34" t="s">
        <v>5</v>
      </c>
      <c r="AZ15" s="34"/>
      <c r="BA15" s="34"/>
    </row>
    <row r="16" spans="1:53" ht="8.1" customHeight="1" thickBot="1" x14ac:dyDescent="0.45">
      <c r="M16" s="10"/>
      <c r="N16" s="10"/>
      <c r="O16" s="10"/>
      <c r="P16" s="10"/>
      <c r="Q16" s="10"/>
      <c r="S16" s="11"/>
      <c r="T16" s="11"/>
      <c r="U16" s="11"/>
      <c r="V16" s="11"/>
      <c r="W16" s="11"/>
      <c r="X16" s="11"/>
      <c r="Y16" s="11"/>
      <c r="Z16" s="11"/>
      <c r="AA16" s="11"/>
      <c r="AB16" s="11"/>
      <c r="AC16" s="11"/>
      <c r="AD16" s="11"/>
      <c r="AH16" s="36"/>
      <c r="AI16" s="37"/>
      <c r="AJ16" s="37"/>
      <c r="AK16" s="37"/>
      <c r="AL16" s="8"/>
      <c r="AY16" s="34"/>
      <c r="AZ16" s="34"/>
      <c r="BA16" s="34"/>
    </row>
    <row r="17" spans="1:95" ht="15.95" customHeight="1" x14ac:dyDescent="0.4">
      <c r="M17" s="58" t="s">
        <v>12</v>
      </c>
      <c r="N17" s="58"/>
      <c r="O17" s="58"/>
      <c r="P17" s="58"/>
      <c r="Q17" s="58"/>
      <c r="S17" s="57" t="str">
        <f>IF(AH17="","",AH17)</f>
        <v>新潟県新潟市中央区新光町△△－△△</v>
      </c>
      <c r="T17" s="57"/>
      <c r="U17" s="57"/>
      <c r="V17" s="57"/>
      <c r="W17" s="57"/>
      <c r="X17" s="57"/>
      <c r="Y17" s="57"/>
      <c r="Z17" s="57"/>
      <c r="AA17" s="57"/>
      <c r="AB17" s="57"/>
      <c r="AC17" s="57"/>
      <c r="AD17" s="57"/>
      <c r="AE17" s="65"/>
      <c r="AF17" s="7" t="s">
        <v>13</v>
      </c>
      <c r="AH17" s="163" t="s">
        <v>58</v>
      </c>
      <c r="AI17" s="164"/>
      <c r="AJ17" s="164"/>
      <c r="AK17" s="164"/>
      <c r="AL17" s="164"/>
      <c r="AM17" s="164"/>
      <c r="AN17" s="164"/>
      <c r="AO17" s="164"/>
      <c r="AP17" s="164"/>
      <c r="AQ17" s="164"/>
      <c r="AR17" s="164"/>
      <c r="AS17" s="164"/>
      <c r="AT17" s="164"/>
      <c r="AU17" s="164"/>
      <c r="AV17" s="164"/>
      <c r="AW17" s="164"/>
      <c r="AX17" s="165"/>
      <c r="AY17" s="38" t="s">
        <v>5</v>
      </c>
      <c r="AZ17" s="8"/>
      <c r="BA17" s="8"/>
    </row>
    <row r="18" spans="1:95" ht="15.95" customHeight="1" thickBot="1" x14ac:dyDescent="0.45">
      <c r="M18" s="58" t="s">
        <v>14</v>
      </c>
      <c r="N18" s="58"/>
      <c r="O18" s="58"/>
      <c r="P18" s="58"/>
      <c r="Q18" s="58"/>
      <c r="S18" s="57"/>
      <c r="T18" s="57"/>
      <c r="U18" s="57"/>
      <c r="V18" s="57"/>
      <c r="W18" s="57"/>
      <c r="X18" s="57"/>
      <c r="Y18" s="57"/>
      <c r="Z18" s="57"/>
      <c r="AA18" s="57"/>
      <c r="AB18" s="57"/>
      <c r="AC18" s="57"/>
      <c r="AD18" s="57"/>
      <c r="AE18" s="65"/>
      <c r="AF18" s="7" t="s">
        <v>15</v>
      </c>
      <c r="AH18" s="166"/>
      <c r="AI18" s="167"/>
      <c r="AJ18" s="167"/>
      <c r="AK18" s="167"/>
      <c r="AL18" s="167"/>
      <c r="AM18" s="167"/>
      <c r="AN18" s="167"/>
      <c r="AO18" s="167"/>
      <c r="AP18" s="167"/>
      <c r="AQ18" s="167"/>
      <c r="AR18" s="167"/>
      <c r="AS18" s="167"/>
      <c r="AT18" s="167"/>
      <c r="AU18" s="167"/>
      <c r="AV18" s="167"/>
      <c r="AW18" s="167"/>
      <c r="AX18" s="168"/>
      <c r="AY18" s="38"/>
      <c r="AZ18" s="8"/>
      <c r="BA18" s="8"/>
    </row>
    <row r="19" spans="1:95" ht="8.1" customHeight="1" thickBot="1" x14ac:dyDescent="0.45">
      <c r="M19" s="10"/>
      <c r="N19" s="10"/>
      <c r="O19" s="10"/>
      <c r="P19" s="10"/>
      <c r="Q19" s="10"/>
      <c r="S19" s="11"/>
      <c r="T19" s="11"/>
      <c r="U19" s="11"/>
      <c r="V19" s="11"/>
      <c r="W19" s="11"/>
      <c r="X19" s="11"/>
      <c r="Y19" s="11"/>
      <c r="Z19" s="11"/>
      <c r="AA19" s="11"/>
      <c r="AB19" s="11"/>
      <c r="AC19" s="11"/>
      <c r="AD19" s="11"/>
      <c r="AH19" s="39"/>
      <c r="AI19" s="37"/>
      <c r="AJ19" s="37"/>
      <c r="AK19" s="37"/>
      <c r="AL19" s="8"/>
      <c r="AY19" s="34"/>
      <c r="AZ19" s="34"/>
      <c r="BA19" s="34"/>
    </row>
    <row r="20" spans="1:95" ht="15.95" customHeight="1" thickBot="1" x14ac:dyDescent="0.45">
      <c r="M20" s="58" t="s">
        <v>16</v>
      </c>
      <c r="N20" s="58"/>
      <c r="O20" s="58"/>
      <c r="P20" s="58"/>
      <c r="Q20" s="58"/>
      <c r="S20" s="57" t="str">
        <f>IF(OR(AH20="",AL20=""),"",AH20&amp;"　"&amp;AL20)</f>
        <v>代表取締役　新潟　太郎</v>
      </c>
      <c r="T20" s="57"/>
      <c r="U20" s="57"/>
      <c r="V20" s="57"/>
      <c r="W20" s="57"/>
      <c r="X20" s="57"/>
      <c r="Y20" s="57"/>
      <c r="Z20" s="57"/>
      <c r="AA20" s="57"/>
      <c r="AB20" s="57"/>
      <c r="AC20" s="57"/>
      <c r="AF20" s="88" t="s">
        <v>17</v>
      </c>
      <c r="AG20" s="88"/>
      <c r="AH20" s="169" t="s">
        <v>53</v>
      </c>
      <c r="AI20" s="170"/>
      <c r="AJ20" s="170"/>
      <c r="AK20" s="170"/>
      <c r="AL20" s="170" t="s">
        <v>54</v>
      </c>
      <c r="AM20" s="170"/>
      <c r="AN20" s="170"/>
      <c r="AO20" s="170"/>
      <c r="AP20" s="170"/>
      <c r="AQ20" s="170"/>
      <c r="AR20" s="170"/>
      <c r="AS20" s="170"/>
      <c r="AT20" s="170"/>
      <c r="AU20" s="170"/>
      <c r="AV20" s="170"/>
      <c r="AW20" s="170"/>
      <c r="AX20" s="171"/>
      <c r="AY20" s="38" t="s">
        <v>5</v>
      </c>
      <c r="AZ20" s="8"/>
      <c r="BA20" s="8"/>
    </row>
    <row r="21" spans="1:95" ht="15.95" customHeight="1" thickBot="1" x14ac:dyDescent="0.45">
      <c r="M21" s="87" t="s">
        <v>57</v>
      </c>
      <c r="N21" s="87"/>
      <c r="O21" s="87"/>
      <c r="P21" s="87"/>
      <c r="Q21" s="87"/>
      <c r="R21" s="87"/>
      <c r="S21" s="87"/>
      <c r="T21" s="87"/>
      <c r="U21" s="87"/>
      <c r="V21" s="87"/>
      <c r="W21" s="87"/>
      <c r="X21" s="87"/>
      <c r="Y21" s="87"/>
      <c r="Z21" s="87"/>
      <c r="AA21" s="87"/>
      <c r="AB21" s="87"/>
      <c r="AF21" s="88"/>
      <c r="AG21" s="88"/>
      <c r="AH21" s="40"/>
      <c r="AI21" s="40"/>
      <c r="AJ21" s="40"/>
      <c r="AK21" s="40"/>
      <c r="AL21" s="40"/>
      <c r="AM21" s="40"/>
      <c r="AN21" s="40"/>
      <c r="AO21" s="40"/>
      <c r="AP21" s="40"/>
      <c r="AQ21" s="40"/>
      <c r="AR21" s="40"/>
      <c r="AS21" s="40"/>
      <c r="AT21" s="40"/>
      <c r="AU21" s="40"/>
      <c r="AV21" s="40"/>
      <c r="AW21" s="40"/>
      <c r="AX21" s="40"/>
      <c r="AY21" s="8"/>
      <c r="AZ21" s="8"/>
      <c r="BA21" s="8"/>
    </row>
    <row r="22" spans="1:95" ht="15.95" customHeight="1" thickBot="1" x14ac:dyDescent="0.45">
      <c r="M22" s="58" t="s">
        <v>18</v>
      </c>
      <c r="N22" s="58"/>
      <c r="O22" s="58"/>
      <c r="P22" s="58"/>
      <c r="Q22" s="58"/>
      <c r="S22" s="57" t="str">
        <f>IF(AH22="","",AH22)</f>
        <v>025-△△△-△△△△</v>
      </c>
      <c r="T22" s="57"/>
      <c r="U22" s="57"/>
      <c r="V22" s="57"/>
      <c r="W22" s="57"/>
      <c r="X22" s="57"/>
      <c r="Y22" s="57"/>
      <c r="Z22" s="57"/>
      <c r="AA22" s="57"/>
      <c r="AB22" s="57"/>
      <c r="AC22" s="57"/>
      <c r="AD22" s="57"/>
      <c r="AE22" s="65"/>
      <c r="AF22" s="7" t="s">
        <v>18</v>
      </c>
      <c r="AH22" s="160" t="s">
        <v>59</v>
      </c>
      <c r="AI22" s="161"/>
      <c r="AJ22" s="161"/>
      <c r="AK22" s="162"/>
      <c r="AL22" s="8" t="s">
        <v>19</v>
      </c>
      <c r="AY22" s="34" t="s">
        <v>5</v>
      </c>
      <c r="AZ22" s="34"/>
      <c r="BA22" s="34"/>
    </row>
    <row r="23" spans="1:95" ht="15.95" customHeight="1" thickBot="1" x14ac:dyDescent="0.45">
      <c r="M23" s="58" t="s">
        <v>20</v>
      </c>
      <c r="N23" s="58"/>
      <c r="O23" s="58"/>
      <c r="P23" s="58"/>
      <c r="Q23" s="58"/>
      <c r="S23" s="57" t="str">
        <f>IF(AH23="","",AH23)</f>
        <v>025-△△△-△△△△</v>
      </c>
      <c r="T23" s="57"/>
      <c r="U23" s="57"/>
      <c r="V23" s="57"/>
      <c r="W23" s="57"/>
      <c r="X23" s="57"/>
      <c r="Y23" s="57"/>
      <c r="Z23" s="57"/>
      <c r="AA23" s="57"/>
      <c r="AB23" s="57"/>
      <c r="AC23" s="57"/>
      <c r="AD23" s="57"/>
      <c r="AE23" s="65"/>
      <c r="AF23" s="7" t="s">
        <v>20</v>
      </c>
      <c r="AH23" s="160" t="s">
        <v>59</v>
      </c>
      <c r="AI23" s="161"/>
      <c r="AJ23" s="161"/>
      <c r="AK23" s="162"/>
      <c r="AL23" s="8" t="s">
        <v>19</v>
      </c>
      <c r="AY23" s="34" t="s">
        <v>5</v>
      </c>
      <c r="AZ23" s="34"/>
      <c r="BA23" s="34"/>
    </row>
    <row r="25" spans="1:95" ht="15.95" customHeight="1" thickBot="1" x14ac:dyDescent="0.45">
      <c r="D25" s="95" t="s">
        <v>21</v>
      </c>
      <c r="E25" s="95"/>
      <c r="F25" s="95"/>
      <c r="G25" s="95"/>
      <c r="K25" s="95" t="s">
        <v>22</v>
      </c>
      <c r="L25" s="95"/>
      <c r="M25" s="95"/>
      <c r="N25" s="95"/>
      <c r="O25" s="95"/>
      <c r="T25" s="48" t="s">
        <v>23</v>
      </c>
      <c r="U25" s="48"/>
      <c r="V25" s="48"/>
      <c r="W25" s="48"/>
      <c r="X25" s="48"/>
      <c r="Y25" s="48"/>
      <c r="Z25" s="48"/>
      <c r="AA25" s="48"/>
      <c r="AH25" s="8"/>
    </row>
    <row r="26" spans="1:95" ht="15.95" customHeight="1" thickBot="1" x14ac:dyDescent="0.45">
      <c r="C26" s="12" t="s">
        <v>24</v>
      </c>
      <c r="D26" s="13"/>
      <c r="E26" s="13"/>
      <c r="F26" s="13"/>
      <c r="G26" s="13"/>
      <c r="H26" s="14"/>
      <c r="J26" s="12" t="s">
        <v>24</v>
      </c>
      <c r="K26" s="13"/>
      <c r="L26" s="13"/>
      <c r="M26" s="13"/>
      <c r="N26" s="13"/>
      <c r="O26" s="13"/>
      <c r="P26" s="14"/>
      <c r="S26" s="15">
        <v>1</v>
      </c>
      <c r="T26" s="16">
        <v>5</v>
      </c>
      <c r="U26" s="97" t="str">
        <f>IF(AL26="","(　　) "," ( "&amp;AL26&amp;" ) ")</f>
        <v xml:space="preserve"> ( 4 ) </v>
      </c>
      <c r="V26" s="98"/>
      <c r="W26" s="15" t="str">
        <f>IF($AN$26&gt;=100000,LEFT($AR$26,1),"")</f>
        <v>0</v>
      </c>
      <c r="X26" s="17" t="str">
        <f>IF($AN$26&gt;=100000,MID($AR$26,2,1),"")</f>
        <v>0</v>
      </c>
      <c r="Y26" s="17" t="str">
        <f>IF($AN$26&gt;=100000,MID($AR$26,3,1),"")</f>
        <v>9</v>
      </c>
      <c r="Z26" s="17" t="str">
        <f>IF($AN$26&gt;=100000,MID($AR$26,4,1),"")</f>
        <v>9</v>
      </c>
      <c r="AA26" s="17" t="str">
        <f>IF($AN$26&gt;=100000,MID($AR$26,5,1),"")</f>
        <v>9</v>
      </c>
      <c r="AB26" s="16" t="str">
        <f>IF($AN$26&gt;=100000,MID($AR$26,6,1),"")</f>
        <v>9</v>
      </c>
      <c r="AF26" s="85" t="s">
        <v>23</v>
      </c>
      <c r="AG26" s="86"/>
      <c r="AH26" s="81" t="s">
        <v>25</v>
      </c>
      <c r="AI26" s="82"/>
      <c r="AJ26" s="83"/>
      <c r="AK26" s="41" t="s">
        <v>26</v>
      </c>
      <c r="AL26" s="18">
        <v>4</v>
      </c>
      <c r="AM26" s="34" t="s">
        <v>27</v>
      </c>
      <c r="AN26" s="172" t="s">
        <v>60</v>
      </c>
      <c r="AO26" s="173"/>
      <c r="AP26" s="173"/>
      <c r="AQ26" s="174"/>
      <c r="AR26" s="5" t="str">
        <f>RIGHT("000000"&amp;AN26,6)</f>
        <v>009999</v>
      </c>
      <c r="AS26" s="5"/>
      <c r="AT26" s="5"/>
      <c r="AY26" s="34" t="s">
        <v>5</v>
      </c>
      <c r="AZ26" s="34"/>
      <c r="BA26" s="34"/>
    </row>
    <row r="27" spans="1:95" ht="15.95" customHeight="1" x14ac:dyDescent="0.4">
      <c r="N27" s="19"/>
      <c r="O27" s="19"/>
      <c r="P27" s="19"/>
      <c r="Q27" s="19"/>
      <c r="R27" s="19"/>
      <c r="S27" s="20"/>
      <c r="T27" s="20"/>
      <c r="U27" s="20"/>
      <c r="V27" s="20"/>
      <c r="W27" s="20"/>
      <c r="Y27" s="20"/>
      <c r="Z27" s="20"/>
      <c r="AA27" s="20"/>
      <c r="AB27" s="20"/>
      <c r="AC27" s="20"/>
      <c r="AH27" s="77"/>
      <c r="AI27" s="78"/>
      <c r="AJ27" s="78"/>
      <c r="AL27" s="42"/>
      <c r="AN27" s="77"/>
      <c r="AO27" s="78"/>
      <c r="AP27" s="78"/>
      <c r="AR27" s="79"/>
      <c r="AS27" s="80"/>
      <c r="AT27" s="80"/>
      <c r="AU27" s="80"/>
      <c r="AY27" s="34"/>
      <c r="AZ27" s="34"/>
      <c r="BA27" s="34"/>
    </row>
    <row r="28" spans="1:95" ht="15.95" customHeight="1" thickBot="1" x14ac:dyDescent="0.45">
      <c r="C28" s="26"/>
      <c r="N28" s="19"/>
      <c r="O28" s="19"/>
      <c r="P28" s="19"/>
      <c r="Q28" s="19"/>
      <c r="R28" s="19"/>
      <c r="S28" s="20"/>
      <c r="T28" s="20"/>
      <c r="U28" s="20"/>
      <c r="V28" s="20"/>
      <c r="W28" s="20"/>
      <c r="Y28" s="20"/>
      <c r="Z28" s="20"/>
      <c r="AA28" s="20"/>
      <c r="AB28" s="20"/>
      <c r="AC28" s="20"/>
      <c r="AH28" s="8"/>
      <c r="AI28" s="43"/>
      <c r="AJ28" s="43"/>
      <c r="AL28" s="42"/>
      <c r="AN28" s="44"/>
      <c r="AO28" s="43"/>
      <c r="AP28" s="43"/>
      <c r="AR28" s="44"/>
      <c r="AS28" s="43"/>
      <c r="AT28" s="43"/>
      <c r="AU28" s="43"/>
      <c r="AY28" s="34"/>
      <c r="AZ28" s="34"/>
      <c r="BA28" s="34"/>
    </row>
    <row r="29" spans="1:95" ht="15.95" customHeight="1" thickBot="1" x14ac:dyDescent="0.45">
      <c r="A29" s="27"/>
      <c r="C29" s="89" t="s">
        <v>41</v>
      </c>
      <c r="D29" s="90"/>
      <c r="E29" s="90"/>
      <c r="F29" s="90"/>
      <c r="G29" s="91"/>
      <c r="H29" s="89" t="s">
        <v>43</v>
      </c>
      <c r="I29" s="90"/>
      <c r="J29" s="90"/>
      <c r="K29" s="90"/>
      <c r="L29" s="90"/>
      <c r="M29" s="90"/>
      <c r="N29" s="90"/>
      <c r="O29" s="91"/>
      <c r="P29" s="89" t="s">
        <v>42</v>
      </c>
      <c r="Q29" s="90"/>
      <c r="R29" s="90"/>
      <c r="S29" s="90"/>
      <c r="T29" s="90"/>
      <c r="U29" s="90"/>
      <c r="V29" s="90"/>
      <c r="W29" s="91"/>
      <c r="X29" s="89" t="s">
        <v>28</v>
      </c>
      <c r="Y29" s="90"/>
      <c r="Z29" s="90"/>
      <c r="AA29" s="90"/>
      <c r="AB29" s="91"/>
      <c r="AF29" s="8" t="s">
        <v>47</v>
      </c>
      <c r="AH29" s="7" t="s">
        <v>7</v>
      </c>
      <c r="AK29" s="18" t="s">
        <v>52</v>
      </c>
      <c r="AM29" s="30" t="s">
        <v>48</v>
      </c>
      <c r="AO29" s="24"/>
      <c r="AP29" s="18" t="s">
        <v>51</v>
      </c>
      <c r="AQ29" s="8"/>
      <c r="AR29" s="7" t="s">
        <v>49</v>
      </c>
      <c r="AV29" s="18" t="s">
        <v>52</v>
      </c>
      <c r="AX29" s="5"/>
      <c r="AY29" s="31" t="s">
        <v>51</v>
      </c>
      <c r="AZ29" s="31" t="s">
        <v>52</v>
      </c>
    </row>
    <row r="30" spans="1:95" ht="15.95" customHeight="1" thickBot="1" x14ac:dyDescent="0.45">
      <c r="C30" s="92"/>
      <c r="D30" s="48"/>
      <c r="E30" s="48"/>
      <c r="F30" s="48"/>
      <c r="G30" s="93"/>
      <c r="H30" s="92"/>
      <c r="I30" s="48"/>
      <c r="J30" s="48"/>
      <c r="K30" s="48"/>
      <c r="L30" s="48"/>
      <c r="M30" s="48"/>
      <c r="N30" s="48"/>
      <c r="O30" s="93"/>
      <c r="P30" s="92"/>
      <c r="Q30" s="48"/>
      <c r="R30" s="48"/>
      <c r="S30" s="48"/>
      <c r="T30" s="48"/>
      <c r="U30" s="48"/>
      <c r="V30" s="48"/>
      <c r="W30" s="93"/>
      <c r="X30" s="92"/>
      <c r="Y30" s="48"/>
      <c r="Z30" s="48"/>
      <c r="AA30" s="48"/>
      <c r="AB30" s="93"/>
      <c r="AC30" s="21"/>
      <c r="AF30" s="8" t="s">
        <v>31</v>
      </c>
      <c r="AZ30" s="34"/>
      <c r="BA30" s="34"/>
      <c r="BB30" s="7" t="str">
        <f>ASC(AH30)</f>
        <v/>
      </c>
      <c r="BC30" s="7" t="str">
        <f>SUBSTITUTE(SUBSTITUTE(SUBSTITUTE(SUBSTITUTE(SUBSTITUTE(SUBSTITUTE(SUBSTITUTE(SUBSTITUTE(SUBSTITUTE(SUBSTITUTE(SUBSTITUTE(SUBSTITUTE(SUBSTITUTE(SUBSTITUTE(SUBSTITUTE(SUBSTITUTE(SUBSTITUTE(SUBSTITUTE(SUBSTITUTE(SUBSTITUTE(SUBSTITUTE(SUBSTITUTE(SUBSTITUTE(SUBSTITUTE(SUBSTITUTE(BB30,"が","か゛"),"ぎ","き゛"),"ぐ","く゛"),"げ","け゛"),"ご","こ゛"),"ざ","さ゛"),"じ","し゛"),"ず","す゛"),"ぜ","せ゛"),"ぞ","そ゛"),"だ","た゛"),"ぢ","ち゛"),"づ","つ゛"),"で","て゛"),"ど","と゛"),"ば","は゛"),"び","ひ゛"),"ぶ","ふ゛"),"べ","へ゛"),"ぼ","ほ゛"),"ぱ","は゛"),"ぴ","ひ゛"),"ぷ","ふ゛"),"ぺ","へ゛"),"ぽ","ほ゛")</f>
        <v/>
      </c>
      <c r="BG30" s="7"/>
      <c r="BH30" s="7"/>
      <c r="BI30" s="7"/>
      <c r="BJ30" s="7"/>
      <c r="BK30" s="7"/>
      <c r="BL30" s="7"/>
      <c r="BM30" s="7"/>
      <c r="BN30" s="7"/>
      <c r="BO30" s="7"/>
      <c r="BP30" s="7"/>
      <c r="BQ30" s="7"/>
      <c r="BR30" s="7"/>
      <c r="BS30" s="7"/>
      <c r="BT30" s="7"/>
      <c r="BU30" s="7"/>
      <c r="BV30" s="7"/>
      <c r="BW30" s="5"/>
      <c r="BX30" s="5"/>
      <c r="BY30" s="5"/>
      <c r="BZ30" s="5"/>
      <c r="CA30" s="5"/>
      <c r="CB30" s="5"/>
      <c r="CC30" s="5"/>
      <c r="CD30" s="5"/>
      <c r="CE30" s="5"/>
      <c r="CF30" s="5"/>
      <c r="CG30" s="5"/>
      <c r="CH30" s="5"/>
      <c r="CI30" s="5"/>
      <c r="CJ30" s="5"/>
      <c r="CK30" s="5"/>
      <c r="CL30" s="5"/>
      <c r="CM30" s="5"/>
      <c r="CN30" s="5"/>
      <c r="CO30" s="5"/>
      <c r="CP30" s="5" t="str">
        <f>DBCS(MID($BC30,COLUMNS($BD30:CP30),1))</f>
        <v/>
      </c>
      <c r="CQ30" s="5" t="str">
        <f>DBCS(MID($BC30,COLUMNS($BD30:CQ30),1))</f>
        <v/>
      </c>
    </row>
    <row r="31" spans="1:95" ht="15.95" customHeight="1" thickBot="1" x14ac:dyDescent="0.45">
      <c r="C31" s="94"/>
      <c r="D31" s="95"/>
      <c r="E31" s="95"/>
      <c r="F31" s="95"/>
      <c r="G31" s="96"/>
      <c r="H31" s="94"/>
      <c r="I31" s="95"/>
      <c r="J31" s="95"/>
      <c r="K31" s="95"/>
      <c r="L31" s="95"/>
      <c r="M31" s="95"/>
      <c r="N31" s="95"/>
      <c r="O31" s="96"/>
      <c r="P31" s="94"/>
      <c r="Q31" s="95"/>
      <c r="R31" s="95"/>
      <c r="S31" s="95"/>
      <c r="T31" s="95"/>
      <c r="U31" s="95"/>
      <c r="V31" s="95"/>
      <c r="W31" s="96"/>
      <c r="X31" s="94"/>
      <c r="Y31" s="95"/>
      <c r="Z31" s="95"/>
      <c r="AA31" s="95"/>
      <c r="AB31" s="96"/>
      <c r="AC31" s="21"/>
      <c r="AG31" s="7" t="s">
        <v>30</v>
      </c>
      <c r="AH31" s="175"/>
      <c r="AI31" s="176"/>
      <c r="AJ31" s="176"/>
      <c r="AK31" s="176"/>
      <c r="AL31" s="176"/>
      <c r="AM31" s="176"/>
      <c r="AN31" s="176"/>
      <c r="AO31" s="176"/>
      <c r="AP31" s="176"/>
      <c r="AQ31" s="176"/>
      <c r="AR31" s="176"/>
      <c r="AS31" s="177"/>
      <c r="AT31" s="34" t="s">
        <v>5</v>
      </c>
      <c r="AW31" s="7" t="s">
        <v>29</v>
      </c>
      <c r="BG31" s="7"/>
      <c r="BH31" s="7"/>
      <c r="BI31" s="7"/>
      <c r="BJ31" s="7"/>
      <c r="BK31" s="7"/>
      <c r="BL31" s="7"/>
      <c r="BM31" s="7"/>
      <c r="BN31" s="7"/>
      <c r="BO31" s="7"/>
      <c r="BP31" s="7"/>
      <c r="BQ31" s="7"/>
      <c r="BR31" s="7"/>
      <c r="BS31" s="7"/>
      <c r="BT31" s="7"/>
      <c r="BU31" s="7"/>
      <c r="BV31" s="7"/>
      <c r="BW31" s="5"/>
      <c r="BX31" s="5"/>
      <c r="BY31" s="5"/>
      <c r="BZ31" s="5"/>
      <c r="CA31" s="5"/>
      <c r="CB31" s="5"/>
      <c r="CC31" s="5"/>
      <c r="CD31" s="5"/>
      <c r="CE31" s="5"/>
      <c r="CF31" s="5"/>
      <c r="CG31" s="5"/>
      <c r="CH31" s="5"/>
      <c r="CI31" s="5"/>
      <c r="CJ31" s="5"/>
      <c r="CK31" s="5"/>
      <c r="CL31" s="5"/>
      <c r="CM31" s="5"/>
      <c r="CN31" s="5"/>
      <c r="CO31" s="5"/>
      <c r="CP31" s="5"/>
      <c r="CQ31" s="5"/>
    </row>
    <row r="32" spans="1:95" ht="15.95" customHeight="1" thickBot="1" x14ac:dyDescent="0.45">
      <c r="C32" s="113" t="s">
        <v>44</v>
      </c>
      <c r="D32" s="114"/>
      <c r="E32" s="114"/>
      <c r="F32" s="114"/>
      <c r="G32" s="115"/>
      <c r="H32" s="134" t="str">
        <f>IF(AK29="有",AH31,"")</f>
        <v/>
      </c>
      <c r="I32" s="135"/>
      <c r="J32" s="135"/>
      <c r="K32" s="135"/>
      <c r="L32" s="135"/>
      <c r="M32" s="135"/>
      <c r="N32" s="135"/>
      <c r="O32" s="136"/>
      <c r="P32" s="99" t="str">
        <f>IF(AH34="","",AH34)</f>
        <v/>
      </c>
      <c r="Q32" s="100"/>
      <c r="R32" s="100"/>
      <c r="S32" s="100"/>
      <c r="T32" s="100"/>
      <c r="U32" s="100"/>
      <c r="V32" s="100"/>
      <c r="W32" s="101"/>
      <c r="X32" s="104" t="str">
        <f>IF(AW32="","",AW32)</f>
        <v/>
      </c>
      <c r="Y32" s="105"/>
      <c r="Z32" s="105"/>
      <c r="AA32" s="105"/>
      <c r="AB32" s="106"/>
      <c r="AG32" s="7" t="s">
        <v>7</v>
      </c>
      <c r="AH32" s="175" t="str">
        <f>IF(AH14="","",AH14)</f>
        <v>株式会社建築住宅不動産</v>
      </c>
      <c r="AI32" s="176"/>
      <c r="AJ32" s="176"/>
      <c r="AK32" s="176"/>
      <c r="AL32" s="176"/>
      <c r="AM32" s="176"/>
      <c r="AN32" s="176"/>
      <c r="AO32" s="176"/>
      <c r="AP32" s="176"/>
      <c r="AQ32" s="176"/>
      <c r="AR32" s="176"/>
      <c r="AS32" s="177"/>
      <c r="AT32" s="34" t="s">
        <v>50</v>
      </c>
      <c r="AW32" s="178"/>
      <c r="AX32" s="179"/>
      <c r="AY32" s="179"/>
      <c r="AZ32" s="180"/>
      <c r="BA32" s="8" t="s">
        <v>4</v>
      </c>
      <c r="BG32" s="7"/>
      <c r="BH32" s="7"/>
      <c r="BI32" s="7"/>
      <c r="BJ32" s="7"/>
      <c r="BK32" s="7"/>
      <c r="BL32" s="7"/>
      <c r="BM32" s="7"/>
      <c r="BN32" s="7"/>
      <c r="BO32" s="7"/>
      <c r="BP32" s="7"/>
      <c r="BQ32" s="7"/>
      <c r="BR32" s="7"/>
      <c r="BS32" s="7"/>
      <c r="BT32" s="7"/>
      <c r="BU32" s="7"/>
      <c r="BV32" s="7"/>
      <c r="BW32" s="5"/>
      <c r="BX32" s="5"/>
      <c r="BY32" s="5"/>
      <c r="BZ32" s="5"/>
      <c r="CA32" s="5"/>
      <c r="CB32" s="5"/>
      <c r="CC32" s="5"/>
      <c r="CD32" s="5"/>
      <c r="CE32" s="5"/>
      <c r="CF32" s="5"/>
      <c r="CG32" s="5"/>
      <c r="CH32" s="5"/>
      <c r="CI32" s="5"/>
      <c r="CJ32" s="5"/>
      <c r="CK32" s="5"/>
      <c r="CL32" s="5"/>
      <c r="CM32" s="5"/>
      <c r="CN32" s="5"/>
      <c r="CO32" s="5"/>
      <c r="CP32" s="5" t="str">
        <f>DBCS(MID($BC32,COLUMNS($BD32:CP32),1))</f>
        <v/>
      </c>
      <c r="CQ32" s="5" t="str">
        <f>DBCS(MID($BC32,COLUMNS($BD32:CQ32),1))</f>
        <v/>
      </c>
    </row>
    <row r="33" spans="1:95" ht="15.95" customHeight="1" thickBot="1" x14ac:dyDescent="0.45">
      <c r="C33" s="116"/>
      <c r="D33" s="117"/>
      <c r="E33" s="117"/>
      <c r="F33" s="117"/>
      <c r="G33" s="118"/>
      <c r="H33" s="137"/>
      <c r="I33" s="138"/>
      <c r="J33" s="138"/>
      <c r="K33" s="138"/>
      <c r="L33" s="138"/>
      <c r="M33" s="138"/>
      <c r="N33" s="138"/>
      <c r="O33" s="139"/>
      <c r="P33" s="102"/>
      <c r="Q33" s="56"/>
      <c r="R33" s="56"/>
      <c r="S33" s="56"/>
      <c r="T33" s="56"/>
      <c r="U33" s="56"/>
      <c r="V33" s="56"/>
      <c r="W33" s="103"/>
      <c r="X33" s="107"/>
      <c r="Y33" s="108"/>
      <c r="Z33" s="108"/>
      <c r="AA33" s="108"/>
      <c r="AB33" s="109"/>
      <c r="AF33" s="8" t="s">
        <v>32</v>
      </c>
    </row>
    <row r="34" spans="1:95" ht="15.95" customHeight="1" thickBot="1" x14ac:dyDescent="0.45">
      <c r="C34" s="119" t="s">
        <v>7</v>
      </c>
      <c r="D34" s="120"/>
      <c r="E34" s="120"/>
      <c r="F34" s="120"/>
      <c r="G34" s="121"/>
      <c r="H34" s="102" t="str">
        <f>IF(AK29="有",AH32,"")</f>
        <v/>
      </c>
      <c r="I34" s="56"/>
      <c r="J34" s="56"/>
      <c r="K34" s="56"/>
      <c r="L34" s="56"/>
      <c r="M34" s="56"/>
      <c r="N34" s="56"/>
      <c r="O34" s="103"/>
      <c r="P34" s="102" t="str">
        <f>IF(AH35="","",AH35)</f>
        <v/>
      </c>
      <c r="Q34" s="56"/>
      <c r="R34" s="56"/>
      <c r="S34" s="56"/>
      <c r="T34" s="56"/>
      <c r="U34" s="56"/>
      <c r="V34" s="56"/>
      <c r="W34" s="103"/>
      <c r="X34" s="107"/>
      <c r="Y34" s="108"/>
      <c r="Z34" s="108"/>
      <c r="AA34" s="108"/>
      <c r="AB34" s="109"/>
      <c r="AG34" s="7" t="s">
        <v>30</v>
      </c>
      <c r="AH34" s="175"/>
      <c r="AI34" s="176"/>
      <c r="AJ34" s="176"/>
      <c r="AK34" s="176"/>
      <c r="AL34" s="176"/>
      <c r="AM34" s="176"/>
      <c r="AN34" s="176"/>
      <c r="AO34" s="176"/>
      <c r="AP34" s="176"/>
      <c r="AQ34" s="176"/>
      <c r="AR34" s="176"/>
      <c r="AS34" s="177"/>
      <c r="AT34" s="34" t="s">
        <v>5</v>
      </c>
    </row>
    <row r="35" spans="1:95" ht="15.95" customHeight="1" thickBot="1" x14ac:dyDescent="0.45">
      <c r="C35" s="119"/>
      <c r="D35" s="120"/>
      <c r="E35" s="120"/>
      <c r="F35" s="120"/>
      <c r="G35" s="121"/>
      <c r="H35" s="102"/>
      <c r="I35" s="56"/>
      <c r="J35" s="56"/>
      <c r="K35" s="56"/>
      <c r="L35" s="56"/>
      <c r="M35" s="56"/>
      <c r="N35" s="56"/>
      <c r="O35" s="103"/>
      <c r="P35" s="102"/>
      <c r="Q35" s="56"/>
      <c r="R35" s="56"/>
      <c r="S35" s="56"/>
      <c r="T35" s="56"/>
      <c r="U35" s="56"/>
      <c r="V35" s="56"/>
      <c r="W35" s="103"/>
      <c r="X35" s="107"/>
      <c r="Y35" s="108"/>
      <c r="Z35" s="108"/>
      <c r="AA35" s="108"/>
      <c r="AB35" s="109"/>
      <c r="AG35" s="7" t="s">
        <v>7</v>
      </c>
      <c r="AH35" s="175"/>
      <c r="AI35" s="176"/>
      <c r="AJ35" s="176"/>
      <c r="AK35" s="176"/>
      <c r="AL35" s="176"/>
      <c r="AM35" s="176"/>
      <c r="AN35" s="176"/>
      <c r="AO35" s="176"/>
      <c r="AP35" s="176"/>
      <c r="AQ35" s="176"/>
      <c r="AR35" s="176"/>
      <c r="AS35" s="177"/>
      <c r="AT35" s="34" t="s">
        <v>5</v>
      </c>
      <c r="AY35" s="34"/>
    </row>
    <row r="36" spans="1:95" ht="15.95" customHeight="1" x14ac:dyDescent="0.4">
      <c r="C36" s="122"/>
      <c r="D36" s="123"/>
      <c r="E36" s="123"/>
      <c r="F36" s="123"/>
      <c r="G36" s="124"/>
      <c r="H36" s="143"/>
      <c r="I36" s="144"/>
      <c r="J36" s="144"/>
      <c r="K36" s="144"/>
      <c r="L36" s="144"/>
      <c r="M36" s="144"/>
      <c r="N36" s="144"/>
      <c r="O36" s="145"/>
      <c r="P36" s="143"/>
      <c r="Q36" s="144"/>
      <c r="R36" s="144"/>
      <c r="S36" s="144"/>
      <c r="T36" s="144"/>
      <c r="U36" s="144"/>
      <c r="V36" s="144"/>
      <c r="W36" s="145"/>
      <c r="X36" s="110"/>
      <c r="Y36" s="111"/>
      <c r="Z36" s="111"/>
      <c r="AA36" s="111"/>
      <c r="AB36" s="112"/>
      <c r="AY36" s="34"/>
    </row>
    <row r="37" spans="1:95" ht="15.95" customHeight="1" thickBot="1" x14ac:dyDescent="0.45">
      <c r="C37" s="113" t="s">
        <v>44</v>
      </c>
      <c r="D37" s="114"/>
      <c r="E37" s="114"/>
      <c r="F37" s="114"/>
      <c r="G37" s="115"/>
      <c r="H37" s="99" t="str">
        <f>IF(AP29="有",AH38,"")</f>
        <v>ニイガタ　タロウ</v>
      </c>
      <c r="I37" s="100"/>
      <c r="J37" s="100"/>
      <c r="K37" s="100"/>
      <c r="L37" s="100"/>
      <c r="M37" s="100"/>
      <c r="N37" s="100"/>
      <c r="O37" s="101"/>
      <c r="P37" s="99" t="str">
        <f>IF(AH41="","",AH41)</f>
        <v>エチゴ　ジロウ</v>
      </c>
      <c r="Q37" s="100"/>
      <c r="R37" s="100"/>
      <c r="S37" s="100"/>
      <c r="T37" s="100"/>
      <c r="U37" s="100"/>
      <c r="V37" s="100"/>
      <c r="W37" s="101"/>
      <c r="X37" s="104">
        <f>IF(AW39="","",AW39)</f>
        <v>43739</v>
      </c>
      <c r="Y37" s="105"/>
      <c r="Z37" s="105"/>
      <c r="AA37" s="105"/>
      <c r="AB37" s="106"/>
      <c r="AF37" s="8" t="s">
        <v>31</v>
      </c>
    </row>
    <row r="38" spans="1:95" ht="15.95" customHeight="1" thickBot="1" x14ac:dyDescent="0.45">
      <c r="C38" s="116"/>
      <c r="D38" s="117"/>
      <c r="E38" s="117"/>
      <c r="F38" s="117"/>
      <c r="G38" s="118"/>
      <c r="H38" s="102"/>
      <c r="I38" s="56"/>
      <c r="J38" s="56"/>
      <c r="K38" s="56"/>
      <c r="L38" s="56"/>
      <c r="M38" s="56"/>
      <c r="N38" s="56"/>
      <c r="O38" s="103"/>
      <c r="P38" s="102"/>
      <c r="Q38" s="56"/>
      <c r="R38" s="56"/>
      <c r="S38" s="56"/>
      <c r="T38" s="56"/>
      <c r="U38" s="56"/>
      <c r="V38" s="56"/>
      <c r="W38" s="103"/>
      <c r="X38" s="107"/>
      <c r="Y38" s="108"/>
      <c r="Z38" s="108"/>
      <c r="AA38" s="108"/>
      <c r="AB38" s="109"/>
      <c r="AG38" s="7" t="s">
        <v>30</v>
      </c>
      <c r="AH38" s="175" t="s">
        <v>34</v>
      </c>
      <c r="AI38" s="176"/>
      <c r="AJ38" s="176"/>
      <c r="AK38" s="176"/>
      <c r="AL38" s="176"/>
      <c r="AM38" s="176"/>
      <c r="AN38" s="176"/>
      <c r="AO38" s="176"/>
      <c r="AP38" s="176"/>
      <c r="AQ38" s="176"/>
      <c r="AR38" s="176"/>
      <c r="AS38" s="177"/>
      <c r="AT38" s="34" t="s">
        <v>5</v>
      </c>
      <c r="AW38" s="7" t="s">
        <v>29</v>
      </c>
    </row>
    <row r="39" spans="1:95" ht="15.95" customHeight="1" thickBot="1" x14ac:dyDescent="0.45">
      <c r="A39" s="27"/>
      <c r="C39" s="119" t="s">
        <v>45</v>
      </c>
      <c r="D39" s="120"/>
      <c r="E39" s="120"/>
      <c r="F39" s="120"/>
      <c r="G39" s="121"/>
      <c r="H39" s="102" t="str">
        <f>IF(AP29="有",AH39,"")</f>
        <v>新潟　太郎</v>
      </c>
      <c r="I39" s="56"/>
      <c r="J39" s="56"/>
      <c r="K39" s="56"/>
      <c r="L39" s="56"/>
      <c r="M39" s="56"/>
      <c r="N39" s="56"/>
      <c r="O39" s="103"/>
      <c r="P39" s="102" t="str">
        <f>IF(AH42="","",AH42)</f>
        <v>越後　次郎</v>
      </c>
      <c r="Q39" s="56"/>
      <c r="R39" s="56"/>
      <c r="S39" s="56"/>
      <c r="T39" s="56"/>
      <c r="U39" s="56"/>
      <c r="V39" s="56"/>
      <c r="W39" s="103"/>
      <c r="X39" s="107"/>
      <c r="Y39" s="108"/>
      <c r="Z39" s="108"/>
      <c r="AA39" s="108"/>
      <c r="AB39" s="109"/>
      <c r="AG39" s="7" t="s">
        <v>48</v>
      </c>
      <c r="AH39" s="175" t="str">
        <f>IF(AL20="","",AL20)</f>
        <v>新潟　太郎</v>
      </c>
      <c r="AI39" s="176"/>
      <c r="AJ39" s="176"/>
      <c r="AK39" s="176"/>
      <c r="AL39" s="176"/>
      <c r="AM39" s="176"/>
      <c r="AN39" s="176"/>
      <c r="AO39" s="176"/>
      <c r="AP39" s="176"/>
      <c r="AQ39" s="176"/>
      <c r="AR39" s="176"/>
      <c r="AS39" s="177"/>
      <c r="AT39" s="34" t="s">
        <v>50</v>
      </c>
      <c r="AW39" s="178">
        <v>43739</v>
      </c>
      <c r="AX39" s="179"/>
      <c r="AY39" s="179"/>
      <c r="AZ39" s="180"/>
      <c r="BA39" s="8" t="s">
        <v>4</v>
      </c>
    </row>
    <row r="40" spans="1:95" ht="15.95" customHeight="1" thickBot="1" x14ac:dyDescent="0.45">
      <c r="C40" s="119"/>
      <c r="D40" s="120"/>
      <c r="E40" s="120"/>
      <c r="F40" s="120"/>
      <c r="G40" s="121"/>
      <c r="H40" s="102"/>
      <c r="I40" s="56"/>
      <c r="J40" s="56"/>
      <c r="K40" s="56"/>
      <c r="L40" s="56"/>
      <c r="M40" s="56"/>
      <c r="N40" s="56"/>
      <c r="O40" s="103"/>
      <c r="P40" s="102"/>
      <c r="Q40" s="56"/>
      <c r="R40" s="56"/>
      <c r="S40" s="56"/>
      <c r="T40" s="56"/>
      <c r="U40" s="56"/>
      <c r="V40" s="56"/>
      <c r="W40" s="103"/>
      <c r="X40" s="107"/>
      <c r="Y40" s="108"/>
      <c r="Z40" s="108"/>
      <c r="AA40" s="108"/>
      <c r="AB40" s="109"/>
      <c r="AF40" s="8" t="s">
        <v>32</v>
      </c>
    </row>
    <row r="41" spans="1:95" ht="15.95" customHeight="1" thickBot="1" x14ac:dyDescent="0.45">
      <c r="C41" s="122"/>
      <c r="D41" s="123"/>
      <c r="E41" s="123"/>
      <c r="F41" s="123"/>
      <c r="G41" s="124"/>
      <c r="H41" s="143"/>
      <c r="I41" s="144"/>
      <c r="J41" s="144"/>
      <c r="K41" s="144"/>
      <c r="L41" s="144"/>
      <c r="M41" s="144"/>
      <c r="N41" s="144"/>
      <c r="O41" s="145"/>
      <c r="P41" s="143"/>
      <c r="Q41" s="144"/>
      <c r="R41" s="144"/>
      <c r="S41" s="144"/>
      <c r="T41" s="144"/>
      <c r="U41" s="144"/>
      <c r="V41" s="144"/>
      <c r="W41" s="145"/>
      <c r="X41" s="110"/>
      <c r="Y41" s="111"/>
      <c r="Z41" s="111"/>
      <c r="AA41" s="111"/>
      <c r="AB41" s="112"/>
      <c r="AG41" s="7" t="s">
        <v>30</v>
      </c>
      <c r="AH41" s="175" t="s">
        <v>35</v>
      </c>
      <c r="AI41" s="176"/>
      <c r="AJ41" s="176"/>
      <c r="AK41" s="176"/>
      <c r="AL41" s="176"/>
      <c r="AM41" s="176"/>
      <c r="AN41" s="176"/>
      <c r="AO41" s="176"/>
      <c r="AP41" s="176"/>
      <c r="AQ41" s="176"/>
      <c r="AR41" s="176"/>
      <c r="AS41" s="177"/>
      <c r="AT41" s="34" t="s">
        <v>5</v>
      </c>
      <c r="AW41" s="43"/>
      <c r="AX41" s="45"/>
    </row>
    <row r="42" spans="1:95" ht="15.95" customHeight="1" thickBot="1" x14ac:dyDescent="0.45">
      <c r="C42" s="125" t="s">
        <v>46</v>
      </c>
      <c r="D42" s="126"/>
      <c r="E42" s="126"/>
      <c r="F42" s="126"/>
      <c r="G42" s="127"/>
      <c r="H42" s="134" t="str">
        <f>IF(AV29="有",AH45,"")</f>
        <v/>
      </c>
      <c r="I42" s="135"/>
      <c r="J42" s="135"/>
      <c r="K42" s="135"/>
      <c r="L42" s="135"/>
      <c r="M42" s="135"/>
      <c r="N42" s="135"/>
      <c r="O42" s="136"/>
      <c r="P42" s="134" t="str">
        <f>IF(AH48="","",AH48)</f>
        <v/>
      </c>
      <c r="Q42" s="135"/>
      <c r="R42" s="135"/>
      <c r="S42" s="135"/>
      <c r="T42" s="135"/>
      <c r="U42" s="135"/>
      <c r="V42" s="135"/>
      <c r="W42" s="136"/>
      <c r="X42" s="104" t="str">
        <f>IF(AW46="","",AW46)</f>
        <v/>
      </c>
      <c r="Y42" s="105"/>
      <c r="Z42" s="105"/>
      <c r="AA42" s="105"/>
      <c r="AB42" s="106"/>
      <c r="AG42" s="7" t="s">
        <v>48</v>
      </c>
      <c r="AH42" s="175" t="s">
        <v>36</v>
      </c>
      <c r="AI42" s="176"/>
      <c r="AJ42" s="176"/>
      <c r="AK42" s="176"/>
      <c r="AL42" s="176"/>
      <c r="AM42" s="176"/>
      <c r="AN42" s="176"/>
      <c r="AO42" s="176"/>
      <c r="AP42" s="176"/>
      <c r="AQ42" s="176"/>
      <c r="AR42" s="176"/>
      <c r="AS42" s="177"/>
      <c r="AT42" s="34" t="s">
        <v>5</v>
      </c>
      <c r="AW42" s="30"/>
      <c r="AX42" s="30"/>
      <c r="AY42" s="34"/>
      <c r="AZ42" s="34"/>
      <c r="BA42" s="34"/>
      <c r="BG42" s="7"/>
      <c r="BH42" s="7"/>
      <c r="BI42" s="7"/>
      <c r="BJ42" s="7"/>
      <c r="BK42" s="7"/>
      <c r="BL42" s="7"/>
      <c r="BM42" s="7"/>
      <c r="BN42" s="7"/>
      <c r="BO42" s="7"/>
      <c r="BP42" s="7"/>
      <c r="BQ42" s="7"/>
      <c r="BR42" s="7"/>
      <c r="BS42" s="7"/>
      <c r="BT42" s="7"/>
      <c r="BU42" s="7"/>
      <c r="BV42" s="7"/>
      <c r="BW42" s="5"/>
      <c r="BX42" s="5"/>
      <c r="BY42" s="5"/>
      <c r="BZ42" s="5"/>
      <c r="CA42" s="5"/>
      <c r="CB42" s="5"/>
      <c r="CC42" s="5"/>
      <c r="CD42" s="5"/>
      <c r="CE42" s="5"/>
      <c r="CF42" s="5"/>
      <c r="CG42" s="5"/>
      <c r="CH42" s="5"/>
      <c r="CI42" s="5"/>
      <c r="CJ42" s="5"/>
      <c r="CK42" s="5"/>
      <c r="CL42" s="5"/>
      <c r="CM42" s="5"/>
      <c r="CN42" s="5"/>
      <c r="CO42" s="5"/>
      <c r="CP42" s="5" t="str">
        <f>DBCS(MID($BC42,COLUMNS($BD42:CP42),1))</f>
        <v/>
      </c>
      <c r="CQ42" s="5" t="str">
        <f>DBCS(MID($BC42,COLUMNS($BD42:CQ42),1))</f>
        <v/>
      </c>
    </row>
    <row r="43" spans="1:95" ht="15.95" customHeight="1" x14ac:dyDescent="0.4">
      <c r="C43" s="128"/>
      <c r="D43" s="129"/>
      <c r="E43" s="129"/>
      <c r="F43" s="129"/>
      <c r="G43" s="130"/>
      <c r="H43" s="137"/>
      <c r="I43" s="138"/>
      <c r="J43" s="138"/>
      <c r="K43" s="138"/>
      <c r="L43" s="138"/>
      <c r="M43" s="138"/>
      <c r="N43" s="138"/>
      <c r="O43" s="139"/>
      <c r="P43" s="137"/>
      <c r="Q43" s="138"/>
      <c r="R43" s="138"/>
      <c r="S43" s="138"/>
      <c r="T43" s="138"/>
      <c r="U43" s="138"/>
      <c r="V43" s="138"/>
      <c r="W43" s="139"/>
      <c r="X43" s="107"/>
      <c r="Y43" s="108"/>
      <c r="Z43" s="108"/>
      <c r="AA43" s="108"/>
      <c r="AB43" s="109"/>
      <c r="AD43" s="23"/>
      <c r="AH43" s="30"/>
      <c r="AI43" s="30"/>
      <c r="AJ43" s="30"/>
      <c r="AK43" s="30"/>
      <c r="AL43" s="30"/>
      <c r="AM43" s="30"/>
      <c r="AN43" s="30"/>
      <c r="AO43" s="30"/>
      <c r="AP43" s="30"/>
      <c r="AQ43" s="30"/>
      <c r="AR43" s="30"/>
      <c r="AS43" s="30"/>
      <c r="AT43" s="30"/>
      <c r="AU43" s="30"/>
      <c r="AV43" s="30"/>
      <c r="AW43" s="30"/>
      <c r="AX43" s="30"/>
      <c r="AY43" s="34"/>
      <c r="AZ43" s="34"/>
      <c r="BA43" s="34"/>
      <c r="BG43" s="7"/>
      <c r="BH43" s="7"/>
      <c r="BI43" s="7"/>
      <c r="BJ43" s="7"/>
      <c r="BK43" s="7"/>
      <c r="BL43" s="7"/>
      <c r="BM43" s="7"/>
      <c r="BN43" s="7"/>
      <c r="BO43" s="7"/>
      <c r="BP43" s="7"/>
      <c r="BQ43" s="7"/>
      <c r="BR43" s="7"/>
      <c r="BS43" s="7"/>
      <c r="BT43" s="7"/>
      <c r="BU43" s="7"/>
      <c r="BV43" s="7"/>
      <c r="BW43" s="5"/>
      <c r="BX43" s="5"/>
      <c r="BY43" s="5"/>
      <c r="BZ43" s="5"/>
      <c r="CA43" s="5"/>
      <c r="CB43" s="5"/>
      <c r="CC43" s="5"/>
      <c r="CD43" s="5"/>
      <c r="CE43" s="5"/>
      <c r="CF43" s="5"/>
      <c r="CG43" s="5"/>
      <c r="CH43" s="5"/>
      <c r="CI43" s="5"/>
      <c r="CJ43" s="5"/>
      <c r="CK43" s="5"/>
      <c r="CL43" s="5"/>
      <c r="CM43" s="5"/>
      <c r="CN43" s="5"/>
      <c r="CO43" s="5"/>
      <c r="CP43" s="5" t="str">
        <f>DBCS(MID($BC43,COLUMNS($BD43:CP43),1))</f>
        <v/>
      </c>
      <c r="CQ43" s="5" t="str">
        <f>DBCS(MID($BC43,COLUMNS($BD43:CQ43),1))</f>
        <v/>
      </c>
    </row>
    <row r="44" spans="1:95" ht="15.95" customHeight="1" thickBot="1" x14ac:dyDescent="0.45">
      <c r="C44" s="128"/>
      <c r="D44" s="129"/>
      <c r="E44" s="129"/>
      <c r="F44" s="129"/>
      <c r="G44" s="130"/>
      <c r="H44" s="137"/>
      <c r="I44" s="138"/>
      <c r="J44" s="138"/>
      <c r="K44" s="138"/>
      <c r="L44" s="138"/>
      <c r="M44" s="138"/>
      <c r="N44" s="138"/>
      <c r="O44" s="139"/>
      <c r="P44" s="137"/>
      <c r="Q44" s="138"/>
      <c r="R44" s="138"/>
      <c r="S44" s="138"/>
      <c r="T44" s="138"/>
      <c r="U44" s="138"/>
      <c r="V44" s="138"/>
      <c r="W44" s="139"/>
      <c r="X44" s="107"/>
      <c r="Y44" s="108"/>
      <c r="Z44" s="108"/>
      <c r="AA44" s="108"/>
      <c r="AB44" s="109"/>
      <c r="AF44" s="8" t="s">
        <v>31</v>
      </c>
      <c r="AH44" s="43"/>
      <c r="AI44" s="43"/>
      <c r="AJ44" s="43"/>
      <c r="AK44" s="45"/>
      <c r="AM44" s="45"/>
      <c r="AO44" s="45"/>
      <c r="AQ44" s="8"/>
    </row>
    <row r="45" spans="1:95" ht="15.95" customHeight="1" thickBot="1" x14ac:dyDescent="0.45">
      <c r="C45" s="128"/>
      <c r="D45" s="129"/>
      <c r="E45" s="129"/>
      <c r="F45" s="129"/>
      <c r="G45" s="130"/>
      <c r="H45" s="137"/>
      <c r="I45" s="138"/>
      <c r="J45" s="138"/>
      <c r="K45" s="138"/>
      <c r="L45" s="138"/>
      <c r="M45" s="138"/>
      <c r="N45" s="138"/>
      <c r="O45" s="139"/>
      <c r="P45" s="137"/>
      <c r="Q45" s="138"/>
      <c r="R45" s="138"/>
      <c r="S45" s="138"/>
      <c r="T45" s="138"/>
      <c r="U45" s="138"/>
      <c r="V45" s="138"/>
      <c r="W45" s="139"/>
      <c r="X45" s="107"/>
      <c r="Y45" s="108"/>
      <c r="Z45" s="108"/>
      <c r="AA45" s="108"/>
      <c r="AB45" s="109"/>
      <c r="AC45" s="48" t="s">
        <v>33</v>
      </c>
      <c r="AD45" s="48"/>
      <c r="AE45" s="48"/>
      <c r="AG45" s="7" t="s">
        <v>13</v>
      </c>
      <c r="AH45" s="163" t="str">
        <f>IF(AH17="","",AH17)</f>
        <v>新潟県新潟市中央区新光町△△－△△</v>
      </c>
      <c r="AI45" s="181"/>
      <c r="AJ45" s="181"/>
      <c r="AK45" s="181"/>
      <c r="AL45" s="181"/>
      <c r="AM45" s="181"/>
      <c r="AN45" s="181"/>
      <c r="AO45" s="181"/>
      <c r="AP45" s="181"/>
      <c r="AQ45" s="181"/>
      <c r="AR45" s="181"/>
      <c r="AS45" s="182"/>
      <c r="AT45" s="34" t="s">
        <v>50</v>
      </c>
      <c r="AW45" s="7" t="s">
        <v>29</v>
      </c>
    </row>
    <row r="46" spans="1:95" ht="15.95" customHeight="1" thickBot="1" x14ac:dyDescent="0.45">
      <c r="A46" s="27"/>
      <c r="C46" s="131"/>
      <c r="D46" s="132"/>
      <c r="E46" s="132"/>
      <c r="F46" s="132"/>
      <c r="G46" s="133"/>
      <c r="H46" s="140"/>
      <c r="I46" s="141"/>
      <c r="J46" s="141"/>
      <c r="K46" s="141"/>
      <c r="L46" s="141"/>
      <c r="M46" s="141"/>
      <c r="N46" s="141"/>
      <c r="O46" s="142"/>
      <c r="P46" s="140"/>
      <c r="Q46" s="141"/>
      <c r="R46" s="141"/>
      <c r="S46" s="141"/>
      <c r="T46" s="141"/>
      <c r="U46" s="141"/>
      <c r="V46" s="141"/>
      <c r="W46" s="142"/>
      <c r="X46" s="110"/>
      <c r="Y46" s="111"/>
      <c r="Z46" s="111"/>
      <c r="AA46" s="111"/>
      <c r="AB46" s="112"/>
      <c r="AD46" s="22" t="s">
        <v>24</v>
      </c>
      <c r="AG46" s="7" t="s">
        <v>14</v>
      </c>
      <c r="AH46" s="183"/>
      <c r="AI46" s="184"/>
      <c r="AJ46" s="184"/>
      <c r="AK46" s="184"/>
      <c r="AL46" s="184"/>
      <c r="AM46" s="184"/>
      <c r="AN46" s="184"/>
      <c r="AO46" s="184"/>
      <c r="AP46" s="184"/>
      <c r="AQ46" s="184"/>
      <c r="AR46" s="184"/>
      <c r="AS46" s="185"/>
      <c r="AV46" s="8"/>
      <c r="AW46" s="178"/>
      <c r="AX46" s="179"/>
      <c r="AY46" s="179"/>
      <c r="AZ46" s="180"/>
      <c r="BA46" s="8" t="s">
        <v>4</v>
      </c>
    </row>
    <row r="47" spans="1:95" ht="15.95" customHeight="1" thickBot="1" x14ac:dyDescent="0.45">
      <c r="D47" s="28"/>
      <c r="E47" s="19"/>
      <c r="F47" s="19"/>
      <c r="G47" s="19"/>
      <c r="H47" s="19"/>
      <c r="I47" s="19"/>
      <c r="J47" s="19"/>
      <c r="AF47" s="8" t="s">
        <v>32</v>
      </c>
      <c r="AH47" s="30"/>
      <c r="AI47" s="30"/>
      <c r="AJ47" s="30"/>
    </row>
    <row r="48" spans="1:95" ht="15.95" customHeight="1" x14ac:dyDescent="0.4">
      <c r="D48" s="28"/>
      <c r="E48" s="19"/>
      <c r="F48" s="19"/>
      <c r="G48" s="19"/>
      <c r="H48" s="19"/>
      <c r="I48" s="19"/>
      <c r="J48" s="19"/>
      <c r="K48" s="19"/>
      <c r="L48" s="19"/>
      <c r="M48" s="19"/>
      <c r="N48" s="19"/>
      <c r="O48" s="19"/>
      <c r="P48" s="19"/>
      <c r="Q48" s="19"/>
      <c r="R48" s="19"/>
      <c r="S48" s="19"/>
      <c r="T48" s="19"/>
      <c r="U48" s="19"/>
      <c r="V48" s="19"/>
      <c r="W48" s="19"/>
      <c r="X48" s="19"/>
      <c r="Y48" s="19"/>
      <c r="Z48" s="19"/>
      <c r="AA48" s="19"/>
      <c r="AB48" s="19"/>
      <c r="AG48" s="7" t="s">
        <v>13</v>
      </c>
      <c r="AH48" s="163"/>
      <c r="AI48" s="181"/>
      <c r="AJ48" s="181"/>
      <c r="AK48" s="181"/>
      <c r="AL48" s="181"/>
      <c r="AM48" s="181"/>
      <c r="AN48" s="181"/>
      <c r="AO48" s="181"/>
      <c r="AP48" s="181"/>
      <c r="AQ48" s="181"/>
      <c r="AR48" s="181"/>
      <c r="AS48" s="182"/>
      <c r="AT48" s="34" t="s">
        <v>5</v>
      </c>
      <c r="AU48" s="45"/>
      <c r="AV48" s="45"/>
      <c r="AW48" s="43"/>
      <c r="AX48" s="45"/>
    </row>
    <row r="49" spans="4:95" ht="15.95" customHeight="1" thickBot="1" x14ac:dyDescent="0.45">
      <c r="D49" s="28"/>
      <c r="E49" s="19"/>
      <c r="F49" s="19"/>
      <c r="G49" s="19"/>
      <c r="H49" s="19"/>
      <c r="I49" s="29"/>
      <c r="J49" s="29"/>
      <c r="K49" s="29"/>
      <c r="L49" s="29"/>
      <c r="M49" s="29"/>
      <c r="N49" s="29"/>
      <c r="O49" s="29"/>
      <c r="P49" s="29"/>
      <c r="Q49" s="29"/>
      <c r="R49" s="29"/>
      <c r="S49" s="29"/>
      <c r="T49" s="29"/>
      <c r="U49" s="29"/>
      <c r="V49" s="29"/>
      <c r="W49" s="29"/>
      <c r="X49" s="29"/>
      <c r="Y49" s="29"/>
      <c r="Z49" s="29"/>
      <c r="AA49" s="29"/>
      <c r="AB49" s="29"/>
      <c r="AG49" s="7" t="s">
        <v>14</v>
      </c>
      <c r="AH49" s="183"/>
      <c r="AI49" s="184"/>
      <c r="AJ49" s="184"/>
      <c r="AK49" s="184"/>
      <c r="AL49" s="184"/>
      <c r="AM49" s="184"/>
      <c r="AN49" s="184"/>
      <c r="AO49" s="184"/>
      <c r="AP49" s="184"/>
      <c r="AQ49" s="184"/>
      <c r="AR49" s="184"/>
      <c r="AS49" s="185"/>
      <c r="AT49" s="30"/>
      <c r="AU49" s="30"/>
      <c r="AV49" s="30"/>
      <c r="AW49" s="30"/>
      <c r="AX49" s="30"/>
      <c r="AY49" s="34"/>
      <c r="AZ49" s="34"/>
      <c r="BA49" s="34"/>
      <c r="BG49" s="7"/>
      <c r="BH49" s="7"/>
      <c r="BI49" s="7"/>
      <c r="BJ49" s="7"/>
      <c r="BK49" s="7"/>
      <c r="BL49" s="7"/>
      <c r="BM49" s="7"/>
      <c r="BN49" s="7"/>
      <c r="BO49" s="7"/>
      <c r="BP49" s="7"/>
      <c r="BQ49" s="7"/>
      <c r="BR49" s="7"/>
      <c r="BS49" s="7"/>
      <c r="BT49" s="7"/>
      <c r="BU49" s="7"/>
      <c r="BV49" s="7"/>
      <c r="BW49" s="5"/>
      <c r="BX49" s="5"/>
      <c r="BY49" s="5"/>
      <c r="BZ49" s="5"/>
      <c r="CA49" s="5"/>
      <c r="CB49" s="5"/>
      <c r="CC49" s="5"/>
      <c r="CD49" s="5"/>
      <c r="CE49" s="5"/>
      <c r="CF49" s="5"/>
      <c r="CG49" s="5"/>
      <c r="CH49" s="5"/>
      <c r="CI49" s="5"/>
      <c r="CJ49" s="5"/>
      <c r="CK49" s="5"/>
      <c r="CL49" s="5"/>
      <c r="CM49" s="5"/>
      <c r="CN49" s="5"/>
      <c r="CO49" s="5"/>
      <c r="CP49" s="5" t="str">
        <f>DBCS(MID($BC49,COLUMNS($BD49:CP49),1))</f>
        <v/>
      </c>
      <c r="CQ49" s="5" t="str">
        <f>DBCS(MID($BC49,COLUMNS($BD49:CQ49),1))</f>
        <v/>
      </c>
    </row>
    <row r="50" spans="4:95" ht="15.95" customHeight="1" x14ac:dyDescent="0.4">
      <c r="D50" s="28"/>
      <c r="E50" s="19"/>
      <c r="F50" s="19"/>
      <c r="G50" s="19"/>
      <c r="H50" s="19"/>
      <c r="I50" s="29"/>
      <c r="J50" s="29"/>
      <c r="K50" s="29"/>
      <c r="L50" s="29"/>
      <c r="M50" s="29"/>
      <c r="N50" s="29"/>
      <c r="O50" s="29"/>
      <c r="P50" s="29"/>
      <c r="Q50" s="29"/>
      <c r="R50" s="29"/>
      <c r="S50" s="29"/>
      <c r="T50" s="29"/>
      <c r="U50" s="29"/>
      <c r="V50" s="29"/>
      <c r="W50" s="29"/>
      <c r="X50" s="29"/>
      <c r="Y50" s="29"/>
      <c r="Z50" s="29"/>
      <c r="AA50" s="29"/>
      <c r="AB50" s="29"/>
      <c r="AH50" s="30"/>
      <c r="AI50" s="30"/>
      <c r="AJ50" s="30"/>
      <c r="AK50" s="30"/>
      <c r="AL50" s="30"/>
      <c r="AM50" s="30"/>
      <c r="AN50" s="30"/>
      <c r="AO50" s="30"/>
      <c r="AP50" s="30"/>
      <c r="AQ50" s="30"/>
      <c r="AR50" s="30"/>
      <c r="AS50" s="30"/>
      <c r="AT50" s="30"/>
      <c r="AU50" s="30"/>
      <c r="AV50" s="30"/>
      <c r="AW50" s="30"/>
      <c r="AX50" s="30"/>
      <c r="AY50" s="34"/>
      <c r="AZ50" s="34"/>
      <c r="BA50" s="34"/>
      <c r="BG50" s="7"/>
      <c r="BH50" s="7"/>
      <c r="BI50" s="7"/>
      <c r="BJ50" s="7"/>
      <c r="BK50" s="7"/>
      <c r="BL50" s="7"/>
      <c r="BM50" s="7"/>
      <c r="BN50" s="7"/>
      <c r="BO50" s="7"/>
      <c r="BP50" s="7"/>
      <c r="BQ50" s="7"/>
      <c r="BR50" s="7"/>
      <c r="BS50" s="7"/>
      <c r="BT50" s="7"/>
      <c r="BU50" s="7"/>
      <c r="BV50" s="7"/>
      <c r="BW50" s="5"/>
      <c r="BX50" s="5"/>
      <c r="BY50" s="5"/>
      <c r="BZ50" s="5"/>
      <c r="CA50" s="5"/>
      <c r="CB50" s="5"/>
      <c r="CC50" s="5"/>
      <c r="CD50" s="5"/>
      <c r="CE50" s="5"/>
      <c r="CF50" s="5"/>
      <c r="CG50" s="5"/>
      <c r="CH50" s="5"/>
      <c r="CI50" s="5"/>
      <c r="CJ50" s="5"/>
      <c r="CK50" s="5"/>
      <c r="CL50" s="5"/>
      <c r="CM50" s="5"/>
      <c r="CN50" s="5"/>
      <c r="CO50" s="5"/>
      <c r="CP50" s="5" t="str">
        <f>DBCS(MID($BC50,COLUMNS($BD50:CP50),1))</f>
        <v/>
      </c>
      <c r="CQ50" s="5" t="str">
        <f>DBCS(MID($BC50,COLUMNS($BD50:CQ50),1))</f>
        <v/>
      </c>
    </row>
    <row r="51" spans="4:95" ht="15.95" customHeight="1" x14ac:dyDescent="0.4">
      <c r="D51" s="28"/>
      <c r="E51" s="19"/>
      <c r="F51" s="19"/>
      <c r="G51" s="19"/>
      <c r="H51" s="19"/>
      <c r="I51" s="19"/>
      <c r="J51" s="19"/>
      <c r="K51" s="19"/>
      <c r="L51" s="19"/>
      <c r="M51" s="19"/>
      <c r="N51" s="19"/>
      <c r="O51" s="19"/>
      <c r="P51" s="19"/>
      <c r="Q51" s="19"/>
      <c r="R51" s="19"/>
      <c r="S51" s="19"/>
      <c r="AH51" s="43"/>
      <c r="AI51" s="43"/>
      <c r="AJ51" s="43"/>
      <c r="AK51" s="45"/>
      <c r="AM51" s="45"/>
      <c r="AO51" s="45"/>
      <c r="AQ51" s="8"/>
    </row>
    <row r="52" spans="4:95" ht="15.95" customHeight="1" x14ac:dyDescent="0.4">
      <c r="AH52" s="30"/>
      <c r="AI52" s="30"/>
      <c r="AJ52" s="30"/>
      <c r="AK52" s="30"/>
      <c r="AL52" s="30"/>
      <c r="AM52" s="30"/>
      <c r="AN52" s="30"/>
      <c r="AO52" s="30"/>
      <c r="AP52" s="30"/>
      <c r="AQ52" s="30"/>
      <c r="AR52" s="30"/>
      <c r="AS52" s="30"/>
      <c r="AU52" s="24"/>
      <c r="AV52" s="46"/>
      <c r="AW52" s="46"/>
      <c r="AX52" s="46"/>
    </row>
    <row r="53" spans="4:95" ht="15.95" customHeight="1" x14ac:dyDescent="0.4">
      <c r="AH53" s="30"/>
      <c r="AI53" s="30"/>
      <c r="AJ53" s="30"/>
      <c r="AK53" s="30"/>
      <c r="AL53" s="30"/>
      <c r="AM53" s="30"/>
      <c r="AN53" s="30"/>
      <c r="AO53" s="30"/>
      <c r="AP53" s="30"/>
      <c r="AQ53" s="30"/>
      <c r="AR53" s="30"/>
      <c r="AS53" s="30"/>
      <c r="AU53" s="24"/>
      <c r="AV53" s="46"/>
      <c r="AW53" s="46"/>
      <c r="AX53" s="46"/>
    </row>
    <row r="54" spans="4:95" ht="15.95" customHeight="1" x14ac:dyDescent="0.4">
      <c r="AH54" s="30"/>
      <c r="AI54" s="30"/>
      <c r="AJ54" s="30"/>
      <c r="AK54" s="30"/>
      <c r="AL54" s="30"/>
      <c r="AM54" s="30"/>
      <c r="AN54" s="30"/>
      <c r="AO54" s="30"/>
      <c r="AP54" s="30"/>
      <c r="AQ54" s="30"/>
      <c r="AR54" s="30"/>
      <c r="AS54" s="30"/>
      <c r="AU54" s="24"/>
      <c r="AV54" s="46"/>
      <c r="AW54" s="46"/>
      <c r="AX54" s="46"/>
    </row>
    <row r="55" spans="4:95" ht="15.95" customHeight="1" x14ac:dyDescent="0.4">
      <c r="AH55" s="30"/>
      <c r="AI55" s="30"/>
      <c r="AJ55" s="30"/>
      <c r="AK55" s="30"/>
      <c r="AL55" s="30"/>
      <c r="AM55" s="30"/>
      <c r="AN55" s="30"/>
      <c r="AO55" s="30"/>
      <c r="AP55" s="30"/>
      <c r="AQ55" s="30"/>
      <c r="AR55" s="30"/>
      <c r="AS55" s="30"/>
      <c r="AU55" s="24"/>
      <c r="AV55" s="46"/>
      <c r="AW55" s="46"/>
      <c r="AX55" s="46"/>
    </row>
    <row r="56" spans="4:95" ht="15.95" customHeight="1" x14ac:dyDescent="0.4">
      <c r="AH56" s="30"/>
      <c r="AI56" s="30"/>
      <c r="AJ56" s="30"/>
      <c r="AK56" s="30"/>
      <c r="AL56" s="30"/>
      <c r="AM56" s="30"/>
      <c r="AN56" s="30"/>
      <c r="AO56" s="30"/>
      <c r="AP56" s="30"/>
      <c r="AQ56" s="30"/>
      <c r="AR56" s="30"/>
      <c r="AS56" s="30"/>
      <c r="AU56" s="24"/>
      <c r="AV56" s="46"/>
      <c r="AW56" s="46"/>
      <c r="AX56" s="46"/>
    </row>
    <row r="57" spans="4:95" ht="15.95" customHeight="1" x14ac:dyDescent="0.4">
      <c r="AH57" s="8"/>
      <c r="AL57" s="8"/>
      <c r="AV57" s="8"/>
    </row>
  </sheetData>
  <mergeCells count="78">
    <mergeCell ref="AH48:AS49"/>
    <mergeCell ref="AW39:AZ39"/>
    <mergeCell ref="AH41:AS41"/>
    <mergeCell ref="C42:G46"/>
    <mergeCell ref="H42:O46"/>
    <mergeCell ref="P42:W46"/>
    <mergeCell ref="X42:AB46"/>
    <mergeCell ref="AH42:AS42"/>
    <mergeCell ref="AC45:AE45"/>
    <mergeCell ref="AH45:AS46"/>
    <mergeCell ref="AW46:AZ46"/>
    <mergeCell ref="C37:G38"/>
    <mergeCell ref="H37:O38"/>
    <mergeCell ref="P37:W38"/>
    <mergeCell ref="X37:AB41"/>
    <mergeCell ref="AH38:AS38"/>
    <mergeCell ref="C39:G41"/>
    <mergeCell ref="H39:O41"/>
    <mergeCell ref="P39:W41"/>
    <mergeCell ref="AH39:AS39"/>
    <mergeCell ref="AW32:AZ32"/>
    <mergeCell ref="C34:G36"/>
    <mergeCell ref="H34:O36"/>
    <mergeCell ref="P34:W36"/>
    <mergeCell ref="AH34:AS34"/>
    <mergeCell ref="C32:G33"/>
    <mergeCell ref="H32:O33"/>
    <mergeCell ref="P32:W33"/>
    <mergeCell ref="X32:AB36"/>
    <mergeCell ref="AH32:AS32"/>
    <mergeCell ref="AH35:AS35"/>
    <mergeCell ref="AN26:AQ26"/>
    <mergeCell ref="AH27:AJ27"/>
    <mergeCell ref="AN27:AP27"/>
    <mergeCell ref="AR27:AU27"/>
    <mergeCell ref="C29:G31"/>
    <mergeCell ref="H29:O31"/>
    <mergeCell ref="P29:W31"/>
    <mergeCell ref="X29:AB31"/>
    <mergeCell ref="AH31:AS31"/>
    <mergeCell ref="AH26:AJ26"/>
    <mergeCell ref="D25:G25"/>
    <mergeCell ref="K25:O25"/>
    <mergeCell ref="T25:AA25"/>
    <mergeCell ref="U26:V26"/>
    <mergeCell ref="AF26:AG26"/>
    <mergeCell ref="M22:Q22"/>
    <mergeCell ref="S22:AE22"/>
    <mergeCell ref="AH22:AK22"/>
    <mergeCell ref="M23:Q23"/>
    <mergeCell ref="S23:AE23"/>
    <mergeCell ref="AH23:AK23"/>
    <mergeCell ref="M20:Q20"/>
    <mergeCell ref="S20:AC20"/>
    <mergeCell ref="AF20:AG21"/>
    <mergeCell ref="AH20:AK20"/>
    <mergeCell ref="AL20:AX20"/>
    <mergeCell ref="M21:AB21"/>
    <mergeCell ref="M15:Q15"/>
    <mergeCell ref="S15:AE15"/>
    <mergeCell ref="AH15:AK15"/>
    <mergeCell ref="M17:Q17"/>
    <mergeCell ref="S17:AE18"/>
    <mergeCell ref="AH17:AX18"/>
    <mergeCell ref="M18:Q18"/>
    <mergeCell ref="AH10:AK10"/>
    <mergeCell ref="D12:J12"/>
    <mergeCell ref="AH12:AK12"/>
    <mergeCell ref="J14:L14"/>
    <mergeCell ref="M14:Q14"/>
    <mergeCell ref="S14:AE14"/>
    <mergeCell ref="AH14:AX14"/>
    <mergeCell ref="X10:AD10"/>
    <mergeCell ref="AB1:AD1"/>
    <mergeCell ref="A4:AE4"/>
    <mergeCell ref="A5:AE5"/>
    <mergeCell ref="B6:AC6"/>
    <mergeCell ref="B7:AC7"/>
  </mergeCells>
  <phoneticPr fontId="2"/>
  <dataValidations disablePrompts="1" count="3">
    <dataValidation type="list" allowBlank="1" showInputMessage="1" showErrorMessage="1" sqref="AV29 AP29 AK29" xr:uid="{00000000-0002-0000-0100-000000000000}">
      <formula1>$AY$29:$AZ$29</formula1>
    </dataValidation>
    <dataValidation allowBlank="1" showInputMessage="1" showErrorMessage="1" prompt="６桁で入力してください" sqref="AN26:AQ26" xr:uid="{00000000-0002-0000-0100-000001000000}"/>
    <dataValidation allowBlank="1" showInputMessage="1" showErrorMessage="1" prompt="7桁で入力してください" sqref="AH15:AK15" xr:uid="{00000000-0002-0000-0100-000002000000}"/>
  </dataValidations>
  <pageMargins left="0.59055118110236227" right="0" top="0.59055118110236227" bottom="0.19685039370078741" header="0.51181102362204722" footer="0.51181102362204722"/>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免許証書換え交付申請書</vt:lpstr>
      <vt:lpstr>記入例</vt:lpstr>
      <vt:lpstr>記入例!Print_Area</vt:lpstr>
      <vt:lpstr>免許証書換え交付申請書!Print_Area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2020-09-15T07:10:02Z</dcterms:created>
  <dcterms:modified xsi:type="dcterms:W3CDTF">2026-07-02T00:56:27Z</dcterms:modified>
</cp:coreProperties>
</file>