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Z:\Desktop\業務報告書・事業報告書\"/>
    </mc:Choice>
  </mc:AlternateContent>
  <xr:revisionPtr revIDLastSave="0" documentId="13_ncr:1_{8137FDDA-011A-44B0-BE72-0B334F32D8A2}" xr6:coauthVersionLast="47" xr6:coauthVersionMax="47" xr10:uidLastSave="{00000000-0000-0000-0000-000000000000}"/>
  <bookViews>
    <workbookView xWindow="-30828" yWindow="-840" windowWidth="30936" windowHeight="16776" activeTab="2" xr2:uid="{00000000-000D-0000-FFFF-FFFF00000000}"/>
  </bookViews>
  <sheets>
    <sheet name="使用上の注意" sheetId="5" r:id="rId1"/>
    <sheet name="残高の集計方法" sheetId="4" r:id="rId2"/>
    <sheet name="別紙様式24 百万" sheetId="1" r:id="rId3"/>
    <sheet name="関係会社の範囲" sheetId="2" r:id="rId4"/>
  </sheets>
  <definedNames>
    <definedName name="_xlnm.Print_Area" localSheetId="1">残高の集計方法!$A$1:$R$36</definedName>
    <definedName name="_xlnm.Print_Area" localSheetId="0">使用上の注意!$A$1:$AA$16</definedName>
    <definedName name="_xlnm.Print_Area" localSheetId="2">'別紙様式24 百万'!$E$1:$AR$424</definedName>
    <definedName name="solver_eng" localSheetId="2" hidden="1">1</definedName>
    <definedName name="solver_neg" localSheetId="2" hidden="1">1</definedName>
    <definedName name="solver_num" localSheetId="2" hidden="1">0</definedName>
    <definedName name="solver_opt" localSheetId="2" hidden="1">'別紙様式24 百万'!$AT$109</definedName>
    <definedName name="solver_typ" localSheetId="2" hidden="1">1</definedName>
    <definedName name="solver_val" localSheetId="2" hidden="1">0</definedName>
    <definedName name="solver_ver" localSheetId="2"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91" i="1" l="1"/>
  <c r="AE173" i="1"/>
  <c r="Z166" i="1" l="1"/>
  <c r="AM166" i="1"/>
  <c r="AM171" i="1"/>
  <c r="AM170" i="1"/>
  <c r="AM169" i="1"/>
  <c r="AM168" i="1"/>
  <c r="AM167" i="1"/>
  <c r="AM165" i="1"/>
  <c r="AM164" i="1"/>
  <c r="AM163" i="1"/>
  <c r="AM162" i="1"/>
  <c r="AM161" i="1"/>
  <c r="AM160" i="1"/>
  <c r="P393" i="1" l="1"/>
  <c r="P378" i="1"/>
  <c r="P363" i="1"/>
  <c r="R139" i="1"/>
  <c r="Z134" i="1" s="1"/>
  <c r="Q105" i="1"/>
  <c r="AE105" i="1"/>
  <c r="AE104" i="1"/>
  <c r="AE103" i="1"/>
  <c r="AE102" i="1"/>
  <c r="AE101" i="1"/>
  <c r="AE100" i="1"/>
  <c r="AE99" i="1"/>
  <c r="AE98" i="1"/>
  <c r="AE97" i="1"/>
  <c r="AI100" i="1" l="1"/>
  <c r="Z126" i="1"/>
  <c r="Z127" i="1"/>
  <c r="Z128" i="1"/>
  <c r="Z129" i="1"/>
  <c r="Z130" i="1"/>
  <c r="Z132" i="1"/>
  <c r="Z131" i="1"/>
  <c r="Z133" i="1"/>
  <c r="Z136" i="1"/>
  <c r="Z122" i="1"/>
  <c r="Z138" i="1"/>
  <c r="Z137" i="1"/>
  <c r="Z123" i="1"/>
  <c r="Z124" i="1"/>
  <c r="Z125" i="1"/>
  <c r="AI105" i="1"/>
  <c r="AI106" i="1" s="1"/>
  <c r="Z135" i="1"/>
  <c r="AE232" i="1"/>
  <c r="AE233" i="1"/>
  <c r="AE234" i="1"/>
  <c r="AE235" i="1"/>
  <c r="AE236" i="1"/>
  <c r="AE237" i="1"/>
  <c r="AE238" i="1"/>
  <c r="AE239" i="1"/>
  <c r="AE240" i="1"/>
  <c r="AE241" i="1"/>
  <c r="AE242" i="1"/>
  <c r="AE243" i="1"/>
  <c r="AE244" i="1"/>
  <c r="AE245" i="1"/>
  <c r="AE246" i="1"/>
  <c r="AE247" i="1"/>
  <c r="AE248" i="1"/>
  <c r="AE231" i="1"/>
  <c r="AI239" i="1" l="1"/>
  <c r="AI248" i="1"/>
  <c r="AI249" i="1" s="1"/>
  <c r="Q248" i="1"/>
  <c r="Q100" i="1" l="1"/>
  <c r="Q106" i="1" l="1"/>
  <c r="V97" i="1" s="1"/>
  <c r="Q239" i="1"/>
  <c r="V103" i="1" l="1"/>
  <c r="V102" i="1"/>
  <c r="V101" i="1"/>
  <c r="V99" i="1"/>
  <c r="V98" i="1"/>
  <c r="V104" i="1"/>
  <c r="V105" i="1"/>
  <c r="V100" i="1"/>
  <c r="Q249" i="1"/>
  <c r="V239" i="1" l="1"/>
  <c r="V240" i="1"/>
  <c r="V241" i="1"/>
  <c r="V245" i="1"/>
  <c r="V247" i="1"/>
  <c r="V246" i="1"/>
  <c r="V232" i="1"/>
  <c r="V233" i="1"/>
  <c r="V234" i="1"/>
  <c r="V231" i="1"/>
  <c r="V238" i="1"/>
  <c r="V243" i="1"/>
  <c r="V242" i="1"/>
  <c r="V235" i="1"/>
  <c r="V236" i="1"/>
  <c r="V237" i="1"/>
  <c r="V244" i="1"/>
  <c r="V248" i="1"/>
  <c r="AE349" i="1" l="1"/>
  <c r="AE329" i="1"/>
  <c r="R349" i="1"/>
  <c r="R329" i="1"/>
  <c r="AE309" i="1"/>
  <c r="R309" i="1"/>
  <c r="R290" i="1"/>
  <c r="AE136" i="1"/>
  <c r="AE220" i="1"/>
  <c r="AE198" i="1"/>
  <c r="AE172" i="1"/>
  <c r="AE139" i="1"/>
  <c r="AE199" i="1"/>
  <c r="AM196" i="1" l="1"/>
  <c r="AM197" i="1"/>
  <c r="AM195" i="1"/>
  <c r="AM194" i="1"/>
  <c r="AM193" i="1"/>
  <c r="AM192" i="1"/>
  <c r="AM191" i="1"/>
  <c r="AM219" i="1"/>
  <c r="AM218" i="1"/>
  <c r="AM217" i="1"/>
  <c r="AM216" i="1"/>
  <c r="AM215" i="1"/>
  <c r="AM214" i="1"/>
  <c r="Z285" i="1"/>
  <c r="Z284" i="1"/>
  <c r="Z283" i="1"/>
  <c r="Z282" i="1"/>
  <c r="Z281" i="1"/>
  <c r="Z286" i="1"/>
  <c r="Z289" i="1"/>
  <c r="Z288" i="1"/>
  <c r="Z287" i="1"/>
  <c r="Z280" i="1"/>
  <c r="Z308" i="1"/>
  <c r="Z307" i="1"/>
  <c r="Z306" i="1"/>
  <c r="Z305" i="1"/>
  <c r="Z304" i="1"/>
  <c r="Z303" i="1"/>
  <c r="AM308" i="1"/>
  <c r="AM307" i="1"/>
  <c r="AM306" i="1"/>
  <c r="AM305" i="1"/>
  <c r="AM303" i="1"/>
  <c r="AM304" i="1"/>
  <c r="Z321" i="1"/>
  <c r="Z327" i="1"/>
  <c r="Z322" i="1"/>
  <c r="Z328" i="1"/>
  <c r="Z326" i="1"/>
  <c r="Z325" i="1"/>
  <c r="Z324" i="1"/>
  <c r="Z323" i="1"/>
  <c r="Z348" i="1"/>
  <c r="Z347" i="1"/>
  <c r="Z346" i="1"/>
  <c r="Z345" i="1"/>
  <c r="Z344" i="1"/>
  <c r="Z343" i="1"/>
  <c r="Z342" i="1"/>
  <c r="AM326" i="1"/>
  <c r="AM327" i="1"/>
  <c r="AM328" i="1"/>
  <c r="AM325" i="1"/>
  <c r="AM324" i="1"/>
  <c r="AM323" i="1"/>
  <c r="AM322" i="1"/>
  <c r="AM321" i="1"/>
  <c r="AM346" i="1"/>
  <c r="AM348" i="1"/>
  <c r="AM347" i="1"/>
  <c r="AM345" i="1"/>
  <c r="AM344" i="1"/>
  <c r="AM343" i="1"/>
  <c r="AM342" i="1"/>
  <c r="AM138" i="1"/>
  <c r="AM123" i="1"/>
  <c r="AM125" i="1"/>
  <c r="AM137" i="1"/>
  <c r="AM122" i="1"/>
  <c r="AM135" i="1"/>
  <c r="AM134" i="1"/>
  <c r="AM126" i="1"/>
  <c r="AM133" i="1"/>
  <c r="AM132" i="1"/>
  <c r="AM131" i="1"/>
  <c r="AM130" i="1"/>
  <c r="AM129" i="1"/>
  <c r="AM128" i="1"/>
  <c r="AM127" i="1"/>
  <c r="AM124" i="1"/>
  <c r="AM136" i="1"/>
  <c r="AE330" i="1"/>
  <c r="Y20" i="1" l="1"/>
  <c r="R220" i="1" l="1"/>
  <c r="R198" i="1"/>
  <c r="R172" i="1"/>
  <c r="Z161" i="1" l="1"/>
  <c r="Z160" i="1"/>
  <c r="Z171" i="1"/>
  <c r="Z169" i="1"/>
  <c r="Z162" i="1"/>
  <c r="Z170" i="1"/>
  <c r="Z168" i="1"/>
  <c r="Z167" i="1"/>
  <c r="Z165" i="1"/>
  <c r="Z164" i="1"/>
  <c r="Z163" i="1"/>
  <c r="Z195" i="1"/>
  <c r="Z194" i="1"/>
  <c r="Z193" i="1"/>
  <c r="Z192" i="1"/>
  <c r="Z191" i="1"/>
  <c r="Z197" i="1"/>
  <c r="Z196" i="1"/>
  <c r="Z218" i="1"/>
  <c r="Z216" i="1"/>
  <c r="Z217" i="1"/>
  <c r="Z215" i="1"/>
  <c r="Z214" i="1"/>
  <c r="Z219" i="1"/>
  <c r="AE290" i="1"/>
  <c r="Z96" i="1"/>
  <c r="AE121" i="1"/>
  <c r="AE159" i="1"/>
  <c r="AJ173" i="1"/>
  <c r="AE190" i="1"/>
  <c r="AE213" i="1"/>
  <c r="Z230" i="1"/>
  <c r="V262" i="1"/>
  <c r="AE279" i="1"/>
  <c r="AE302" i="1"/>
  <c r="AE320" i="1"/>
  <c r="AM330" i="1"/>
  <c r="AE341" i="1"/>
  <c r="X376" i="1"/>
  <c r="AM286" i="1" l="1"/>
  <c r="AM288" i="1"/>
  <c r="AM289" i="1"/>
  <c r="AM287" i="1"/>
  <c r="AM283" i="1"/>
  <c r="AM285" i="1"/>
  <c r="AM284" i="1"/>
  <c r="AM282" i="1"/>
  <c r="AM281" i="1"/>
  <c r="AM280" i="1"/>
</calcChain>
</file>

<file path=xl/sharedStrings.xml><?xml version="1.0" encoding="utf-8"?>
<sst xmlns="http://schemas.openxmlformats.org/spreadsheetml/2006/main" count="1032" uniqueCount="516">
  <si>
    <t>⑴　新規契約状況</t>
    <rPh sb="2" eb="4">
      <t>シンキ</t>
    </rPh>
    <rPh sb="4" eb="6">
      <t>ケイヤク</t>
    </rPh>
    <rPh sb="6" eb="8">
      <t>ジョウキョウ</t>
    </rPh>
    <phoneticPr fontId="4"/>
  </si>
  <si>
    <t>　</t>
    <phoneticPr fontId="4"/>
  </si>
  <si>
    <t>件　数　等</t>
    <rPh sb="0" eb="1">
      <t>ケン</t>
    </rPh>
    <rPh sb="2" eb="3">
      <t>カズ</t>
    </rPh>
    <rPh sb="4" eb="5">
      <t>ナド</t>
    </rPh>
    <phoneticPr fontId="4"/>
  </si>
  <si>
    <t>新規申込件数</t>
    <rPh sb="0" eb="2">
      <t>シンキ</t>
    </rPh>
    <rPh sb="2" eb="4">
      <t>モウシコ</t>
    </rPh>
    <rPh sb="4" eb="6">
      <t>ケンスウ</t>
    </rPh>
    <phoneticPr fontId="4"/>
  </si>
  <si>
    <t>新規契約件数</t>
    <rPh sb="0" eb="2">
      <t>シンキ</t>
    </rPh>
    <rPh sb="2" eb="4">
      <t>ケイヤク</t>
    </rPh>
    <rPh sb="4" eb="5">
      <t>ケン</t>
    </rPh>
    <rPh sb="5" eb="6">
      <t>スウ</t>
    </rPh>
    <phoneticPr fontId="4"/>
  </si>
  <si>
    <t>新規契約率</t>
    <rPh sb="0" eb="2">
      <t>シンキ</t>
    </rPh>
    <rPh sb="2" eb="4">
      <t>ケイヤク</t>
    </rPh>
    <rPh sb="4" eb="5">
      <t>リツ</t>
    </rPh>
    <phoneticPr fontId="4"/>
  </si>
  <si>
    <t>％</t>
    <phoneticPr fontId="4"/>
  </si>
  <si>
    <t>３</t>
    <phoneticPr fontId="4"/>
  </si>
  <si>
    <t>(2-1)　新規貸付状況</t>
    <rPh sb="6" eb="8">
      <t>シンキ</t>
    </rPh>
    <rPh sb="8" eb="10">
      <t>カシツケ</t>
    </rPh>
    <rPh sb="10" eb="12">
      <t>ジョウキョウ</t>
    </rPh>
    <phoneticPr fontId="4"/>
  </si>
  <si>
    <t>　</t>
    <phoneticPr fontId="4"/>
  </si>
  <si>
    <t>新規貸付総額</t>
    <rPh sb="0" eb="2">
      <t>シンキ</t>
    </rPh>
    <rPh sb="2" eb="4">
      <t>カシツケ</t>
    </rPh>
    <rPh sb="4" eb="6">
      <t>ソウガク</t>
    </rPh>
    <phoneticPr fontId="4"/>
  </si>
  <si>
    <t>新規貸付件数</t>
    <rPh sb="0" eb="2">
      <t>シンキ</t>
    </rPh>
    <rPh sb="2" eb="4">
      <t>カシツケ</t>
    </rPh>
    <rPh sb="4" eb="5">
      <t>ケン</t>
    </rPh>
    <rPh sb="5" eb="6">
      <t>スウ</t>
    </rPh>
    <phoneticPr fontId="4"/>
  </si>
  <si>
    <t>新規平均貸付額</t>
    <rPh sb="0" eb="2">
      <t>シンキ</t>
    </rPh>
    <rPh sb="2" eb="4">
      <t>ヘイキン</t>
    </rPh>
    <rPh sb="4" eb="6">
      <t>カシツケ</t>
    </rPh>
    <rPh sb="6" eb="7">
      <t>ガク</t>
    </rPh>
    <phoneticPr fontId="4"/>
  </si>
  <si>
    <t>　新規貸付総額は、当該年度に行った新規顧客に対する初回貸付の総額を記載する。</t>
    <rPh sb="1" eb="3">
      <t>シンキ</t>
    </rPh>
    <rPh sb="3" eb="5">
      <t>カシツケ</t>
    </rPh>
    <rPh sb="5" eb="7">
      <t>ソウガク</t>
    </rPh>
    <rPh sb="9" eb="11">
      <t>トウガイ</t>
    </rPh>
    <rPh sb="11" eb="13">
      <t>ネンド</t>
    </rPh>
    <rPh sb="14" eb="15">
      <t>オコナ</t>
    </rPh>
    <rPh sb="17" eb="19">
      <t>シンキ</t>
    </rPh>
    <rPh sb="19" eb="21">
      <t>コキャク</t>
    </rPh>
    <rPh sb="22" eb="23">
      <t>タイ</t>
    </rPh>
    <rPh sb="25" eb="27">
      <t>ショカイ</t>
    </rPh>
    <rPh sb="27" eb="29">
      <t>カシツケ</t>
    </rPh>
    <rPh sb="30" eb="32">
      <t>ソウガク</t>
    </rPh>
    <rPh sb="33" eb="35">
      <t>キサイ</t>
    </rPh>
    <phoneticPr fontId="4"/>
  </si>
  <si>
    <t>３</t>
    <phoneticPr fontId="4"/>
  </si>
  <si>
    <t>　新規平均貸付額は、新規貸付総額を新規貸付件数で除した数字を記載する。</t>
    <rPh sb="1" eb="3">
      <t>シンキ</t>
    </rPh>
    <rPh sb="3" eb="5">
      <t>ヘイキン</t>
    </rPh>
    <rPh sb="5" eb="7">
      <t>カシツケ</t>
    </rPh>
    <rPh sb="7" eb="8">
      <t>ガク</t>
    </rPh>
    <rPh sb="10" eb="12">
      <t>シンキ</t>
    </rPh>
    <rPh sb="12" eb="14">
      <t>カシツケ</t>
    </rPh>
    <rPh sb="14" eb="16">
      <t>ソウガク</t>
    </rPh>
    <rPh sb="17" eb="19">
      <t>シンキ</t>
    </rPh>
    <rPh sb="19" eb="21">
      <t>カシツケ</t>
    </rPh>
    <rPh sb="21" eb="23">
      <t>ケンスウ</t>
    </rPh>
    <rPh sb="24" eb="25">
      <t>ジョ</t>
    </rPh>
    <rPh sb="27" eb="29">
      <t>スウジ</t>
    </rPh>
    <rPh sb="30" eb="32">
      <t>キサイ</t>
    </rPh>
    <phoneticPr fontId="4"/>
  </si>
  <si>
    <t>(2-2)　当該年度の貸付状況</t>
    <rPh sb="6" eb="8">
      <t>トウガイ</t>
    </rPh>
    <rPh sb="8" eb="10">
      <t>ネンド</t>
    </rPh>
    <rPh sb="11" eb="13">
      <t>カシツケ</t>
    </rPh>
    <rPh sb="13" eb="15">
      <t>ジョウキョウ</t>
    </rPh>
    <phoneticPr fontId="4"/>
  </si>
  <si>
    <t>　</t>
    <phoneticPr fontId="4"/>
  </si>
  <si>
    <t>当該年度貸付総額</t>
    <rPh sb="0" eb="2">
      <t>トウガイ</t>
    </rPh>
    <rPh sb="2" eb="4">
      <t>ネンド</t>
    </rPh>
    <rPh sb="4" eb="6">
      <t>カシツケ</t>
    </rPh>
    <rPh sb="6" eb="8">
      <t>ソウガク</t>
    </rPh>
    <phoneticPr fontId="4"/>
  </si>
  <si>
    <t>当該年度貸付件数</t>
    <rPh sb="0" eb="2">
      <t>トウガイ</t>
    </rPh>
    <rPh sb="2" eb="4">
      <t>ネンド</t>
    </rPh>
    <rPh sb="4" eb="6">
      <t>カシツケ</t>
    </rPh>
    <rPh sb="6" eb="7">
      <t>ケン</t>
    </rPh>
    <rPh sb="7" eb="8">
      <t>スウ</t>
    </rPh>
    <phoneticPr fontId="4"/>
  </si>
  <si>
    <t>当該年度平均貸付額</t>
    <rPh sb="0" eb="2">
      <t>トウガイ</t>
    </rPh>
    <rPh sb="2" eb="4">
      <t>ネンド</t>
    </rPh>
    <rPh sb="4" eb="6">
      <t>ヘイキン</t>
    </rPh>
    <rPh sb="6" eb="8">
      <t>カシツケ</t>
    </rPh>
    <rPh sb="8" eb="9">
      <t>ガク</t>
    </rPh>
    <phoneticPr fontId="4"/>
  </si>
  <si>
    <t>　貸付総額は、当該年度に行った貸付けの総額を記載する。</t>
    <rPh sb="1" eb="3">
      <t>カシツケ</t>
    </rPh>
    <rPh sb="3" eb="5">
      <t>ソウガク</t>
    </rPh>
    <rPh sb="7" eb="9">
      <t>トウガイ</t>
    </rPh>
    <rPh sb="9" eb="11">
      <t>ネンド</t>
    </rPh>
    <rPh sb="12" eb="13">
      <t>オコナ</t>
    </rPh>
    <rPh sb="15" eb="17">
      <t>カシツ</t>
    </rPh>
    <rPh sb="19" eb="21">
      <t>ソウガク</t>
    </rPh>
    <rPh sb="22" eb="24">
      <t>キサイ</t>
    </rPh>
    <phoneticPr fontId="4"/>
  </si>
  <si>
    <t>２</t>
    <phoneticPr fontId="4"/>
  </si>
  <si>
    <t>　貸付件数は、当該年度に行った貸付けの件数を記載する。</t>
    <rPh sb="1" eb="3">
      <t>カシツケ</t>
    </rPh>
    <rPh sb="3" eb="5">
      <t>ケンスウ</t>
    </rPh>
    <rPh sb="7" eb="9">
      <t>トウガイ</t>
    </rPh>
    <rPh sb="9" eb="11">
      <t>ネンド</t>
    </rPh>
    <rPh sb="12" eb="13">
      <t>オコナ</t>
    </rPh>
    <rPh sb="15" eb="17">
      <t>カシツ</t>
    </rPh>
    <rPh sb="19" eb="21">
      <t>ケンスウ</t>
    </rPh>
    <rPh sb="22" eb="24">
      <t>キサイ</t>
    </rPh>
    <phoneticPr fontId="4"/>
  </si>
  <si>
    <t>３</t>
    <phoneticPr fontId="4"/>
  </si>
  <si>
    <t>　平均貸付額は、貸付総額を貸付件数で除した数字を記載する。</t>
    <rPh sb="1" eb="3">
      <t>ヘイキン</t>
    </rPh>
    <rPh sb="3" eb="5">
      <t>カシツケ</t>
    </rPh>
    <rPh sb="5" eb="6">
      <t>ガク</t>
    </rPh>
    <rPh sb="8" eb="10">
      <t>カシツケ</t>
    </rPh>
    <rPh sb="10" eb="12">
      <t>ソウガク</t>
    </rPh>
    <rPh sb="13" eb="15">
      <t>カシツケ</t>
    </rPh>
    <rPh sb="15" eb="17">
      <t>ケンスウ</t>
    </rPh>
    <rPh sb="18" eb="19">
      <t>ジョ</t>
    </rPh>
    <rPh sb="21" eb="23">
      <t>スウジ</t>
    </rPh>
    <rPh sb="24" eb="26">
      <t>キサイ</t>
    </rPh>
    <phoneticPr fontId="4"/>
  </si>
  <si>
    <t>１　件　当　た　り　平　均　貸　付　残　高</t>
    <phoneticPr fontId="4"/>
  </si>
  <si>
    <t>29.2</t>
    <phoneticPr fontId="4"/>
  </si>
  <si>
    <t>別紙様式24</t>
    <rPh sb="0" eb="2">
      <t>ベッシ</t>
    </rPh>
    <rPh sb="2" eb="4">
      <t>ヨウシキ</t>
    </rPh>
    <phoneticPr fontId="4"/>
  </si>
  <si>
    <t>業　　務　　報　　告　　書</t>
    <rPh sb="0" eb="1">
      <t>ギョウ</t>
    </rPh>
    <rPh sb="3" eb="4">
      <t>ツトム</t>
    </rPh>
    <rPh sb="6" eb="13">
      <t>ホウコクショ</t>
    </rPh>
    <phoneticPr fontId="4"/>
  </si>
  <si>
    <t>殿</t>
    <rPh sb="0" eb="1">
      <t>トノ</t>
    </rPh>
    <phoneticPr fontId="4"/>
  </si>
  <si>
    <t>届出者</t>
    <rPh sb="0" eb="2">
      <t>トドケデ</t>
    </rPh>
    <rPh sb="2" eb="3">
      <t>シャ</t>
    </rPh>
    <phoneticPr fontId="4"/>
  </si>
  <si>
    <t>登録番号</t>
    <rPh sb="0" eb="2">
      <t>トウロク</t>
    </rPh>
    <rPh sb="2" eb="4">
      <t>バンゴウ</t>
    </rPh>
    <phoneticPr fontId="4"/>
  </si>
  <si>
    <t>住　　所</t>
    <rPh sb="0" eb="4">
      <t>ジュウショ</t>
    </rPh>
    <phoneticPr fontId="4"/>
  </si>
  <si>
    <t>商　　号
又は名称</t>
    <rPh sb="0" eb="4">
      <t>ショウゴウ</t>
    </rPh>
    <rPh sb="5" eb="6">
      <t>マタ</t>
    </rPh>
    <rPh sb="7" eb="9">
      <t>メイショウ</t>
    </rPh>
    <phoneticPr fontId="4"/>
  </si>
  <si>
    <t>氏　　名</t>
    <rPh sb="0" eb="4">
      <t>シメイ</t>
    </rPh>
    <phoneticPr fontId="4"/>
  </si>
  <si>
    <t>（法人にあっては、代表者の氏名）</t>
    <rPh sb="1" eb="3">
      <t>ホウジン</t>
    </rPh>
    <rPh sb="9" eb="12">
      <t>ダイヒョウシャ</t>
    </rPh>
    <rPh sb="13" eb="15">
      <t>シメイ</t>
    </rPh>
    <phoneticPr fontId="4"/>
  </si>
  <si>
    <t>法定代理人</t>
    <rPh sb="0" eb="2">
      <t>ホウテイ</t>
    </rPh>
    <rPh sb="2" eb="4">
      <t>ダイリ</t>
    </rPh>
    <rPh sb="4" eb="5">
      <t>ヒト</t>
    </rPh>
    <phoneticPr fontId="4"/>
  </si>
  <si>
    <t>目　　次</t>
    <rPh sb="0" eb="4">
      <t>モクジ</t>
    </rPh>
    <phoneticPr fontId="4"/>
  </si>
  <si>
    <t>１</t>
    <phoneticPr fontId="4"/>
  </si>
  <si>
    <t>貸付金の種別残高</t>
    <rPh sb="0" eb="3">
      <t>カシツケキン</t>
    </rPh>
    <rPh sb="4" eb="6">
      <t>シュベツ</t>
    </rPh>
    <rPh sb="6" eb="8">
      <t>ザンダカ</t>
    </rPh>
    <phoneticPr fontId="4"/>
  </si>
  <si>
    <t>２</t>
    <phoneticPr fontId="4"/>
  </si>
  <si>
    <t>業種別貸付残高</t>
    <rPh sb="0" eb="3">
      <t>ギョウシュベツ</t>
    </rPh>
    <rPh sb="3" eb="5">
      <t>カシツケ</t>
    </rPh>
    <rPh sb="5" eb="7">
      <t>ザンダカ</t>
    </rPh>
    <phoneticPr fontId="4"/>
  </si>
  <si>
    <t>３</t>
    <phoneticPr fontId="4"/>
  </si>
  <si>
    <t>貸付金の金額別内訳</t>
    <rPh sb="0" eb="2">
      <t>カシツケキン</t>
    </rPh>
    <rPh sb="2" eb="3">
      <t>キン</t>
    </rPh>
    <rPh sb="4" eb="6">
      <t>キンガク</t>
    </rPh>
    <rPh sb="6" eb="9">
      <t>ベツウチワケ</t>
    </rPh>
    <phoneticPr fontId="4"/>
  </si>
  <si>
    <t>４</t>
    <phoneticPr fontId="4"/>
  </si>
  <si>
    <t>貸付金の期間別内訳</t>
    <rPh sb="0" eb="3">
      <t>カシツケキン</t>
    </rPh>
    <rPh sb="4" eb="6">
      <t>キカン</t>
    </rPh>
    <rPh sb="6" eb="7">
      <t>ベツ</t>
    </rPh>
    <rPh sb="7" eb="9">
      <t>ウチワケ</t>
    </rPh>
    <phoneticPr fontId="4"/>
  </si>
  <si>
    <t>貸付金の金利別内訳</t>
    <rPh sb="0" eb="2">
      <t>カシツケ</t>
    </rPh>
    <rPh sb="2" eb="3">
      <t>キン</t>
    </rPh>
    <rPh sb="4" eb="6">
      <t>キンリ</t>
    </rPh>
    <rPh sb="6" eb="7">
      <t>ベツ</t>
    </rPh>
    <rPh sb="7" eb="9">
      <t>ウチワケ</t>
    </rPh>
    <phoneticPr fontId="4"/>
  </si>
  <si>
    <t>貸付金の種別内訳（除外貸付・例外貸付）</t>
    <rPh sb="0" eb="2">
      <t>カシツケ</t>
    </rPh>
    <rPh sb="2" eb="3">
      <t>キン</t>
    </rPh>
    <rPh sb="4" eb="6">
      <t>シュベツ</t>
    </rPh>
    <rPh sb="6" eb="8">
      <t>ウチワケ</t>
    </rPh>
    <rPh sb="9" eb="11">
      <t>ジョガイ</t>
    </rPh>
    <rPh sb="11" eb="13">
      <t>カシツ</t>
    </rPh>
    <rPh sb="14" eb="16">
      <t>レイガイ</t>
    </rPh>
    <rPh sb="16" eb="18">
      <t>カシツケ</t>
    </rPh>
    <phoneticPr fontId="4"/>
  </si>
  <si>
    <t>総量規制超過部分の貸付残高</t>
    <rPh sb="0" eb="2">
      <t>ソウリョウ</t>
    </rPh>
    <rPh sb="2" eb="4">
      <t>キセイ</t>
    </rPh>
    <rPh sb="4" eb="6">
      <t>チョウカ</t>
    </rPh>
    <rPh sb="6" eb="8">
      <t>ブブン</t>
    </rPh>
    <rPh sb="9" eb="11">
      <t>カシツ</t>
    </rPh>
    <rPh sb="11" eb="13">
      <t>ザンダカ</t>
    </rPh>
    <phoneticPr fontId="4"/>
  </si>
  <si>
    <t>消費者向無担保貸付金の金額別内訳</t>
    <rPh sb="0" eb="3">
      <t>ショウヒシャ</t>
    </rPh>
    <rPh sb="3" eb="4">
      <t>ムカイ</t>
    </rPh>
    <rPh sb="4" eb="7">
      <t>ムタンポ</t>
    </rPh>
    <rPh sb="7" eb="9">
      <t>カシツケ</t>
    </rPh>
    <rPh sb="9" eb="10">
      <t>キン</t>
    </rPh>
    <rPh sb="11" eb="13">
      <t>キンガク</t>
    </rPh>
    <rPh sb="13" eb="14">
      <t>ベツ</t>
    </rPh>
    <rPh sb="14" eb="16">
      <t>ウチワケ</t>
    </rPh>
    <phoneticPr fontId="4"/>
  </si>
  <si>
    <t>消費者向無担保貸付金の金利別内訳</t>
    <rPh sb="0" eb="3">
      <t>ショウヒシャ</t>
    </rPh>
    <rPh sb="3" eb="4">
      <t>ム</t>
    </rPh>
    <rPh sb="4" eb="7">
      <t>ムタンポ</t>
    </rPh>
    <rPh sb="7" eb="9">
      <t>カシツケ</t>
    </rPh>
    <rPh sb="9" eb="10">
      <t>キン</t>
    </rPh>
    <rPh sb="11" eb="13">
      <t>キンリ</t>
    </rPh>
    <rPh sb="13" eb="14">
      <t>ベツ</t>
    </rPh>
    <rPh sb="14" eb="16">
      <t>ウチワケ</t>
    </rPh>
    <phoneticPr fontId="4"/>
  </si>
  <si>
    <t>消費者向無担保貸付金の新規契約状況等</t>
    <rPh sb="0" eb="3">
      <t>ショウヒシャ</t>
    </rPh>
    <rPh sb="3" eb="4">
      <t>ム</t>
    </rPh>
    <rPh sb="4" eb="7">
      <t>ムタンポ</t>
    </rPh>
    <rPh sb="7" eb="10">
      <t>カシツケキン</t>
    </rPh>
    <rPh sb="11" eb="13">
      <t>シンキ</t>
    </rPh>
    <rPh sb="13" eb="15">
      <t>ケイヤク</t>
    </rPh>
    <rPh sb="15" eb="17">
      <t>ジョウキョウ</t>
    </rPh>
    <rPh sb="17" eb="18">
      <t>トウ</t>
    </rPh>
    <phoneticPr fontId="4"/>
  </si>
  <si>
    <t>貸金業協会等への加入状況等</t>
    <rPh sb="0" eb="2">
      <t>カシキン</t>
    </rPh>
    <rPh sb="2" eb="3">
      <t>ギョウ</t>
    </rPh>
    <rPh sb="3" eb="5">
      <t>キョウカイ</t>
    </rPh>
    <rPh sb="5" eb="6">
      <t>トウ</t>
    </rPh>
    <rPh sb="8" eb="10">
      <t>カニュウ</t>
    </rPh>
    <rPh sb="10" eb="12">
      <t>ジョウキョウ</t>
    </rPh>
    <rPh sb="12" eb="13">
      <t>トウ</t>
    </rPh>
    <phoneticPr fontId="4"/>
  </si>
  <si>
    <t>（記載上の注意）</t>
    <rPh sb="1" eb="3">
      <t>キサイ</t>
    </rPh>
    <rPh sb="3" eb="4">
      <t>ウエ</t>
    </rPh>
    <rPh sb="5" eb="7">
      <t>チュウイ</t>
    </rPh>
    <phoneticPr fontId="4"/>
  </si>
  <si>
    <t>１</t>
    <phoneticPr fontId="4"/>
  </si>
  <si>
    <t>５</t>
    <phoneticPr fontId="4"/>
  </si>
  <si>
    <t>６</t>
    <phoneticPr fontId="4"/>
  </si>
  <si>
    <t>７</t>
    <phoneticPr fontId="4"/>
  </si>
  <si>
    <t>８</t>
    <phoneticPr fontId="4"/>
  </si>
  <si>
    <t>９</t>
    <phoneticPr fontId="4"/>
  </si>
  <si>
    <t>10</t>
    <phoneticPr fontId="4"/>
  </si>
  <si>
    <t>11</t>
    <phoneticPr fontId="4"/>
  </si>
  <si>
    <t>12</t>
    <phoneticPr fontId="4"/>
  </si>
  <si>
    <t>13</t>
    <phoneticPr fontId="4"/>
  </si>
  <si>
    <t>件　数</t>
    <rPh sb="0" eb="3">
      <t>ケンスウ</t>
    </rPh>
    <phoneticPr fontId="4"/>
  </si>
  <si>
    <t>残　高</t>
    <rPh sb="0" eb="3">
      <t>ザンダカ</t>
    </rPh>
    <phoneticPr fontId="4"/>
  </si>
  <si>
    <t>平均約定金利</t>
    <rPh sb="0" eb="2">
      <t>ヘイキン</t>
    </rPh>
    <rPh sb="2" eb="3">
      <t>ヤク</t>
    </rPh>
    <rPh sb="3" eb="4">
      <t>テイ</t>
    </rPh>
    <rPh sb="4" eb="6">
      <t>キンリ</t>
    </rPh>
    <phoneticPr fontId="4"/>
  </si>
  <si>
    <t>構成割合</t>
    <rPh sb="2" eb="4">
      <t>ワリアイ</t>
    </rPh>
    <phoneticPr fontId="4"/>
  </si>
  <si>
    <t>消
費
者
向</t>
    <rPh sb="0" eb="5">
      <t>ショウヒシャ</t>
    </rPh>
    <rPh sb="6" eb="7">
      <t>ム</t>
    </rPh>
    <phoneticPr fontId="4"/>
  </si>
  <si>
    <t>件</t>
    <rPh sb="0" eb="1">
      <t>ケン</t>
    </rPh>
    <phoneticPr fontId="4"/>
  </si>
  <si>
    <t>％</t>
    <phoneticPr fontId="4"/>
  </si>
  <si>
    <t>％</t>
    <phoneticPr fontId="4"/>
  </si>
  <si>
    <t>計</t>
    <rPh sb="0" eb="1">
      <t>ケイ</t>
    </rPh>
    <phoneticPr fontId="4"/>
  </si>
  <si>
    <t>合　　　　　計</t>
    <rPh sb="0" eb="7">
      <t>ゴウケイ</t>
    </rPh>
    <phoneticPr fontId="4"/>
  </si>
  <si>
    <t>　担保には保証を含まない。</t>
    <rPh sb="1" eb="3">
      <t>タンポ</t>
    </rPh>
    <rPh sb="5" eb="7">
      <t>ホショウ</t>
    </rPh>
    <rPh sb="8" eb="9">
      <t>フク</t>
    </rPh>
    <phoneticPr fontId="4"/>
  </si>
  <si>
    <t>先　　　　　数</t>
    <rPh sb="0" eb="1">
      <t>サキ</t>
    </rPh>
    <rPh sb="6" eb="7">
      <t>スウ</t>
    </rPh>
    <phoneticPr fontId="4"/>
  </si>
  <si>
    <t>残　　　　　高</t>
    <rPh sb="0" eb="7">
      <t>ザンダカ</t>
    </rPh>
    <phoneticPr fontId="4"/>
  </si>
  <si>
    <t>構成割合</t>
    <rPh sb="0" eb="2">
      <t>コウセイ</t>
    </rPh>
    <rPh sb="2" eb="4">
      <t>ワリアイ</t>
    </rPh>
    <phoneticPr fontId="4"/>
  </si>
  <si>
    <t>％</t>
    <phoneticPr fontId="4"/>
  </si>
  <si>
    <t>建設業</t>
    <rPh sb="0" eb="3">
      <t>ケンセツギョウ</t>
    </rPh>
    <phoneticPr fontId="4"/>
  </si>
  <si>
    <t>製造業</t>
    <rPh sb="0" eb="3">
      <t>セイゾウギョウ</t>
    </rPh>
    <phoneticPr fontId="4"/>
  </si>
  <si>
    <t>電気・ガス・熱供給・水道業</t>
    <phoneticPr fontId="4"/>
  </si>
  <si>
    <t>情報通信業</t>
    <rPh sb="0" eb="2">
      <t>ジョウホウ</t>
    </rPh>
    <rPh sb="2" eb="4">
      <t>ツウシン</t>
    </rPh>
    <rPh sb="4" eb="5">
      <t>ギョウ</t>
    </rPh>
    <phoneticPr fontId="4"/>
  </si>
  <si>
    <t>医療、福祉</t>
    <rPh sb="0" eb="2">
      <t>イリョウ</t>
    </rPh>
    <rPh sb="3" eb="5">
      <t>フクシ</t>
    </rPh>
    <phoneticPr fontId="4"/>
  </si>
  <si>
    <t>教育、学習支援業</t>
    <rPh sb="0" eb="2">
      <t>キョウイク</t>
    </rPh>
    <rPh sb="3" eb="5">
      <t>ガクシュウ</t>
    </rPh>
    <rPh sb="5" eb="7">
      <t>シエン</t>
    </rPh>
    <rPh sb="7" eb="8">
      <t>ギョウ</t>
    </rPh>
    <phoneticPr fontId="4"/>
  </si>
  <si>
    <t>サービス業（他に分類されないもの）</t>
    <rPh sb="4" eb="5">
      <t>ギョウ</t>
    </rPh>
    <rPh sb="6" eb="7">
      <t>タ</t>
    </rPh>
    <rPh sb="8" eb="10">
      <t>ブンルイ</t>
    </rPh>
    <phoneticPr fontId="4"/>
  </si>
  <si>
    <t>個人</t>
    <rPh sb="0" eb="2">
      <t>コジン</t>
    </rPh>
    <phoneticPr fontId="4"/>
  </si>
  <si>
    <t>その他</t>
    <rPh sb="2" eb="3">
      <t>タ</t>
    </rPh>
    <phoneticPr fontId="4"/>
  </si>
  <si>
    <t>２</t>
    <phoneticPr fontId="4"/>
  </si>
  <si>
    <t>　業種は、日本標準産業分類により分類する。</t>
    <rPh sb="1" eb="3">
      <t>ギョウシュ</t>
    </rPh>
    <rPh sb="5" eb="7">
      <t>ニホン</t>
    </rPh>
    <rPh sb="7" eb="9">
      <t>ヒョウジュン</t>
    </rPh>
    <rPh sb="9" eb="11">
      <t>サンギョウ</t>
    </rPh>
    <rPh sb="11" eb="13">
      <t>ブンルイ</t>
    </rPh>
    <rPh sb="16" eb="18">
      <t>ブンルイ</t>
    </rPh>
    <phoneticPr fontId="4"/>
  </si>
  <si>
    <t>３</t>
    <phoneticPr fontId="4"/>
  </si>
  <si>
    <t>　「先数」は名寄せした債務者数を記載する。</t>
    <rPh sb="2" eb="3">
      <t>サキ</t>
    </rPh>
    <rPh sb="3" eb="4">
      <t>スウ</t>
    </rPh>
    <rPh sb="6" eb="8">
      <t>ナヨ</t>
    </rPh>
    <rPh sb="11" eb="14">
      <t>サイムシャ</t>
    </rPh>
    <rPh sb="14" eb="15">
      <t>スウ</t>
    </rPh>
    <rPh sb="16" eb="18">
      <t>キサイ</t>
    </rPh>
    <phoneticPr fontId="4"/>
  </si>
  <si>
    <t>　残高合計は、「表１」の残高合計と一致する。</t>
    <rPh sb="1" eb="3">
      <t>ザンダカ</t>
    </rPh>
    <rPh sb="3" eb="5">
      <t>ゴウケイ</t>
    </rPh>
    <rPh sb="8" eb="9">
      <t>ヒョウ</t>
    </rPh>
    <rPh sb="12" eb="14">
      <t>ザンダカ</t>
    </rPh>
    <rPh sb="14" eb="16">
      <t>ゴウケイ</t>
    </rPh>
    <rPh sb="17" eb="19">
      <t>イッチ</t>
    </rPh>
    <phoneticPr fontId="4"/>
  </si>
  <si>
    <t>４</t>
    <phoneticPr fontId="4"/>
  </si>
  <si>
    <t>７</t>
    <phoneticPr fontId="4"/>
  </si>
  <si>
    <t>件　　　　　数</t>
    <rPh sb="0" eb="1">
      <t>ケン</t>
    </rPh>
    <rPh sb="6" eb="7">
      <t>スウ</t>
    </rPh>
    <phoneticPr fontId="4"/>
  </si>
  <si>
    <t>10</t>
    <phoneticPr fontId="4"/>
  </si>
  <si>
    <t>万円以下</t>
    <rPh sb="0" eb="2">
      <t>マンエン</t>
    </rPh>
    <rPh sb="2" eb="4">
      <t>イカ</t>
    </rPh>
    <phoneticPr fontId="4"/>
  </si>
  <si>
    <t>10</t>
    <phoneticPr fontId="4"/>
  </si>
  <si>
    <t>万円超</t>
    <rPh sb="0" eb="2">
      <t>マンエン</t>
    </rPh>
    <rPh sb="2" eb="3">
      <t>コ</t>
    </rPh>
    <phoneticPr fontId="4"/>
  </si>
  <si>
    <t>30</t>
    <phoneticPr fontId="4"/>
  </si>
  <si>
    <t>　〃</t>
    <phoneticPr fontId="4"/>
  </si>
  <si>
    <t>50</t>
    <phoneticPr fontId="4"/>
  </si>
  <si>
    <t>　 〃</t>
    <phoneticPr fontId="4"/>
  </si>
  <si>
    <t>100</t>
    <phoneticPr fontId="4"/>
  </si>
  <si>
    <t>500</t>
    <phoneticPr fontId="4"/>
  </si>
  <si>
    <t>1,000</t>
    <phoneticPr fontId="4"/>
  </si>
  <si>
    <t>5,000</t>
    <phoneticPr fontId="4"/>
  </si>
  <si>
    <t>1</t>
    <phoneticPr fontId="4"/>
  </si>
  <si>
    <t>億円以下</t>
    <rPh sb="0" eb="2">
      <t>オクエン</t>
    </rPh>
    <rPh sb="2" eb="4">
      <t>イカ</t>
    </rPh>
    <phoneticPr fontId="4"/>
  </si>
  <si>
    <t>億円超</t>
    <rPh sb="0" eb="2">
      <t>オクエン</t>
    </rPh>
    <rPh sb="2" eb="3">
      <t>コ</t>
    </rPh>
    <phoneticPr fontId="4"/>
  </si>
  <si>
    <t>5</t>
    <phoneticPr fontId="4"/>
  </si>
  <si>
    <t>100億円超</t>
    <rPh sb="3" eb="5">
      <t>オクエン</t>
    </rPh>
    <rPh sb="5" eb="6">
      <t>コ</t>
    </rPh>
    <phoneticPr fontId="4"/>
  </si>
  <si>
    <t>合計</t>
    <phoneticPr fontId="4"/>
  </si>
  <si>
    <t>1年以下</t>
    <rPh sb="1" eb="2">
      <t>ネン</t>
    </rPh>
    <rPh sb="2" eb="4">
      <t>イカ</t>
    </rPh>
    <phoneticPr fontId="4"/>
  </si>
  <si>
    <t>1</t>
    <phoneticPr fontId="4"/>
  </si>
  <si>
    <t>年超</t>
    <rPh sb="0" eb="1">
      <t>ネン</t>
    </rPh>
    <rPh sb="1" eb="2">
      <t>コ</t>
    </rPh>
    <phoneticPr fontId="4"/>
  </si>
  <si>
    <t>5</t>
    <phoneticPr fontId="4"/>
  </si>
  <si>
    <t>年以下</t>
    <rPh sb="0" eb="1">
      <t>ネン</t>
    </rPh>
    <rPh sb="1" eb="3">
      <t>イカ</t>
    </rPh>
    <phoneticPr fontId="4"/>
  </si>
  <si>
    <t>5</t>
    <phoneticPr fontId="4"/>
  </si>
  <si>
    <t xml:space="preserve"> 〃</t>
    <phoneticPr fontId="4"/>
  </si>
  <si>
    <t>10</t>
    <phoneticPr fontId="4"/>
  </si>
  <si>
    <t>　〃</t>
    <phoneticPr fontId="4"/>
  </si>
  <si>
    <t>15</t>
    <phoneticPr fontId="4"/>
  </si>
  <si>
    <t>20</t>
    <phoneticPr fontId="4"/>
  </si>
  <si>
    <t>25</t>
    <phoneticPr fontId="4"/>
  </si>
  <si>
    <t>４</t>
    <phoneticPr fontId="4"/>
  </si>
  <si>
    <t>　　　10.0 %以下</t>
    <rPh sb="9" eb="11">
      <t>イカ</t>
    </rPh>
    <phoneticPr fontId="4"/>
  </si>
  <si>
    <t>　　　10.0 %超　　　15.0 %以下</t>
    <rPh sb="9" eb="10">
      <t>チョウ</t>
    </rPh>
    <rPh sb="19" eb="21">
      <t>イカ</t>
    </rPh>
    <phoneticPr fontId="4"/>
  </si>
  <si>
    <t>　　　15.0  〃　　　18.0  〃</t>
    <phoneticPr fontId="4"/>
  </si>
  <si>
    <t>　 　 18.0  〃　　　20.0  〃</t>
    <phoneticPr fontId="4"/>
  </si>
  <si>
    <t>　　　20.0  〃　　　29.2  〃</t>
    <phoneticPr fontId="4"/>
  </si>
  <si>
    <t>　　　29.2  〃</t>
    <phoneticPr fontId="4"/>
  </si>
  <si>
    <t>除　外　貸　付</t>
    <rPh sb="0" eb="1">
      <t>ジョ</t>
    </rPh>
    <rPh sb="2" eb="3">
      <t>ガイ</t>
    </rPh>
    <rPh sb="4" eb="5">
      <t>カシ</t>
    </rPh>
    <rPh sb="6" eb="7">
      <t>ヅケ</t>
    </rPh>
    <phoneticPr fontId="4"/>
  </si>
  <si>
    <t>　施行規則第10条の21第1項第1号で定める契約</t>
    <rPh sb="1" eb="3">
      <t>セコウ</t>
    </rPh>
    <rPh sb="3" eb="5">
      <t>キソク</t>
    </rPh>
    <rPh sb="5" eb="6">
      <t>ダイ</t>
    </rPh>
    <rPh sb="8" eb="9">
      <t>ジョウ</t>
    </rPh>
    <rPh sb="12" eb="13">
      <t>ダイ</t>
    </rPh>
    <rPh sb="14" eb="15">
      <t>コウ</t>
    </rPh>
    <rPh sb="15" eb="16">
      <t>ダイ</t>
    </rPh>
    <rPh sb="17" eb="18">
      <t>ゴウ</t>
    </rPh>
    <rPh sb="19" eb="20">
      <t>サダ</t>
    </rPh>
    <rPh sb="22" eb="24">
      <t>ケイヤク</t>
    </rPh>
    <phoneticPr fontId="4"/>
  </si>
  <si>
    <t>　施行規則第10条の21第1項第2号で定める契約</t>
    <rPh sb="1" eb="3">
      <t>セコウ</t>
    </rPh>
    <rPh sb="3" eb="5">
      <t>キソク</t>
    </rPh>
    <rPh sb="5" eb="6">
      <t>ダイ</t>
    </rPh>
    <rPh sb="8" eb="9">
      <t>ジョウ</t>
    </rPh>
    <rPh sb="12" eb="13">
      <t>ダイ</t>
    </rPh>
    <rPh sb="14" eb="15">
      <t>コウ</t>
    </rPh>
    <rPh sb="15" eb="16">
      <t>ダイ</t>
    </rPh>
    <rPh sb="17" eb="18">
      <t>ゴウ</t>
    </rPh>
    <rPh sb="19" eb="20">
      <t>サダ</t>
    </rPh>
    <rPh sb="22" eb="24">
      <t>ケイヤク</t>
    </rPh>
    <phoneticPr fontId="4"/>
  </si>
  <si>
    <t>　施行規則第10条の21第1項第3号で定める契約</t>
    <rPh sb="1" eb="3">
      <t>セコウ</t>
    </rPh>
    <rPh sb="3" eb="5">
      <t>キソク</t>
    </rPh>
    <rPh sb="5" eb="6">
      <t>ダイ</t>
    </rPh>
    <rPh sb="8" eb="9">
      <t>ジョウ</t>
    </rPh>
    <rPh sb="12" eb="13">
      <t>ダイ</t>
    </rPh>
    <rPh sb="14" eb="15">
      <t>コウ</t>
    </rPh>
    <rPh sb="15" eb="16">
      <t>ダイ</t>
    </rPh>
    <rPh sb="17" eb="18">
      <t>ゴウ</t>
    </rPh>
    <rPh sb="19" eb="20">
      <t>サダ</t>
    </rPh>
    <rPh sb="22" eb="24">
      <t>ケイヤク</t>
    </rPh>
    <phoneticPr fontId="4"/>
  </si>
  <si>
    <t>　施行規則第10条の21第1項第4号で定める契約</t>
    <rPh sb="1" eb="3">
      <t>セコウ</t>
    </rPh>
    <rPh sb="3" eb="5">
      <t>キソク</t>
    </rPh>
    <rPh sb="5" eb="6">
      <t>ダイ</t>
    </rPh>
    <rPh sb="8" eb="9">
      <t>ジョウ</t>
    </rPh>
    <rPh sb="12" eb="13">
      <t>ダイ</t>
    </rPh>
    <rPh sb="14" eb="15">
      <t>コウ</t>
    </rPh>
    <rPh sb="15" eb="16">
      <t>ダイ</t>
    </rPh>
    <rPh sb="17" eb="18">
      <t>ゴウ</t>
    </rPh>
    <rPh sb="19" eb="20">
      <t>サダ</t>
    </rPh>
    <rPh sb="22" eb="24">
      <t>ケイヤク</t>
    </rPh>
    <phoneticPr fontId="4"/>
  </si>
  <si>
    <t>　施行規則第10条の21第1項第5号で定める契約</t>
    <rPh sb="1" eb="3">
      <t>セコウ</t>
    </rPh>
    <rPh sb="3" eb="5">
      <t>キソク</t>
    </rPh>
    <rPh sb="5" eb="6">
      <t>ダイ</t>
    </rPh>
    <rPh sb="8" eb="9">
      <t>ジョウ</t>
    </rPh>
    <rPh sb="12" eb="13">
      <t>ダイ</t>
    </rPh>
    <rPh sb="14" eb="15">
      <t>コウ</t>
    </rPh>
    <rPh sb="15" eb="16">
      <t>ダイ</t>
    </rPh>
    <rPh sb="17" eb="18">
      <t>ゴウ</t>
    </rPh>
    <rPh sb="19" eb="20">
      <t>サダ</t>
    </rPh>
    <rPh sb="22" eb="24">
      <t>ケイヤク</t>
    </rPh>
    <phoneticPr fontId="4"/>
  </si>
  <si>
    <t>　施行規則第10条の21第1項第6号で定める契約</t>
    <rPh sb="1" eb="3">
      <t>セコウ</t>
    </rPh>
    <rPh sb="3" eb="5">
      <t>キソク</t>
    </rPh>
    <rPh sb="5" eb="6">
      <t>ダイ</t>
    </rPh>
    <rPh sb="8" eb="9">
      <t>ジョウ</t>
    </rPh>
    <rPh sb="12" eb="13">
      <t>ダイ</t>
    </rPh>
    <rPh sb="14" eb="15">
      <t>コウ</t>
    </rPh>
    <rPh sb="15" eb="16">
      <t>ダイ</t>
    </rPh>
    <rPh sb="17" eb="18">
      <t>ゴウ</t>
    </rPh>
    <rPh sb="19" eb="20">
      <t>サダ</t>
    </rPh>
    <rPh sb="22" eb="24">
      <t>ケイヤク</t>
    </rPh>
    <phoneticPr fontId="4"/>
  </si>
  <si>
    <t>　施行規則第10条の21第1項第7号で定める契約</t>
    <rPh sb="1" eb="3">
      <t>セコウ</t>
    </rPh>
    <rPh sb="3" eb="5">
      <t>キソク</t>
    </rPh>
    <rPh sb="5" eb="6">
      <t>ダイ</t>
    </rPh>
    <rPh sb="8" eb="9">
      <t>ジョウ</t>
    </rPh>
    <rPh sb="12" eb="13">
      <t>ダイ</t>
    </rPh>
    <rPh sb="14" eb="15">
      <t>コウ</t>
    </rPh>
    <rPh sb="15" eb="16">
      <t>ダイ</t>
    </rPh>
    <rPh sb="17" eb="18">
      <t>ゴウ</t>
    </rPh>
    <rPh sb="19" eb="20">
      <t>サダ</t>
    </rPh>
    <rPh sb="22" eb="24">
      <t>ケイヤク</t>
    </rPh>
    <phoneticPr fontId="4"/>
  </si>
  <si>
    <t>　施行規則第10条の21第1項第8号で定める契約</t>
    <rPh sb="1" eb="3">
      <t>セコウ</t>
    </rPh>
    <rPh sb="3" eb="5">
      <t>キソク</t>
    </rPh>
    <rPh sb="5" eb="6">
      <t>ダイ</t>
    </rPh>
    <rPh sb="8" eb="9">
      <t>ジョウ</t>
    </rPh>
    <rPh sb="12" eb="13">
      <t>ダイ</t>
    </rPh>
    <rPh sb="14" eb="15">
      <t>コウ</t>
    </rPh>
    <rPh sb="15" eb="16">
      <t>ダイ</t>
    </rPh>
    <rPh sb="17" eb="18">
      <t>ゴウ</t>
    </rPh>
    <rPh sb="19" eb="20">
      <t>サダ</t>
    </rPh>
    <rPh sb="22" eb="24">
      <t>ケイヤク</t>
    </rPh>
    <phoneticPr fontId="4"/>
  </si>
  <si>
    <t>例  外  貸  付</t>
    <rPh sb="0" eb="1">
      <t>レイ</t>
    </rPh>
    <rPh sb="3" eb="4">
      <t>ガイ</t>
    </rPh>
    <rPh sb="6" eb="7">
      <t>カシ</t>
    </rPh>
    <rPh sb="9" eb="10">
      <t>ヅケ</t>
    </rPh>
    <phoneticPr fontId="4"/>
  </si>
  <si>
    <t>　施行規則第10条の23第1項第1号で定める契約</t>
    <rPh sb="1" eb="3">
      <t>セコウ</t>
    </rPh>
    <rPh sb="3" eb="5">
      <t>キソク</t>
    </rPh>
    <rPh sb="5" eb="6">
      <t>ダイ</t>
    </rPh>
    <rPh sb="8" eb="9">
      <t>ジョウ</t>
    </rPh>
    <rPh sb="12" eb="13">
      <t>ダイ</t>
    </rPh>
    <rPh sb="14" eb="15">
      <t>コウ</t>
    </rPh>
    <rPh sb="15" eb="16">
      <t>ダイ</t>
    </rPh>
    <rPh sb="17" eb="18">
      <t>ゴウ</t>
    </rPh>
    <rPh sb="19" eb="20">
      <t>サダ</t>
    </rPh>
    <rPh sb="22" eb="24">
      <t>ケイヤク</t>
    </rPh>
    <phoneticPr fontId="4"/>
  </si>
  <si>
    <t>　施行規則第10条の23第1項第1号の2で定める契約</t>
    <rPh sb="1" eb="3">
      <t>セコウ</t>
    </rPh>
    <rPh sb="3" eb="5">
      <t>キソク</t>
    </rPh>
    <rPh sb="5" eb="6">
      <t>ダイ</t>
    </rPh>
    <rPh sb="8" eb="9">
      <t>ジョウ</t>
    </rPh>
    <rPh sb="12" eb="13">
      <t>ダイ</t>
    </rPh>
    <rPh sb="14" eb="15">
      <t>コウ</t>
    </rPh>
    <rPh sb="15" eb="16">
      <t>ダイ</t>
    </rPh>
    <rPh sb="17" eb="18">
      <t>ゴウ</t>
    </rPh>
    <rPh sb="21" eb="22">
      <t>サダ</t>
    </rPh>
    <rPh sb="24" eb="26">
      <t>ケイヤク</t>
    </rPh>
    <phoneticPr fontId="4"/>
  </si>
  <si>
    <t>　施行規則第10条の23第1項第2号で定める契約</t>
    <rPh sb="1" eb="3">
      <t>セコウ</t>
    </rPh>
    <rPh sb="3" eb="5">
      <t>キソク</t>
    </rPh>
    <rPh sb="5" eb="6">
      <t>ダイ</t>
    </rPh>
    <rPh sb="8" eb="9">
      <t>ジョウ</t>
    </rPh>
    <rPh sb="12" eb="13">
      <t>ダイ</t>
    </rPh>
    <rPh sb="14" eb="15">
      <t>コウ</t>
    </rPh>
    <rPh sb="15" eb="16">
      <t>ダイ</t>
    </rPh>
    <rPh sb="17" eb="18">
      <t>ゴウ</t>
    </rPh>
    <rPh sb="19" eb="20">
      <t>サダ</t>
    </rPh>
    <rPh sb="22" eb="24">
      <t>ケイヤク</t>
    </rPh>
    <phoneticPr fontId="4"/>
  </si>
  <si>
    <t>　施行規則第10条の23第1項第2号の2及び施行規則第10条の28第1項第1号で定める契約</t>
    <rPh sb="1" eb="3">
      <t>セコウ</t>
    </rPh>
    <rPh sb="3" eb="5">
      <t>キソク</t>
    </rPh>
    <rPh sb="5" eb="6">
      <t>ダイ</t>
    </rPh>
    <rPh sb="8" eb="9">
      <t>ジョウ</t>
    </rPh>
    <rPh sb="12" eb="13">
      <t>ダイ</t>
    </rPh>
    <rPh sb="14" eb="15">
      <t>コウ</t>
    </rPh>
    <rPh sb="15" eb="16">
      <t>ダイ</t>
    </rPh>
    <rPh sb="17" eb="18">
      <t>ゴウ</t>
    </rPh>
    <rPh sb="20" eb="21">
      <t>オヨ</t>
    </rPh>
    <rPh sb="22" eb="24">
      <t>セコウ</t>
    </rPh>
    <rPh sb="24" eb="26">
      <t>キソク</t>
    </rPh>
    <rPh sb="26" eb="27">
      <t>ダイ</t>
    </rPh>
    <rPh sb="29" eb="30">
      <t>ジョウ</t>
    </rPh>
    <rPh sb="33" eb="34">
      <t>ダイ</t>
    </rPh>
    <rPh sb="35" eb="36">
      <t>コウ</t>
    </rPh>
    <rPh sb="36" eb="37">
      <t>ダイ</t>
    </rPh>
    <rPh sb="38" eb="39">
      <t>ゴウ</t>
    </rPh>
    <rPh sb="40" eb="41">
      <t>サダ</t>
    </rPh>
    <rPh sb="43" eb="45">
      <t>ケイヤク</t>
    </rPh>
    <phoneticPr fontId="4"/>
  </si>
  <si>
    <t>　施行規則第10条の23第1項第6号で定める契約</t>
    <rPh sb="1" eb="3">
      <t>セコウ</t>
    </rPh>
    <rPh sb="3" eb="5">
      <t>キソク</t>
    </rPh>
    <rPh sb="5" eb="6">
      <t>ダイ</t>
    </rPh>
    <rPh sb="8" eb="9">
      <t>ジョウ</t>
    </rPh>
    <rPh sb="12" eb="13">
      <t>ダイ</t>
    </rPh>
    <rPh sb="14" eb="15">
      <t>コウ</t>
    </rPh>
    <rPh sb="15" eb="16">
      <t>ダイ</t>
    </rPh>
    <rPh sb="17" eb="18">
      <t>ゴウ</t>
    </rPh>
    <rPh sb="19" eb="20">
      <t>サダ</t>
    </rPh>
    <rPh sb="22" eb="24">
      <t>ケイヤク</t>
    </rPh>
    <phoneticPr fontId="4"/>
  </si>
  <si>
    <t>　「除外貸付」とは、法第13条の2第2項に規定する住宅資金貸付契約その他の内閣府令で定める契約をいう。</t>
    <rPh sb="2" eb="4">
      <t>ジョガイ</t>
    </rPh>
    <rPh sb="4" eb="6">
      <t>カシツ</t>
    </rPh>
    <rPh sb="10" eb="11">
      <t>ホウ</t>
    </rPh>
    <rPh sb="11" eb="12">
      <t>ダイ</t>
    </rPh>
    <rPh sb="14" eb="15">
      <t>ジョウ</t>
    </rPh>
    <rPh sb="17" eb="18">
      <t>ダイ</t>
    </rPh>
    <rPh sb="19" eb="20">
      <t>コウ</t>
    </rPh>
    <rPh sb="21" eb="23">
      <t>キテイ</t>
    </rPh>
    <rPh sb="25" eb="27">
      <t>ジュウタク</t>
    </rPh>
    <rPh sb="27" eb="29">
      <t>シキン</t>
    </rPh>
    <rPh sb="29" eb="30">
      <t>カ</t>
    </rPh>
    <rPh sb="30" eb="31">
      <t>ツ</t>
    </rPh>
    <rPh sb="31" eb="33">
      <t>ケイヤク</t>
    </rPh>
    <rPh sb="35" eb="36">
      <t>タ</t>
    </rPh>
    <rPh sb="37" eb="39">
      <t>ナイカク</t>
    </rPh>
    <rPh sb="39" eb="40">
      <t>フ</t>
    </rPh>
    <rPh sb="40" eb="41">
      <t>レイ</t>
    </rPh>
    <rPh sb="42" eb="43">
      <t>サダ</t>
    </rPh>
    <rPh sb="45" eb="47">
      <t>ケイヤク</t>
    </rPh>
    <phoneticPr fontId="4"/>
  </si>
  <si>
    <t>　施行規則第10条の23第1項第3号及び施行規則第10条の28第1項第2号で定める契約</t>
    <rPh sb="1" eb="3">
      <t>セコウ</t>
    </rPh>
    <rPh sb="3" eb="5">
      <t>キソク</t>
    </rPh>
    <rPh sb="5" eb="6">
      <t>ダイ</t>
    </rPh>
    <rPh sb="8" eb="9">
      <t>ジョウ</t>
    </rPh>
    <rPh sb="12" eb="13">
      <t>ダイ</t>
    </rPh>
    <rPh sb="14" eb="15">
      <t>コウ</t>
    </rPh>
    <rPh sb="15" eb="16">
      <t>ダイ</t>
    </rPh>
    <rPh sb="17" eb="18">
      <t>ゴウ</t>
    </rPh>
    <rPh sb="38" eb="39">
      <t>サダ</t>
    </rPh>
    <rPh sb="41" eb="43">
      <t>ケイヤク</t>
    </rPh>
    <phoneticPr fontId="4"/>
  </si>
  <si>
    <t>　施行規則第10条の23第1項第4号及び施行規則第10条の28第1項第3号で定める契約</t>
    <rPh sb="1" eb="3">
      <t>セコウ</t>
    </rPh>
    <rPh sb="3" eb="5">
      <t>キソク</t>
    </rPh>
    <rPh sb="5" eb="6">
      <t>ダイ</t>
    </rPh>
    <rPh sb="8" eb="9">
      <t>ジョウ</t>
    </rPh>
    <rPh sb="12" eb="13">
      <t>ダイ</t>
    </rPh>
    <rPh sb="14" eb="15">
      <t>コウ</t>
    </rPh>
    <rPh sb="15" eb="16">
      <t>ダイ</t>
    </rPh>
    <rPh sb="17" eb="18">
      <t>ゴウ</t>
    </rPh>
    <rPh sb="38" eb="39">
      <t>サダ</t>
    </rPh>
    <rPh sb="41" eb="43">
      <t>ケイヤク</t>
    </rPh>
    <phoneticPr fontId="4"/>
  </si>
  <si>
    <t>　施行規則第10条の23第1項第5号及び施行規則第10条の28第1項第4号で定める契約</t>
    <rPh sb="1" eb="3">
      <t>セコウ</t>
    </rPh>
    <rPh sb="3" eb="5">
      <t>キソク</t>
    </rPh>
    <rPh sb="5" eb="6">
      <t>ダイ</t>
    </rPh>
    <rPh sb="8" eb="9">
      <t>ジョウ</t>
    </rPh>
    <rPh sb="12" eb="13">
      <t>ダイ</t>
    </rPh>
    <rPh sb="14" eb="15">
      <t>コウ</t>
    </rPh>
    <rPh sb="15" eb="16">
      <t>ダイ</t>
    </rPh>
    <rPh sb="17" eb="18">
      <t>ゴウ</t>
    </rPh>
    <rPh sb="18" eb="19">
      <t>オヨ</t>
    </rPh>
    <rPh sb="20" eb="22">
      <t>セコウ</t>
    </rPh>
    <rPh sb="22" eb="24">
      <t>キソク</t>
    </rPh>
    <rPh sb="24" eb="25">
      <t>ダイ</t>
    </rPh>
    <rPh sb="27" eb="28">
      <t>ジョウ</t>
    </rPh>
    <rPh sb="31" eb="32">
      <t>ダイ</t>
    </rPh>
    <rPh sb="33" eb="34">
      <t>コウ</t>
    </rPh>
    <rPh sb="34" eb="35">
      <t>ダイ</t>
    </rPh>
    <rPh sb="36" eb="37">
      <t>ゴウ</t>
    </rPh>
    <rPh sb="38" eb="39">
      <t>サダ</t>
    </rPh>
    <rPh sb="41" eb="43">
      <t>ケイヤク</t>
    </rPh>
    <phoneticPr fontId="4"/>
  </si>
  <si>
    <t>残　　　高</t>
    <rPh sb="0" eb="1">
      <t>ザン</t>
    </rPh>
    <rPh sb="4" eb="5">
      <t>コウ</t>
    </rPh>
    <phoneticPr fontId="4"/>
  </si>
  <si>
    <t>総量規制超過部分の貸付残高
（自社貸付残高）</t>
    <rPh sb="0" eb="2">
      <t>ソウリョウ</t>
    </rPh>
    <rPh sb="2" eb="4">
      <t>キセイ</t>
    </rPh>
    <rPh sb="4" eb="6">
      <t>チョウカ</t>
    </rPh>
    <rPh sb="6" eb="8">
      <t>ブブン</t>
    </rPh>
    <rPh sb="9" eb="11">
      <t>カシツ</t>
    </rPh>
    <rPh sb="11" eb="13">
      <t>ザンダカ</t>
    </rPh>
    <rPh sb="15" eb="17">
      <t>ジシャ</t>
    </rPh>
    <rPh sb="17" eb="19">
      <t>カシツ</t>
    </rPh>
    <rPh sb="19" eb="21">
      <t>ザンダカ</t>
    </rPh>
    <phoneticPr fontId="4"/>
  </si>
  <si>
    <t>20</t>
    <phoneticPr fontId="4"/>
  </si>
  <si>
    <t>70</t>
    <phoneticPr fontId="4"/>
  </si>
  <si>
    <t>150</t>
    <phoneticPr fontId="4"/>
  </si>
  <si>
    <t>200</t>
    <phoneticPr fontId="4"/>
  </si>
  <si>
    <t>300</t>
    <phoneticPr fontId="4"/>
  </si>
  <si>
    <t>300万円超</t>
    <rPh sb="3" eb="4">
      <t>マン</t>
    </rPh>
    <rPh sb="4" eb="5">
      <t>エン</t>
    </rPh>
    <rPh sb="5" eb="6">
      <t>コ</t>
    </rPh>
    <phoneticPr fontId="4"/>
  </si>
  <si>
    <t>１　　件　　当　　た　　り　　平　　均　　貸　　付　　残　　高　　</t>
    <phoneticPr fontId="4"/>
  </si>
  <si>
    <t>10.0</t>
    <phoneticPr fontId="4"/>
  </si>
  <si>
    <t>％以下</t>
    <rPh sb="1" eb="3">
      <t>イカ</t>
    </rPh>
    <phoneticPr fontId="4"/>
  </si>
  <si>
    <t>10.0</t>
    <phoneticPr fontId="4"/>
  </si>
  <si>
    <t>％超</t>
    <rPh sb="1" eb="2">
      <t>コ</t>
    </rPh>
    <phoneticPr fontId="4"/>
  </si>
  <si>
    <t>15.0</t>
    <phoneticPr fontId="4"/>
  </si>
  <si>
    <t>　〃</t>
    <phoneticPr fontId="4"/>
  </si>
  <si>
    <t>18.0</t>
    <phoneticPr fontId="4"/>
  </si>
  <si>
    <t>　 〃</t>
    <phoneticPr fontId="4"/>
  </si>
  <si>
    <t>20.0</t>
    <phoneticPr fontId="4"/>
  </si>
  <si>
    <t>29.2</t>
    <phoneticPr fontId="4"/>
  </si>
  <si>
    <t>合計</t>
    <phoneticPr fontId="4"/>
  </si>
  <si>
    <t>20.0</t>
    <phoneticPr fontId="4"/>
  </si>
  <si>
    <t>　〃</t>
    <phoneticPr fontId="4"/>
  </si>
  <si>
    <t>29.2</t>
    <phoneticPr fontId="4"/>
  </si>
  <si>
    <t>100</t>
    <phoneticPr fontId="4"/>
  </si>
  <si>
    <t>100</t>
    <phoneticPr fontId="4"/>
  </si>
  <si>
    <t>1000</t>
    <phoneticPr fontId="4"/>
  </si>
  <si>
    <t>5000</t>
    <phoneticPr fontId="4"/>
  </si>
  <si>
    <t>億円超</t>
    <rPh sb="0" eb="2">
      <t>オクエン</t>
    </rPh>
    <rPh sb="2" eb="3">
      <t>チョウ</t>
    </rPh>
    <phoneticPr fontId="4"/>
  </si>
  <si>
    <t>5</t>
    <phoneticPr fontId="4"/>
  </si>
  <si>
    <t>　 〃</t>
    <phoneticPr fontId="4"/>
  </si>
  <si>
    <t>　〃</t>
    <phoneticPr fontId="4"/>
  </si>
  <si>
    <t>10</t>
    <phoneticPr fontId="4"/>
  </si>
  <si>
    <t>10億円超</t>
    <rPh sb="2" eb="4">
      <t>オクエン</t>
    </rPh>
    <rPh sb="4" eb="5">
      <t>チョウ</t>
    </rPh>
    <phoneticPr fontId="4"/>
  </si>
  <si>
    <t>合計</t>
    <phoneticPr fontId="4"/>
  </si>
  <si>
    <t>１　　件　　当　　た　　り　　平　　均　　貸　　付　　残　　高　　</t>
    <phoneticPr fontId="4"/>
  </si>
  <si>
    <t>　「合計」欄の件数及び残高は、「表１」の事業者向無担保貸付金の件数及び残高と一致する。</t>
    <rPh sb="2" eb="4">
      <t>ゴウケイ</t>
    </rPh>
    <rPh sb="5" eb="6">
      <t>ラン</t>
    </rPh>
    <rPh sb="7" eb="9">
      <t>ケンスウ</t>
    </rPh>
    <rPh sb="9" eb="10">
      <t>オヨ</t>
    </rPh>
    <rPh sb="11" eb="13">
      <t>ザンダカ</t>
    </rPh>
    <rPh sb="16" eb="17">
      <t>ヒョウ</t>
    </rPh>
    <rPh sb="20" eb="23">
      <t>ジギョウシャ</t>
    </rPh>
    <rPh sb="23" eb="24">
      <t>ム</t>
    </rPh>
    <rPh sb="24" eb="27">
      <t>ムタンポ</t>
    </rPh>
    <rPh sb="27" eb="29">
      <t>カシツケ</t>
    </rPh>
    <rPh sb="29" eb="30">
      <t>キン</t>
    </rPh>
    <rPh sb="31" eb="33">
      <t>ケンスウ</t>
    </rPh>
    <rPh sb="33" eb="34">
      <t>オヨ</t>
    </rPh>
    <rPh sb="35" eb="37">
      <t>ザンダカ</t>
    </rPh>
    <rPh sb="38" eb="40">
      <t>イッチ</t>
    </rPh>
    <phoneticPr fontId="4"/>
  </si>
  <si>
    <t>２</t>
    <phoneticPr fontId="4"/>
  </si>
  <si>
    <t>5.0</t>
    <phoneticPr fontId="4"/>
  </si>
  <si>
    <t>5.0</t>
    <phoneticPr fontId="4"/>
  </si>
  <si>
    <t>10.0</t>
    <phoneticPr fontId="4"/>
  </si>
  <si>
    <t>　〃</t>
    <phoneticPr fontId="4"/>
  </si>
  <si>
    <t>15.0</t>
    <phoneticPr fontId="4"/>
  </si>
  <si>
    <t>　 〃</t>
    <phoneticPr fontId="4"/>
  </si>
  <si>
    <t>18.0</t>
    <phoneticPr fontId="4"/>
  </si>
  <si>
    <t>20.0</t>
    <phoneticPr fontId="4"/>
  </si>
  <si>
    <t>29.2</t>
    <phoneticPr fontId="4"/>
  </si>
  <si>
    <t>合計</t>
    <phoneticPr fontId="4"/>
  </si>
  <si>
    <t>運輸業、郵便業</t>
    <rPh sb="0" eb="2">
      <t>ウンユ</t>
    </rPh>
    <rPh sb="2" eb="3">
      <t>ギョウ</t>
    </rPh>
    <rPh sb="4" eb="6">
      <t>ユウビン</t>
    </rPh>
    <rPh sb="6" eb="7">
      <t>ギョウ</t>
    </rPh>
    <phoneticPr fontId="4"/>
  </si>
  <si>
    <t>卸売業、小売業</t>
    <rPh sb="0" eb="1">
      <t>オロシ</t>
    </rPh>
    <rPh sb="1" eb="2">
      <t>ウ</t>
    </rPh>
    <rPh sb="2" eb="3">
      <t>ギョウ</t>
    </rPh>
    <rPh sb="4" eb="6">
      <t>コウリ</t>
    </rPh>
    <rPh sb="6" eb="7">
      <t>ギョウ</t>
    </rPh>
    <phoneticPr fontId="4"/>
  </si>
  <si>
    <t>金融業、保険業</t>
    <rPh sb="0" eb="2">
      <t>キンユウ</t>
    </rPh>
    <rPh sb="2" eb="3">
      <t>ギョウ</t>
    </rPh>
    <rPh sb="4" eb="6">
      <t>ホケン</t>
    </rPh>
    <rPh sb="6" eb="7">
      <t>ギョウ</t>
    </rPh>
    <phoneticPr fontId="4"/>
  </si>
  <si>
    <t>不動産業、物品賃貸業</t>
    <rPh sb="0" eb="4">
      <t>フドウサンギョウ</t>
    </rPh>
    <rPh sb="5" eb="7">
      <t>ブッピン</t>
    </rPh>
    <rPh sb="7" eb="9">
      <t>チンタイ</t>
    </rPh>
    <rPh sb="9" eb="10">
      <t>ギョウ</t>
    </rPh>
    <phoneticPr fontId="4"/>
  </si>
  <si>
    <t>宿泊業、飲食サービス業</t>
    <rPh sb="0" eb="2">
      <t>シュクハク</t>
    </rPh>
    <rPh sb="2" eb="3">
      <t>ギョウ</t>
    </rPh>
    <rPh sb="4" eb="6">
      <t>インショク</t>
    </rPh>
    <rPh sb="10" eb="11">
      <t>ギョウ</t>
    </rPh>
    <phoneticPr fontId="4"/>
  </si>
  <si>
    <t>複合サービス事業</t>
    <rPh sb="0" eb="2">
      <t>フクゴウ</t>
    </rPh>
    <rPh sb="6" eb="7">
      <t>ジ</t>
    </rPh>
    <rPh sb="7" eb="8">
      <t>ギョウ</t>
    </rPh>
    <phoneticPr fontId="4"/>
  </si>
  <si>
    <t/>
  </si>
  <si>
    <t>１</t>
    <phoneticPr fontId="4"/>
  </si>
  <si>
    <t>残　高</t>
    <rPh sb="0" eb="1">
      <t>ザン</t>
    </rPh>
    <rPh sb="2" eb="3">
      <t>コウ</t>
    </rPh>
    <phoneticPr fontId="4"/>
  </si>
  <si>
    <t>平均約定金利</t>
    <rPh sb="0" eb="2">
      <t>ヘイキン</t>
    </rPh>
    <rPh sb="2" eb="4">
      <t>ヤクジョウ</t>
    </rPh>
    <rPh sb="4" eb="6">
      <t>キンリ</t>
    </rPh>
    <phoneticPr fontId="4"/>
  </si>
  <si>
    <t>　</t>
    <phoneticPr fontId="3"/>
  </si>
  <si>
    <t>関東財務局長</t>
    <rPh sb="0" eb="2">
      <t>カントウ</t>
    </rPh>
    <rPh sb="2" eb="4">
      <t>ザイム</t>
    </rPh>
    <rPh sb="4" eb="6">
      <t>キョクチョウ</t>
    </rPh>
    <phoneticPr fontId="3"/>
  </si>
  <si>
    <t>北海道財務局長</t>
    <rPh sb="0" eb="3">
      <t>ホッカイドウ</t>
    </rPh>
    <rPh sb="3" eb="5">
      <t>ザイム</t>
    </rPh>
    <rPh sb="5" eb="7">
      <t>キョクチョウ</t>
    </rPh>
    <phoneticPr fontId="3"/>
  </si>
  <si>
    <t>東北財務局長</t>
    <rPh sb="0" eb="2">
      <t>トウホク</t>
    </rPh>
    <rPh sb="2" eb="4">
      <t>ザイム</t>
    </rPh>
    <rPh sb="4" eb="6">
      <t>キョクチョウ</t>
    </rPh>
    <phoneticPr fontId="3"/>
  </si>
  <si>
    <t>北陸財務局長</t>
    <rPh sb="0" eb="2">
      <t>ホクリク</t>
    </rPh>
    <rPh sb="2" eb="4">
      <t>ザイム</t>
    </rPh>
    <rPh sb="4" eb="6">
      <t>キョクチョウ</t>
    </rPh>
    <phoneticPr fontId="3"/>
  </si>
  <si>
    <t>東海財務局長</t>
    <rPh sb="0" eb="2">
      <t>トウカイ</t>
    </rPh>
    <rPh sb="2" eb="4">
      <t>ザイム</t>
    </rPh>
    <rPh sb="4" eb="6">
      <t>キョクチョウ</t>
    </rPh>
    <phoneticPr fontId="3"/>
  </si>
  <si>
    <t>近畿財務局長</t>
    <rPh sb="0" eb="2">
      <t>キンキ</t>
    </rPh>
    <rPh sb="2" eb="4">
      <t>ザイム</t>
    </rPh>
    <rPh sb="4" eb="6">
      <t>キョクチョウ</t>
    </rPh>
    <phoneticPr fontId="3"/>
  </si>
  <si>
    <t>中国財務局長</t>
    <rPh sb="0" eb="2">
      <t>チュウゴク</t>
    </rPh>
    <rPh sb="2" eb="4">
      <t>ザイム</t>
    </rPh>
    <rPh sb="4" eb="6">
      <t>キョクチョウ</t>
    </rPh>
    <phoneticPr fontId="3"/>
  </si>
  <si>
    <t>四国財務局長</t>
    <rPh sb="0" eb="2">
      <t>シコク</t>
    </rPh>
    <rPh sb="2" eb="4">
      <t>ザイム</t>
    </rPh>
    <rPh sb="4" eb="6">
      <t>キョクチョウ</t>
    </rPh>
    <phoneticPr fontId="3"/>
  </si>
  <si>
    <t>九州財務局長</t>
    <rPh sb="0" eb="2">
      <t>キュウシュウ</t>
    </rPh>
    <rPh sb="2" eb="4">
      <t>ザイム</t>
    </rPh>
    <rPh sb="4" eb="6">
      <t>キョクチョウ</t>
    </rPh>
    <phoneticPr fontId="3"/>
  </si>
  <si>
    <t>福岡財務支局長</t>
    <rPh sb="0" eb="2">
      <t>フクオカ</t>
    </rPh>
    <rPh sb="2" eb="4">
      <t>ザイム</t>
    </rPh>
    <rPh sb="4" eb="6">
      <t>シキョク</t>
    </rPh>
    <rPh sb="6" eb="7">
      <t>チョウ</t>
    </rPh>
    <phoneticPr fontId="3"/>
  </si>
  <si>
    <t>沖縄総合事務局長</t>
    <rPh sb="0" eb="2">
      <t>オキナワ</t>
    </rPh>
    <rPh sb="2" eb="4">
      <t>ソウゴウ</t>
    </rPh>
    <rPh sb="4" eb="6">
      <t>ジム</t>
    </rPh>
    <rPh sb="6" eb="8">
      <t>キョクチョウ</t>
    </rPh>
    <phoneticPr fontId="3"/>
  </si>
  <si>
    <t>（郵便番号</t>
    <rPh sb="1" eb="3">
      <t>ユウビン</t>
    </rPh>
    <rPh sb="3" eb="5">
      <t>バンゴウ</t>
    </rPh>
    <phoneticPr fontId="4"/>
  </si>
  <si>
    <t>）</t>
    <phoneticPr fontId="3"/>
  </si>
  <si>
    <t xml:space="preserve"> </t>
    <phoneticPr fontId="3"/>
  </si>
  <si>
    <t>　　　　　　　　　　　　　件数・残高
　貸付種別　　</t>
    <phoneticPr fontId="3"/>
  </si>
  <si>
    <t xml:space="preserve">農 業 、 林 業 、 漁 業 </t>
    <rPh sb="0" eb="1">
      <t>ノウ</t>
    </rPh>
    <rPh sb="2" eb="3">
      <t>ギョウ</t>
    </rPh>
    <rPh sb="6" eb="7">
      <t>ハヤシ</t>
    </rPh>
    <rPh sb="8" eb="9">
      <t>ギョウ</t>
    </rPh>
    <rPh sb="12" eb="13">
      <t>リョウ</t>
    </rPh>
    <rPh sb="14" eb="15">
      <t>ギョウ</t>
    </rPh>
    <phoneticPr fontId="4"/>
  </si>
  <si>
    <t>２</t>
    <phoneticPr fontId="3"/>
  </si>
  <si>
    <t>残　　　　　高</t>
    <rPh sb="0" eb="1">
      <t>ザン</t>
    </rPh>
    <rPh sb="6" eb="7">
      <t>コウ</t>
    </rPh>
    <phoneticPr fontId="4"/>
  </si>
  <si>
    <t>事業者向</t>
    <rPh sb="0" eb="3">
      <t>ジギョウシャ</t>
    </rPh>
    <rPh sb="3" eb="4">
      <t>ムケ</t>
    </rPh>
    <phoneticPr fontId="4"/>
  </si>
  <si>
    <t>手　　形　　割　　引
（関係会社向を除く）</t>
    <rPh sb="0" eb="1">
      <t>テ</t>
    </rPh>
    <rPh sb="3" eb="4">
      <t>ケイ</t>
    </rPh>
    <rPh sb="6" eb="7">
      <t>ワリ</t>
    </rPh>
    <rPh sb="9" eb="10">
      <t>イン</t>
    </rPh>
    <phoneticPr fontId="4"/>
  </si>
  <si>
    <t>関　係　会　社　向</t>
    <rPh sb="0" eb="1">
      <t>セキ</t>
    </rPh>
    <rPh sb="2" eb="3">
      <t>カカリ</t>
    </rPh>
    <rPh sb="4" eb="5">
      <t>カイ</t>
    </rPh>
    <rPh sb="6" eb="7">
      <t>シャ</t>
    </rPh>
    <rPh sb="8" eb="9">
      <t>ム</t>
    </rPh>
    <phoneticPr fontId="3"/>
  </si>
  <si>
    <t>無　　　　担　　　　保
（関係会社向を除く）</t>
    <rPh sb="0" eb="1">
      <t>ム</t>
    </rPh>
    <rPh sb="5" eb="6">
      <t>タン</t>
    </rPh>
    <rPh sb="10" eb="11">
      <t>ホ</t>
    </rPh>
    <rPh sb="13" eb="15">
      <t>カンケイ</t>
    </rPh>
    <rPh sb="15" eb="17">
      <t>カイシャ</t>
    </rPh>
    <rPh sb="17" eb="18">
      <t>ムケ</t>
    </rPh>
    <rPh sb="19" eb="20">
      <t>ノゾ</t>
    </rPh>
    <phoneticPr fontId="4"/>
  </si>
  <si>
    <t>有　　　　担　　　　保
（関係会社向を除く）</t>
    <rPh sb="0" eb="1">
      <t>ユウ</t>
    </rPh>
    <rPh sb="5" eb="6">
      <t>タン</t>
    </rPh>
    <rPh sb="10" eb="11">
      <t>ホ</t>
    </rPh>
    <rPh sb="13" eb="15">
      <t>カンケイ</t>
    </rPh>
    <rPh sb="15" eb="17">
      <t>カイシャ</t>
    </rPh>
    <rPh sb="17" eb="18">
      <t>ムケ</t>
    </rPh>
    <rPh sb="19" eb="20">
      <t>ノゾ</t>
    </rPh>
    <phoneticPr fontId="4"/>
  </si>
  <si>
    <t>　 〃</t>
    <phoneticPr fontId="4"/>
  </si>
  <si>
    <t>　　　　　　　　　　　　　　　件数・残高
　金　額　別</t>
    <rPh sb="15" eb="16">
      <t>ケン</t>
    </rPh>
    <rPh sb="16" eb="17">
      <t>スウ</t>
    </rPh>
    <rPh sb="18" eb="20">
      <t>ザンダカ</t>
    </rPh>
    <rPh sb="22" eb="25">
      <t>キンガク</t>
    </rPh>
    <rPh sb="26" eb="27">
      <t>ベツ</t>
    </rPh>
    <phoneticPr fontId="4"/>
  </si>
  <si>
    <t>　　　　　　　　　            　件数・残高
　期　間　別</t>
    <rPh sb="22" eb="23">
      <t>ケン</t>
    </rPh>
    <rPh sb="23" eb="24">
      <t>スウ</t>
    </rPh>
    <rPh sb="25" eb="27">
      <t>ザンダカ</t>
    </rPh>
    <rPh sb="29" eb="30">
      <t>キ</t>
    </rPh>
    <rPh sb="31" eb="32">
      <t>アイダ</t>
    </rPh>
    <rPh sb="33" eb="34">
      <t>ベツ</t>
    </rPh>
    <phoneticPr fontId="4"/>
  </si>
  <si>
    <t>　　　　　　　　　　　　　　　件数・残高
　金　利　別</t>
    <rPh sb="15" eb="16">
      <t>ケン</t>
    </rPh>
    <rPh sb="16" eb="17">
      <t>スウ</t>
    </rPh>
    <rPh sb="18" eb="20">
      <t>ザンダカ</t>
    </rPh>
    <rPh sb="22" eb="23">
      <t>キン</t>
    </rPh>
    <rPh sb="24" eb="25">
      <t>リ</t>
    </rPh>
    <rPh sb="26" eb="27">
      <t>ベツ</t>
    </rPh>
    <phoneticPr fontId="4"/>
  </si>
  <si>
    <t>　　　　　　　　　　　　　件数・残高
　貸付種別</t>
    <rPh sb="13" eb="15">
      <t>ケンスウ</t>
    </rPh>
    <rPh sb="16" eb="18">
      <t>ザンダカ</t>
    </rPh>
    <rPh sb="20" eb="22">
      <t>カシツケ</t>
    </rPh>
    <rPh sb="22" eb="24">
      <t>シュベツ</t>
    </rPh>
    <phoneticPr fontId="4"/>
  </si>
  <si>
    <t xml:space="preserve"> 千円</t>
    <rPh sb="1" eb="2">
      <t>セン</t>
    </rPh>
    <rPh sb="2" eb="3">
      <t>エン</t>
    </rPh>
    <phoneticPr fontId="4"/>
  </si>
  <si>
    <t>件</t>
    <rPh sb="0" eb="1">
      <t>ケン</t>
    </rPh>
    <phoneticPr fontId="3"/>
  </si>
  <si>
    <t xml:space="preserve"> 千円</t>
    <rPh sb="1" eb="3">
      <t>センエン</t>
    </rPh>
    <phoneticPr fontId="3"/>
  </si>
  <si>
    <t>　「例外貸付」とは、法第13条の2第2項に規定する個人顧客の利益の保護に支障を生ずることがない契約（法
第13の3第5項に規定する個人顧客の利益の保護に支障を生ずることがない極度方式基本契約を含む。）として
内閣府令で定めるものをいう。</t>
    <rPh sb="2" eb="6">
      <t>レイガイカシツケ</t>
    </rPh>
    <rPh sb="10" eb="11">
      <t>ホウ</t>
    </rPh>
    <rPh sb="11" eb="12">
      <t>ダイ</t>
    </rPh>
    <rPh sb="14" eb="15">
      <t>ジョウ</t>
    </rPh>
    <rPh sb="17" eb="18">
      <t>ダイ</t>
    </rPh>
    <rPh sb="19" eb="20">
      <t>コウ</t>
    </rPh>
    <rPh sb="21" eb="23">
      <t>キテイ</t>
    </rPh>
    <rPh sb="25" eb="27">
      <t>コジン</t>
    </rPh>
    <rPh sb="27" eb="29">
      <t>コキャク</t>
    </rPh>
    <rPh sb="30" eb="32">
      <t>リエキ</t>
    </rPh>
    <rPh sb="33" eb="35">
      <t>ホゴ</t>
    </rPh>
    <rPh sb="36" eb="38">
      <t>シショウ</t>
    </rPh>
    <rPh sb="39" eb="40">
      <t>ショウ</t>
    </rPh>
    <rPh sb="47" eb="49">
      <t>ケイヤク</t>
    </rPh>
    <rPh sb="50" eb="51">
      <t>ホウ</t>
    </rPh>
    <rPh sb="52" eb="53">
      <t>ダイ</t>
    </rPh>
    <rPh sb="57" eb="58">
      <t>ダイ</t>
    </rPh>
    <rPh sb="59" eb="60">
      <t>コウ</t>
    </rPh>
    <rPh sb="61" eb="63">
      <t>キテイ</t>
    </rPh>
    <rPh sb="65" eb="67">
      <t>コジン</t>
    </rPh>
    <rPh sb="67" eb="69">
      <t>コキャク</t>
    </rPh>
    <rPh sb="70" eb="72">
      <t>リエキ</t>
    </rPh>
    <rPh sb="73" eb="75">
      <t>ホゴ</t>
    </rPh>
    <rPh sb="76" eb="78">
      <t>シショウ</t>
    </rPh>
    <rPh sb="79" eb="80">
      <t>ショウ</t>
    </rPh>
    <rPh sb="87" eb="89">
      <t>キョクド</t>
    </rPh>
    <rPh sb="89" eb="91">
      <t>ホウシキ</t>
    </rPh>
    <rPh sb="91" eb="93">
      <t>キホン</t>
    </rPh>
    <rPh sb="93" eb="95">
      <t>ケイヤク</t>
    </rPh>
    <rPh sb="96" eb="97">
      <t>フク</t>
    </rPh>
    <rPh sb="104" eb="106">
      <t>ナイカク</t>
    </rPh>
    <rPh sb="106" eb="107">
      <t>フ</t>
    </rPh>
    <rPh sb="107" eb="108">
      <t>レイ</t>
    </rPh>
    <rPh sb="109" eb="110">
      <t>サダ</t>
    </rPh>
    <phoneticPr fontId="4"/>
  </si>
  <si>
    <t>　１　貸金業協会に加盟している</t>
    <rPh sb="3" eb="5">
      <t>カシキン</t>
    </rPh>
    <rPh sb="5" eb="6">
      <t>ギョウ</t>
    </rPh>
    <rPh sb="6" eb="8">
      <t>キョウカイ</t>
    </rPh>
    <rPh sb="9" eb="11">
      <t>カメイ</t>
    </rPh>
    <phoneticPr fontId="4"/>
  </si>
  <si>
    <t>（記載上の注意）</t>
    <phoneticPr fontId="4"/>
  </si>
  <si>
    <t>　上記１から３の数字について把握できない場合は、「(2-2)　当該年度の貸付状況」を記載すること
（本表(2-1)の記載は不要）。</t>
    <rPh sb="1" eb="3">
      <t>ジョウキ</t>
    </rPh>
    <rPh sb="8" eb="10">
      <t>スウジ</t>
    </rPh>
    <rPh sb="14" eb="16">
      <t>ハアク</t>
    </rPh>
    <rPh sb="20" eb="22">
      <t>バアイ</t>
    </rPh>
    <rPh sb="42" eb="44">
      <t>キサイ</t>
    </rPh>
    <rPh sb="50" eb="51">
      <t>ホン</t>
    </rPh>
    <rPh sb="51" eb="52">
      <t>ヒョウ</t>
    </rPh>
    <rPh sb="58" eb="60">
      <t>キサイ</t>
    </rPh>
    <rPh sb="61" eb="63">
      <t>フヨウ</t>
    </rPh>
    <phoneticPr fontId="4"/>
  </si>
  <si>
    <t>　　　　　　　　　　　　　先数・残高
　貸付種別</t>
    <rPh sb="13" eb="14">
      <t>サキ</t>
    </rPh>
    <rPh sb="14" eb="15">
      <t>カズ</t>
    </rPh>
    <rPh sb="16" eb="18">
      <t>ザンダカ</t>
    </rPh>
    <rPh sb="20" eb="22">
      <t>カシツケ</t>
    </rPh>
    <rPh sb="22" eb="24">
      <t>シュベツ</t>
    </rPh>
    <phoneticPr fontId="4"/>
  </si>
  <si>
    <t>先　数</t>
    <rPh sb="0" eb="1">
      <t>サキ</t>
    </rPh>
    <rPh sb="2" eb="3">
      <t>カズ</t>
    </rPh>
    <phoneticPr fontId="4"/>
  </si>
  <si>
    <t>直近の決算期</t>
    <rPh sb="0" eb="2">
      <t>チョッキン</t>
    </rPh>
    <rPh sb="3" eb="6">
      <t>ケッサンキ</t>
    </rPh>
    <phoneticPr fontId="3"/>
  </si>
  <si>
    <t>事業者向無担保貸付金の金額別内訳</t>
    <rPh sb="0" eb="3">
      <t>ジギョウシャ</t>
    </rPh>
    <rPh sb="3" eb="4">
      <t>ムカイ</t>
    </rPh>
    <rPh sb="4" eb="7">
      <t>ムタンポ</t>
    </rPh>
    <rPh sb="7" eb="9">
      <t>カシツケ</t>
    </rPh>
    <rPh sb="9" eb="10">
      <t>キン</t>
    </rPh>
    <rPh sb="11" eb="13">
      <t>キンガク</t>
    </rPh>
    <rPh sb="13" eb="14">
      <t>ベツ</t>
    </rPh>
    <rPh sb="14" eb="16">
      <t>ウチワケ</t>
    </rPh>
    <phoneticPr fontId="4"/>
  </si>
  <si>
    <t>事業者向無担保貸付金の金利別内訳</t>
    <rPh sb="0" eb="3">
      <t>ジギョウシャ</t>
    </rPh>
    <rPh sb="3" eb="4">
      <t>ム</t>
    </rPh>
    <rPh sb="4" eb="7">
      <t>ムタンポ</t>
    </rPh>
    <rPh sb="7" eb="9">
      <t>カシツケ</t>
    </rPh>
    <rPh sb="9" eb="10">
      <t>キン</t>
    </rPh>
    <rPh sb="11" eb="13">
      <t>キンリ</t>
    </rPh>
    <rPh sb="13" eb="14">
      <t>ベツ</t>
    </rPh>
    <rPh sb="14" eb="16">
      <t>ウチワケ</t>
    </rPh>
    <phoneticPr fontId="4"/>
  </si>
  <si>
    <t>３　目次に掲げる各表について、該当がない場合も「該当なし」の旨記載して提出する。</t>
    <rPh sb="5" eb="6">
      <t>カカ</t>
    </rPh>
    <rPh sb="30" eb="31">
      <t>ムネ</t>
    </rPh>
    <phoneticPr fontId="4"/>
  </si>
  <si>
    <t>９　各表の「残高」は、貸付当初の元本、極度方式基本契約の極度額ではなく、残元本を記載する。</t>
    <rPh sb="2" eb="4">
      <t>カクヒョウ</t>
    </rPh>
    <rPh sb="6" eb="8">
      <t>ザンダカ</t>
    </rPh>
    <rPh sb="11" eb="13">
      <t>カシツケ</t>
    </rPh>
    <rPh sb="13" eb="15">
      <t>トウショ</t>
    </rPh>
    <rPh sb="16" eb="18">
      <t>ガンポン</t>
    </rPh>
    <rPh sb="19" eb="21">
      <t>キョクド</t>
    </rPh>
    <rPh sb="21" eb="23">
      <t>ホウシキ</t>
    </rPh>
    <rPh sb="23" eb="25">
      <t>キホン</t>
    </rPh>
    <rPh sb="25" eb="27">
      <t>ケイヤク</t>
    </rPh>
    <rPh sb="28" eb="30">
      <t>キョクド</t>
    </rPh>
    <rPh sb="30" eb="31">
      <t>ガク</t>
    </rPh>
    <rPh sb="36" eb="37">
      <t>ザン</t>
    </rPh>
    <rPh sb="37" eb="39">
      <t>ガンポン</t>
    </rPh>
    <rPh sb="40" eb="42">
      <t>キサイ</t>
    </rPh>
    <phoneticPr fontId="4"/>
  </si>
  <si>
    <t>10　「平均約定金利」は、加重平均により小数点第３位を切り捨て第２位までを記載する。</t>
    <rPh sb="4" eb="6">
      <t>ヘイキン</t>
    </rPh>
    <rPh sb="6" eb="7">
      <t>ヤク</t>
    </rPh>
    <rPh sb="7" eb="8">
      <t>テイ</t>
    </rPh>
    <rPh sb="8" eb="10">
      <t>キンリ</t>
    </rPh>
    <rPh sb="13" eb="15">
      <t>カジュウ</t>
    </rPh>
    <rPh sb="15" eb="17">
      <t>ヘイキン</t>
    </rPh>
    <rPh sb="20" eb="23">
      <t>ショウスウテン</t>
    </rPh>
    <rPh sb="23" eb="24">
      <t>ダイ</t>
    </rPh>
    <rPh sb="25" eb="26">
      <t>イ</t>
    </rPh>
    <rPh sb="27" eb="28">
      <t>キ</t>
    </rPh>
    <rPh sb="29" eb="30">
      <t>シャ</t>
    </rPh>
    <rPh sb="31" eb="32">
      <t>ダイ</t>
    </rPh>
    <rPh sb="33" eb="34">
      <t>イ</t>
    </rPh>
    <rPh sb="37" eb="39">
      <t>キサイ</t>
    </rPh>
    <phoneticPr fontId="4"/>
  </si>
  <si>
    <t>％</t>
    <phoneticPr fontId="3"/>
  </si>
  <si>
    <t>親会社</t>
    <rPh sb="0" eb="1">
      <t>オヤ</t>
    </rPh>
    <rPh sb="1" eb="3">
      <t>カイシャ</t>
    </rPh>
    <phoneticPr fontId="3"/>
  </si>
  <si>
    <t>他の会社</t>
    <rPh sb="0" eb="1">
      <t>タ</t>
    </rPh>
    <rPh sb="2" eb="4">
      <t>カイシャ</t>
    </rPh>
    <phoneticPr fontId="3"/>
  </si>
  <si>
    <t>（親会社の関係会社）</t>
    <rPh sb="1" eb="2">
      <t>オヤ</t>
    </rPh>
    <rPh sb="2" eb="4">
      <t>カイシャ</t>
    </rPh>
    <rPh sb="5" eb="7">
      <t>カンケイ</t>
    </rPh>
    <rPh sb="7" eb="9">
      <t>カイシャ</t>
    </rPh>
    <phoneticPr fontId="3"/>
  </si>
  <si>
    <t>（子会社）</t>
    <rPh sb="1" eb="2">
      <t>コ</t>
    </rPh>
    <rPh sb="2" eb="4">
      <t>ガイシャ</t>
    </rPh>
    <phoneticPr fontId="3"/>
  </si>
  <si>
    <t>（関連会社）</t>
    <rPh sb="1" eb="3">
      <t>カンレン</t>
    </rPh>
    <rPh sb="3" eb="5">
      <t>カイシャ</t>
    </rPh>
    <phoneticPr fontId="3"/>
  </si>
  <si>
    <t>関連会社</t>
    <rPh sb="0" eb="2">
      <t>カンレン</t>
    </rPh>
    <rPh sb="2" eb="4">
      <t>カイシャ</t>
    </rPh>
    <phoneticPr fontId="3"/>
  </si>
  <si>
    <t>子会社</t>
    <rPh sb="0" eb="1">
      <t>コ</t>
    </rPh>
    <rPh sb="1" eb="3">
      <t>ガイシャ</t>
    </rPh>
    <phoneticPr fontId="3"/>
  </si>
  <si>
    <t>提出業者</t>
    <rPh sb="0" eb="2">
      <t>テイシュツ</t>
    </rPh>
    <rPh sb="2" eb="4">
      <t>ギョウシャ</t>
    </rPh>
    <phoneticPr fontId="3"/>
  </si>
  <si>
    <t>（合算）</t>
    <rPh sb="1" eb="3">
      <t>ガッサン</t>
    </rPh>
    <phoneticPr fontId="3"/>
  </si>
  <si>
    <t>（提出業者の
関係会社）</t>
    <rPh sb="1" eb="3">
      <t>テイシュツ</t>
    </rPh>
    <rPh sb="3" eb="5">
      <t>ギョウシャ</t>
    </rPh>
    <rPh sb="7" eb="9">
      <t>カンケイ</t>
    </rPh>
    <rPh sb="9" eb="11">
      <t>カイシャ</t>
    </rPh>
    <phoneticPr fontId="3"/>
  </si>
  <si>
    <t>「目次」へ戻る</t>
    <rPh sb="1" eb="3">
      <t>モクジ</t>
    </rPh>
    <rPh sb="5" eb="6">
      <t>モド</t>
    </rPh>
    <phoneticPr fontId="3"/>
  </si>
  <si>
    <t>「表１」へ戻る</t>
    <rPh sb="1" eb="2">
      <t>ヒョウ</t>
    </rPh>
    <rPh sb="5" eb="6">
      <t>モド</t>
    </rPh>
    <phoneticPr fontId="3"/>
  </si>
  <si>
    <t xml:space="preserve">　　　　　　　　　　　　　＜子会社＞
 ○ 議決権の過半数を保有
 ○ 議決権の40％以上50％以下を保有する場合
　　であって、
　・ 密接な関係（出資、人事、資金等）があり、他の
　　同一の内容の議決権行使を行う者と併せて
　　議決権の過半数を保有
　・ 役員等が当該会社の取締役会等の過半数を
　　構成
　・ 重要な事業方針決定を支配する契約等が存在
　・ 資金調達の総額の過半を融資
　　等
</t>
    <phoneticPr fontId="3"/>
  </si>
  <si>
    <t xml:space="preserve">  件</t>
    <rPh sb="2" eb="3">
      <t>ケン</t>
    </rPh>
    <phoneticPr fontId="3"/>
  </si>
  <si>
    <t>(10)</t>
  </si>
  <si>
    <t>(11)</t>
  </si>
  <si>
    <t>(12)</t>
  </si>
  <si>
    <t>(13)</t>
  </si>
  <si>
    <t>(14)</t>
  </si>
  <si>
    <t>(15)</t>
  </si>
  <si>
    <t>から</t>
    <phoneticPr fontId="3"/>
  </si>
  <si>
    <t>までの業務の状況を次のとおり報告いたします。</t>
    <rPh sb="3" eb="5">
      <t>ギョウム</t>
    </rPh>
    <rPh sb="6" eb="8">
      <t>ジョウキョウ</t>
    </rPh>
    <rPh sb="9" eb="10">
      <t>ツギ</t>
    </rPh>
    <rPh sb="14" eb="16">
      <t>ホウコク</t>
    </rPh>
    <phoneticPr fontId="3"/>
  </si>
  <si>
    <t xml:space="preserve"> 氏名、商号
 又は名称</t>
    <rPh sb="1" eb="3">
      <t>シメイ</t>
    </rPh>
    <rPh sb="4" eb="6">
      <t>ショウゴウ</t>
    </rPh>
    <rPh sb="8" eb="9">
      <t>マタ</t>
    </rPh>
    <rPh sb="10" eb="12">
      <t>メイショウ</t>
    </rPh>
    <phoneticPr fontId="4"/>
  </si>
  <si>
    <t>　「個人」欄の残高は、「表１」の消費者向計の残高と一致する。</t>
    <phoneticPr fontId="4"/>
  </si>
  <si>
    <t>特定非営利活動法人</t>
    <rPh sb="0" eb="2">
      <t>トクテイ</t>
    </rPh>
    <rPh sb="2" eb="5">
      <t>ヒエイリ</t>
    </rPh>
    <rPh sb="5" eb="7">
      <t>カツドウ</t>
    </rPh>
    <rPh sb="7" eb="9">
      <t>ホウジン</t>
    </rPh>
    <phoneticPr fontId="3"/>
  </si>
  <si>
    <t>　「合計」欄の件数及び残高は、「表１」の消費者向無担保貸付金の件数及び残高と一致する。</t>
    <rPh sb="2" eb="4">
      <t>ゴウケイ</t>
    </rPh>
    <rPh sb="5" eb="6">
      <t>ラン</t>
    </rPh>
    <rPh sb="7" eb="9">
      <t>ケンスウ</t>
    </rPh>
    <rPh sb="9" eb="10">
      <t>オヨ</t>
    </rPh>
    <rPh sb="11" eb="13">
      <t>ザンダカ</t>
    </rPh>
    <rPh sb="16" eb="17">
      <t>ヒョウ</t>
    </rPh>
    <rPh sb="20" eb="23">
      <t>ショウヒシャ</t>
    </rPh>
    <rPh sb="23" eb="24">
      <t>ム</t>
    </rPh>
    <rPh sb="24" eb="27">
      <t>ムタンポ</t>
    </rPh>
    <rPh sb="27" eb="29">
      <t>カシツケ</t>
    </rPh>
    <rPh sb="29" eb="30">
      <t>キン</t>
    </rPh>
    <rPh sb="31" eb="33">
      <t>ケンスウ</t>
    </rPh>
    <rPh sb="33" eb="34">
      <t>オヨ</t>
    </rPh>
    <rPh sb="35" eb="37">
      <t>ザンダカ</t>
    </rPh>
    <rPh sb="38" eb="40">
      <t>イッチ</t>
    </rPh>
    <phoneticPr fontId="4"/>
  </si>
  <si>
    <t>　新規貸付件数は、当該年度に行った新規顧客に対する初回貸付の件数を記載する。</t>
    <rPh sb="1" eb="3">
      <t>シンキ</t>
    </rPh>
    <rPh sb="3" eb="5">
      <t>カシツケ</t>
    </rPh>
    <rPh sb="5" eb="7">
      <t>ケンスウ</t>
    </rPh>
    <rPh sb="9" eb="11">
      <t>トウガイ</t>
    </rPh>
    <rPh sb="11" eb="13">
      <t>ネンド</t>
    </rPh>
    <rPh sb="14" eb="15">
      <t>オコナ</t>
    </rPh>
    <rPh sb="17" eb="19">
      <t>シンキ</t>
    </rPh>
    <rPh sb="19" eb="21">
      <t>コキャク</t>
    </rPh>
    <rPh sb="22" eb="23">
      <t>タイ</t>
    </rPh>
    <rPh sb="25" eb="27">
      <t>ショカイ</t>
    </rPh>
    <rPh sb="27" eb="29">
      <t>カシツケ</t>
    </rPh>
    <rPh sb="30" eb="32">
      <t>ケンスウ</t>
    </rPh>
    <rPh sb="33" eb="35">
      <t>キサイ</t>
    </rPh>
    <phoneticPr fontId="4"/>
  </si>
  <si>
    <t>　「(2-1)　新規貸付状況」を記載した場合には、本表(2-2)の記載は不要とする。</t>
    <rPh sb="8" eb="10">
      <t>シンキ</t>
    </rPh>
    <rPh sb="16" eb="18">
      <t>キサイ</t>
    </rPh>
    <rPh sb="20" eb="22">
      <t>バアイ</t>
    </rPh>
    <rPh sb="33" eb="35">
      <t>キサイ</t>
    </rPh>
    <rPh sb="36" eb="38">
      <t>フヨウ</t>
    </rPh>
    <phoneticPr fontId="4"/>
  </si>
  <si>
    <t xml:space="preserve"> 所属</t>
    <rPh sb="1" eb="3">
      <t>ショゾク</t>
    </rPh>
    <phoneticPr fontId="3"/>
  </si>
  <si>
    <t xml:space="preserve"> 氏名</t>
    <rPh sb="1" eb="3">
      <t>シメイ</t>
    </rPh>
    <phoneticPr fontId="3"/>
  </si>
  <si>
    <t>１　本報告書は、法の規制を受ける貸付けについて、直近の3月31日時点の計数等を記載する。</t>
    <phoneticPr fontId="4"/>
  </si>
  <si>
    <t>　業種別貸付残高は貸付先の主な事業（過去１年間における総売上高のうち割合の最も高いもの）により分類
する。</t>
    <rPh sb="1" eb="3">
      <t>ギョウシュ</t>
    </rPh>
    <rPh sb="3" eb="4">
      <t>ベツ</t>
    </rPh>
    <rPh sb="4" eb="6">
      <t>カシツケ</t>
    </rPh>
    <rPh sb="6" eb="8">
      <t>ザンダカ</t>
    </rPh>
    <rPh sb="9" eb="11">
      <t>カシツケ</t>
    </rPh>
    <rPh sb="11" eb="12">
      <t>サキ</t>
    </rPh>
    <rPh sb="13" eb="14">
      <t>オモ</t>
    </rPh>
    <rPh sb="15" eb="17">
      <t>ジギョウ</t>
    </rPh>
    <rPh sb="18" eb="20">
      <t>カコ</t>
    </rPh>
    <rPh sb="21" eb="22">
      <t>ネン</t>
    </rPh>
    <rPh sb="22" eb="23">
      <t>マ</t>
    </rPh>
    <rPh sb="27" eb="28">
      <t>ソウ</t>
    </rPh>
    <rPh sb="28" eb="31">
      <t>ウリアゲダカ</t>
    </rPh>
    <rPh sb="34" eb="36">
      <t>ワリアイ</t>
    </rPh>
    <rPh sb="37" eb="38">
      <t>モット</t>
    </rPh>
    <rPh sb="39" eb="40">
      <t>タカ</t>
    </rPh>
    <rPh sb="47" eb="48">
      <t>ブン</t>
    </rPh>
    <rPh sb="48" eb="49">
      <t>タグイ</t>
    </rPh>
    <phoneticPr fontId="4"/>
  </si>
  <si>
    <t>　「関係会社」とは、提出業者の親会社、子会社及び関連会社並びに提出業者が他の会社等の関連会社
である場合における当該他の会社等をいう。
　表１の「関係会社向」の範囲は、業務報告書提出業者の関係会社及び同提出業者の親会社の関係会社
に対する貸付けとする。（法の規制を受ける貸付けに限る。）</t>
    <rPh sb="84" eb="86">
      <t>ギョウム</t>
    </rPh>
    <rPh sb="86" eb="89">
      <t>ホウコクショ</t>
    </rPh>
    <rPh sb="100" eb="101">
      <t>ドウ</t>
    </rPh>
    <phoneticPr fontId="3"/>
  </si>
  <si>
    <t>　　　　　　　　　　　　　　　先数・残高
業　種　別</t>
    <rPh sb="15" eb="16">
      <t>サキ</t>
    </rPh>
    <rPh sb="21" eb="22">
      <t>ギョウ</t>
    </rPh>
    <rPh sb="23" eb="24">
      <t>タネ</t>
    </rPh>
    <phoneticPr fontId="3"/>
  </si>
  <si>
    <t>年（</t>
    <rPh sb="0" eb="1">
      <t>ネン</t>
    </rPh>
    <phoneticPr fontId="3"/>
  </si>
  <si>
    <t>月）</t>
    <rPh sb="0" eb="1">
      <t>ツキ</t>
    </rPh>
    <phoneticPr fontId="3"/>
  </si>
  <si>
    <t>連絡者</t>
    <rPh sb="0" eb="3">
      <t>レンラクシャ</t>
    </rPh>
    <phoneticPr fontId="4"/>
  </si>
  <si>
    <t>第</t>
    <rPh sb="0" eb="1">
      <t>ダイ</t>
    </rPh>
    <phoneticPr fontId="3"/>
  </si>
  <si>
    <t>号</t>
    <rPh sb="0" eb="1">
      <t>ゴウ</t>
    </rPh>
    <phoneticPr fontId="3"/>
  </si>
  <si>
    <t>(2)</t>
  </si>
  <si>
    <t>(3)</t>
  </si>
  <si>
    <t>(4)</t>
  </si>
  <si>
    <t>(5)</t>
  </si>
  <si>
    <t>(6)</t>
  </si>
  <si>
    <t>(7)</t>
  </si>
  <si>
    <t>(8)</t>
  </si>
  <si>
    <t>(9)</t>
  </si>
  <si>
    <t>(      )</t>
  </si>
  <si>
    <t>百万円</t>
    <rPh sb="0" eb="1">
      <t>ヒャク</t>
    </rPh>
    <rPh sb="1" eb="2">
      <t>マン</t>
    </rPh>
    <rPh sb="2" eb="3">
      <t>エン</t>
    </rPh>
    <phoneticPr fontId="4"/>
  </si>
  <si>
    <t>北海道知事</t>
  </si>
  <si>
    <t>宮城県知事</t>
  </si>
  <si>
    <t>岩手県知事</t>
  </si>
  <si>
    <t>福島県知事</t>
  </si>
  <si>
    <t>秋田県知事</t>
  </si>
  <si>
    <t>青森県知事</t>
  </si>
  <si>
    <t>山形県知事</t>
  </si>
  <si>
    <t>東京都知事</t>
  </si>
  <si>
    <t>神奈川県知事</t>
  </si>
  <si>
    <t>埼玉県知事</t>
  </si>
  <si>
    <t>千葉県知事</t>
  </si>
  <si>
    <t>山梨県知事</t>
  </si>
  <si>
    <t>栃木県知事</t>
  </si>
  <si>
    <t>茨城県知事</t>
  </si>
  <si>
    <t>群馬県知事</t>
  </si>
  <si>
    <t>新潟県知事</t>
  </si>
  <si>
    <t>長野県知事</t>
  </si>
  <si>
    <t>愛知県知事</t>
  </si>
  <si>
    <t>静岡県知事</t>
  </si>
  <si>
    <t>三重県知事</t>
  </si>
  <si>
    <t>岐阜県知事</t>
  </si>
  <si>
    <t>石川県知事</t>
  </si>
  <si>
    <t>福井県知事</t>
  </si>
  <si>
    <t>富山県知事</t>
  </si>
  <si>
    <t>大阪府知事</t>
  </si>
  <si>
    <t>京都府知事</t>
  </si>
  <si>
    <t>兵庫県神戸県民センター長</t>
    <rPh sb="0" eb="3">
      <t>ヒョウゴケン</t>
    </rPh>
    <rPh sb="3" eb="5">
      <t>コウベ</t>
    </rPh>
    <rPh sb="5" eb="7">
      <t>ケンミン</t>
    </rPh>
    <rPh sb="11" eb="12">
      <t>チョウ</t>
    </rPh>
    <phoneticPr fontId="2"/>
  </si>
  <si>
    <t>兵庫県阪神南県民センター長</t>
    <rPh sb="0" eb="3">
      <t>ヒョウゴケン</t>
    </rPh>
    <rPh sb="3" eb="5">
      <t>ハンシン</t>
    </rPh>
    <rPh sb="5" eb="6">
      <t>ミナミ</t>
    </rPh>
    <rPh sb="6" eb="8">
      <t>ケンミン</t>
    </rPh>
    <rPh sb="12" eb="13">
      <t>チョウ</t>
    </rPh>
    <phoneticPr fontId="2"/>
  </si>
  <si>
    <t>兵庫県中播磨県民センター長</t>
    <rPh sb="0" eb="3">
      <t>ヒョウゴケン</t>
    </rPh>
    <rPh sb="3" eb="4">
      <t>ナカ</t>
    </rPh>
    <rPh sb="4" eb="6">
      <t>ハリマ</t>
    </rPh>
    <rPh sb="6" eb="8">
      <t>ケンミン</t>
    </rPh>
    <rPh sb="12" eb="13">
      <t>チョウ</t>
    </rPh>
    <phoneticPr fontId="2"/>
  </si>
  <si>
    <t>兵庫県阪神北県民局長</t>
  </si>
  <si>
    <t>兵庫県東播磨県民局長</t>
  </si>
  <si>
    <t>兵庫県北播磨県民局長</t>
  </si>
  <si>
    <t>兵庫県西播磨県民局長</t>
  </si>
  <si>
    <t>兵庫県但馬県民局長</t>
  </si>
  <si>
    <t>兵庫県丹波県民局長</t>
  </si>
  <si>
    <t>兵庫県淡路県民局長</t>
  </si>
  <si>
    <t>奈良県知事</t>
  </si>
  <si>
    <t>和歌山県知事</t>
  </si>
  <si>
    <t>滋賀県知事</t>
  </si>
  <si>
    <t>広島県知事</t>
  </si>
  <si>
    <t>山口県知事</t>
  </si>
  <si>
    <t>岡山県知事</t>
  </si>
  <si>
    <t>鳥取県知事</t>
  </si>
  <si>
    <t>島根県知事</t>
  </si>
  <si>
    <t>香川県知事</t>
  </si>
  <si>
    <t>愛媛県知事</t>
  </si>
  <si>
    <t>徳島県知事</t>
  </si>
  <si>
    <t>高知県知事</t>
  </si>
  <si>
    <t>熊本県知事</t>
  </si>
  <si>
    <t>宮崎県知事</t>
  </si>
  <si>
    <t>福岡県知事</t>
  </si>
  <si>
    <t>佐賀県知事</t>
  </si>
  <si>
    <t>長崎県知事</t>
  </si>
  <si>
    <t>沖縄県知事</t>
  </si>
  <si>
    <t>　</t>
  </si>
  <si>
    <t>年4月1日</t>
    <rPh sb="0" eb="1">
      <t>ネン</t>
    </rPh>
    <rPh sb="2" eb="3">
      <t>ツキ</t>
    </rPh>
    <rPh sb="4" eb="5">
      <t>ニチ</t>
    </rPh>
    <phoneticPr fontId="3"/>
  </si>
  <si>
    <t>年3月31日</t>
    <rPh sb="0" eb="1">
      <t>ネン</t>
    </rPh>
    <rPh sb="2" eb="3">
      <t>ツキ</t>
    </rPh>
    <rPh sb="5" eb="6">
      <t>ニチ</t>
    </rPh>
    <phoneticPr fontId="3"/>
  </si>
  <si>
    <t>（日本産業規格Ａ４）</t>
    <rPh sb="3" eb="5">
      <t>サンギョウ</t>
    </rPh>
    <phoneticPr fontId="4"/>
  </si>
  <si>
    <t>（注）「登録番号」の括弧書については、記載を省略することができる。</t>
    <rPh sb="1" eb="2">
      <t>チュウ</t>
    </rPh>
    <rPh sb="4" eb="6">
      <t>トウロク</t>
    </rPh>
    <rPh sb="6" eb="8">
      <t>バンゴウ</t>
    </rPh>
    <rPh sb="10" eb="12">
      <t>カッコ</t>
    </rPh>
    <rPh sb="12" eb="13">
      <t>カ</t>
    </rPh>
    <rPh sb="19" eb="21">
      <t>キサイ</t>
    </rPh>
    <rPh sb="22" eb="24">
      <t>ショウリャク</t>
    </rPh>
    <phoneticPr fontId="3"/>
  </si>
  <si>
    <t>（参考）その他加入している団体があればその名称を記載すること</t>
    <rPh sb="1" eb="3">
      <t>サンコウ</t>
    </rPh>
    <rPh sb="6" eb="7">
      <t>タ</t>
    </rPh>
    <rPh sb="7" eb="9">
      <t>カニュウ</t>
    </rPh>
    <rPh sb="13" eb="15">
      <t>ダンタイ</t>
    </rPh>
    <rPh sb="21" eb="23">
      <t>メイショウ</t>
    </rPh>
    <rPh sb="24" eb="26">
      <t>キサイ</t>
    </rPh>
    <phoneticPr fontId="4"/>
  </si>
  <si>
    <t>　２　指定信用情報機関に加盟している</t>
    <rPh sb="3" eb="5">
      <t>シテイ</t>
    </rPh>
    <rPh sb="5" eb="7">
      <t>シンヨウ</t>
    </rPh>
    <rPh sb="7" eb="9">
      <t>ジョウホウ</t>
    </rPh>
    <rPh sb="9" eb="11">
      <t>キカン</t>
    </rPh>
    <rPh sb="11" eb="13">
      <t>ドウクミアイ</t>
    </rPh>
    <rPh sb="12" eb="14">
      <t>カメイ</t>
    </rPh>
    <phoneticPr fontId="4"/>
  </si>
  <si>
    <t>　３　電話加入権に質権を設定することを目的とした事業協同組合に加盟している</t>
    <rPh sb="3" eb="5">
      <t>デンワ</t>
    </rPh>
    <rPh sb="5" eb="8">
      <t>カニュウケン</t>
    </rPh>
    <rPh sb="9" eb="11">
      <t>シチケン</t>
    </rPh>
    <rPh sb="12" eb="14">
      <t>セッテイ</t>
    </rPh>
    <rPh sb="19" eb="21">
      <t>モクテキ</t>
    </rPh>
    <rPh sb="24" eb="26">
      <t>ジギョウ</t>
    </rPh>
    <rPh sb="26" eb="28">
      <t>キョウドウ</t>
    </rPh>
    <rPh sb="28" eb="30">
      <t>クミアイ</t>
    </rPh>
    <rPh sb="31" eb="33">
      <t>カメイ</t>
    </rPh>
    <phoneticPr fontId="4"/>
  </si>
  <si>
    <t>　４　一般社団法人日本クレジット協会に加盟している</t>
    <rPh sb="3" eb="5">
      <t>イッパン</t>
    </rPh>
    <rPh sb="5" eb="7">
      <t>シャダン</t>
    </rPh>
    <rPh sb="7" eb="9">
      <t>ホウジン</t>
    </rPh>
    <rPh sb="9" eb="11">
      <t>ニホン</t>
    </rPh>
    <rPh sb="16" eb="18">
      <t>キョウカイ</t>
    </rPh>
    <rPh sb="19" eb="21">
      <t>カメイ</t>
    </rPh>
    <phoneticPr fontId="4"/>
  </si>
  <si>
    <t>　５　日本クレジットカード協会に加盟している</t>
    <rPh sb="3" eb="5">
      <t>ニホン</t>
    </rPh>
    <rPh sb="13" eb="15">
      <t>キョウカイ</t>
    </rPh>
    <rPh sb="16" eb="18">
      <t>カメイ</t>
    </rPh>
    <phoneticPr fontId="4"/>
  </si>
  <si>
    <t>　６　包括信用購入あっせん業者又は個別信用購入あっせん業者として登録を受けている</t>
    <rPh sb="3" eb="5">
      <t>ホウカツ</t>
    </rPh>
    <rPh sb="5" eb="7">
      <t>シンヨウ</t>
    </rPh>
    <rPh sb="7" eb="9">
      <t>コウニュウ</t>
    </rPh>
    <rPh sb="13" eb="15">
      <t>ギョウシャ</t>
    </rPh>
    <rPh sb="15" eb="16">
      <t>マタ</t>
    </rPh>
    <rPh sb="17" eb="19">
      <t>コベツ</t>
    </rPh>
    <rPh sb="19" eb="21">
      <t>シンヨウ</t>
    </rPh>
    <rPh sb="21" eb="23">
      <t>コウニュウ</t>
    </rPh>
    <rPh sb="27" eb="29">
      <t>ギョウシャ</t>
    </rPh>
    <rPh sb="32" eb="34">
      <t>トウロク</t>
    </rPh>
    <rPh sb="35" eb="36">
      <t>ウ</t>
    </rPh>
    <phoneticPr fontId="4"/>
  </si>
  <si>
    <t>　７　電気機械器具関係の一般社団法人等に加盟している
　　（関係会社が加盟している場合を含む）</t>
    <rPh sb="3" eb="5">
      <t>デンキ</t>
    </rPh>
    <rPh sb="5" eb="7">
      <t>キカイ</t>
    </rPh>
    <rPh sb="7" eb="9">
      <t>キグ</t>
    </rPh>
    <rPh sb="9" eb="11">
      <t>カンケイ</t>
    </rPh>
    <rPh sb="12" eb="14">
      <t>イッパン</t>
    </rPh>
    <rPh sb="14" eb="16">
      <t>シャダン</t>
    </rPh>
    <rPh sb="16" eb="18">
      <t>ホウジン</t>
    </rPh>
    <rPh sb="18" eb="19">
      <t>ナド</t>
    </rPh>
    <rPh sb="20" eb="22">
      <t>カメイ</t>
    </rPh>
    <rPh sb="30" eb="32">
      <t>カンケイ</t>
    </rPh>
    <rPh sb="32" eb="34">
      <t>ガイシャ</t>
    </rPh>
    <rPh sb="35" eb="37">
      <t>カメイ</t>
    </rPh>
    <rPh sb="41" eb="43">
      <t>バアイ</t>
    </rPh>
    <rPh sb="44" eb="45">
      <t>フク</t>
    </rPh>
    <phoneticPr fontId="4"/>
  </si>
  <si>
    <t>　８　自動車関係の一般社団法人等に加盟している
　　（関係会社が加盟している場合を含む）</t>
    <rPh sb="3" eb="6">
      <t>ジドウシャ</t>
    </rPh>
    <rPh sb="6" eb="8">
      <t>カンケイ</t>
    </rPh>
    <rPh sb="9" eb="11">
      <t>イッパン</t>
    </rPh>
    <rPh sb="11" eb="13">
      <t>シャダン</t>
    </rPh>
    <rPh sb="13" eb="15">
      <t>ホウジン</t>
    </rPh>
    <rPh sb="15" eb="16">
      <t>ナド</t>
    </rPh>
    <rPh sb="17" eb="19">
      <t>カメイ</t>
    </rPh>
    <rPh sb="27" eb="29">
      <t>カンケイ</t>
    </rPh>
    <rPh sb="29" eb="31">
      <t>ガイシャ</t>
    </rPh>
    <rPh sb="32" eb="34">
      <t>カメイ</t>
    </rPh>
    <rPh sb="38" eb="40">
      <t>バアイ</t>
    </rPh>
    <rPh sb="41" eb="42">
      <t>フク</t>
    </rPh>
    <phoneticPr fontId="4"/>
  </si>
  <si>
    <t>　９　日本百貨店協会、日本チェーンストア協会、協同組合連合会日本商店連盟、協同組合連合会日本専門店会連盟に加盟している（関係会社が加盟している場合を含む）</t>
    <rPh sb="3" eb="5">
      <t>ニホン</t>
    </rPh>
    <rPh sb="5" eb="8">
      <t>ヒャッカテン</t>
    </rPh>
    <rPh sb="8" eb="10">
      <t>キョウカイ</t>
    </rPh>
    <rPh sb="11" eb="13">
      <t>ニホン</t>
    </rPh>
    <rPh sb="20" eb="22">
      <t>キョウカイ</t>
    </rPh>
    <rPh sb="23" eb="25">
      <t>キョウドウ</t>
    </rPh>
    <rPh sb="25" eb="27">
      <t>クミアイ</t>
    </rPh>
    <rPh sb="27" eb="30">
      <t>レンゴウカイ</t>
    </rPh>
    <rPh sb="30" eb="32">
      <t>ニホン</t>
    </rPh>
    <rPh sb="32" eb="34">
      <t>ショウテン</t>
    </rPh>
    <rPh sb="34" eb="36">
      <t>レンメイ</t>
    </rPh>
    <rPh sb="37" eb="39">
      <t>キョウドウ</t>
    </rPh>
    <rPh sb="39" eb="41">
      <t>クミアイ</t>
    </rPh>
    <rPh sb="41" eb="44">
      <t>レンゴウカイ</t>
    </rPh>
    <rPh sb="44" eb="46">
      <t>ニホン</t>
    </rPh>
    <rPh sb="46" eb="49">
      <t>センモンテン</t>
    </rPh>
    <rPh sb="49" eb="50">
      <t>カイ</t>
    </rPh>
    <rPh sb="50" eb="52">
      <t>レンメイ</t>
    </rPh>
    <rPh sb="53" eb="55">
      <t>カメイ</t>
    </rPh>
    <rPh sb="60" eb="62">
      <t>カンケイ</t>
    </rPh>
    <rPh sb="62" eb="64">
      <t>ガイシャ</t>
    </rPh>
    <rPh sb="65" eb="67">
      <t>カメイ</t>
    </rPh>
    <rPh sb="71" eb="73">
      <t>バアイ</t>
    </rPh>
    <rPh sb="74" eb="75">
      <t>フク</t>
    </rPh>
    <phoneticPr fontId="4"/>
  </si>
  <si>
    <t>　10　建設・不動産関係の一般社団法人等に加盟している
　　　（関係会社が同法人に加盟している場合を含む）</t>
    <rPh sb="4" eb="6">
      <t>ケンセツ</t>
    </rPh>
    <rPh sb="7" eb="10">
      <t>フドウサン</t>
    </rPh>
    <rPh sb="10" eb="12">
      <t>カンケイ</t>
    </rPh>
    <rPh sb="13" eb="15">
      <t>イッパン</t>
    </rPh>
    <rPh sb="15" eb="17">
      <t>シャダン</t>
    </rPh>
    <rPh sb="17" eb="19">
      <t>ホウジン</t>
    </rPh>
    <rPh sb="19" eb="20">
      <t>ナド</t>
    </rPh>
    <rPh sb="21" eb="23">
      <t>カメイ</t>
    </rPh>
    <phoneticPr fontId="4"/>
  </si>
  <si>
    <t>　11　質屋の許可を受けている</t>
    <rPh sb="4" eb="6">
      <t>シチヤ</t>
    </rPh>
    <rPh sb="7" eb="9">
      <t>キョカ</t>
    </rPh>
    <rPh sb="10" eb="11">
      <t>ウ</t>
    </rPh>
    <phoneticPr fontId="4"/>
  </si>
  <si>
    <t>　12　公益社団法人リース事業協会に加盟している</t>
    <rPh sb="4" eb="6">
      <t>コウエキ</t>
    </rPh>
    <rPh sb="6" eb="8">
      <t>シャダン</t>
    </rPh>
    <rPh sb="8" eb="10">
      <t>ホウジン</t>
    </rPh>
    <rPh sb="13" eb="15">
      <t>ジギョウ</t>
    </rPh>
    <rPh sb="15" eb="17">
      <t>キョウカイ</t>
    </rPh>
    <rPh sb="18" eb="20">
      <t>カメイ</t>
    </rPh>
    <phoneticPr fontId="4"/>
  </si>
  <si>
    <t>　13　日賦貸金業者として登録されている</t>
    <rPh sb="4" eb="6">
      <t>ニップ</t>
    </rPh>
    <rPh sb="6" eb="8">
      <t>カシキン</t>
    </rPh>
    <rPh sb="8" eb="9">
      <t>ギョウ</t>
    </rPh>
    <rPh sb="9" eb="10">
      <t>シャ</t>
    </rPh>
    <rPh sb="13" eb="15">
      <t>トウロク</t>
    </rPh>
    <phoneticPr fontId="4"/>
  </si>
  <si>
    <t>　14　上記のいずれにも該当しない</t>
    <rPh sb="4" eb="6">
      <t>ジョウキ</t>
    </rPh>
    <rPh sb="12" eb="14">
      <t>ガイトウ</t>
    </rPh>
    <phoneticPr fontId="4"/>
  </si>
  <si>
    <t>日から</t>
    <rPh sb="0" eb="1">
      <t>ニチ</t>
    </rPh>
    <phoneticPr fontId="3"/>
  </si>
  <si>
    <t>日まで</t>
    <rPh sb="0" eb="1">
      <t>ニチ</t>
    </rPh>
    <phoneticPr fontId="3"/>
  </si>
  <si>
    <t>月</t>
    <rPh sb="0" eb="1">
      <t>ツキ</t>
    </rPh>
    <phoneticPr fontId="3"/>
  </si>
  <si>
    <t>年</t>
    <rPh sb="0" eb="1">
      <t>ネン</t>
    </rPh>
    <phoneticPr fontId="3"/>
  </si>
  <si>
    <t>愛媛県中予地方局長</t>
    <rPh sb="0" eb="2">
      <t>エヒメ</t>
    </rPh>
    <rPh sb="2" eb="3">
      <t>ケン</t>
    </rPh>
    <rPh sb="3" eb="5">
      <t>ナカヨ</t>
    </rPh>
    <rPh sb="5" eb="7">
      <t>チホウ</t>
    </rPh>
    <rPh sb="7" eb="9">
      <t>キョクチョウ</t>
    </rPh>
    <phoneticPr fontId="2"/>
  </si>
  <si>
    <t>愛媛県東予地方局長</t>
    <rPh sb="0" eb="2">
      <t>エヒメ</t>
    </rPh>
    <rPh sb="2" eb="3">
      <t>ケン</t>
    </rPh>
    <rPh sb="3" eb="5">
      <t>トウヨ</t>
    </rPh>
    <rPh sb="5" eb="7">
      <t>チホウ</t>
    </rPh>
    <rPh sb="7" eb="9">
      <t>キョクチョウ</t>
    </rPh>
    <phoneticPr fontId="2"/>
  </si>
  <si>
    <t>愛媛県南予地方局長</t>
    <rPh sb="0" eb="2">
      <t>エヒメ</t>
    </rPh>
    <rPh sb="2" eb="3">
      <t>ケン</t>
    </rPh>
    <rPh sb="3" eb="5">
      <t>ナンヨ</t>
    </rPh>
    <rPh sb="5" eb="7">
      <t>チホウ</t>
    </rPh>
    <rPh sb="7" eb="9">
      <t>キョクチョウ</t>
    </rPh>
    <phoneticPr fontId="2"/>
  </si>
  <si>
    <t>大分県知事</t>
    <rPh sb="0" eb="2">
      <t>オオイタ</t>
    </rPh>
    <rPh sb="2" eb="3">
      <t>ケン</t>
    </rPh>
    <rPh sb="3" eb="5">
      <t>チジ</t>
    </rPh>
    <phoneticPr fontId="2"/>
  </si>
  <si>
    <t>鹿児島県知事</t>
    <rPh sb="0" eb="3">
      <t>カゴシマ</t>
    </rPh>
    <rPh sb="3" eb="4">
      <t>ケン</t>
    </rPh>
    <rPh sb="4" eb="6">
      <t>チジ</t>
    </rPh>
    <phoneticPr fontId="2"/>
  </si>
  <si>
    <t>(16)</t>
  </si>
  <si>
    <t>(17)</t>
  </si>
  <si>
    <t>(18)</t>
  </si>
  <si>
    <t>(N10)</t>
  </si>
  <si>
    <t>(N11)</t>
  </si>
  <si>
    <t>(N12)</t>
  </si>
  <si>
    <t>(N13)</t>
  </si>
  <si>
    <t>(N14)</t>
  </si>
  <si>
    <t>(N15)</t>
  </si>
  <si>
    <t>(N16)</t>
  </si>
  <si>
    <t>(N17)</t>
  </si>
  <si>
    <t>(N18)</t>
  </si>
  <si>
    <t>(N2)</t>
  </si>
  <si>
    <t>(N3)</t>
  </si>
  <si>
    <t>(N4)</t>
  </si>
  <si>
    <t>(N5)</t>
  </si>
  <si>
    <t>(N6)</t>
  </si>
  <si>
    <t>(N7)</t>
  </si>
  <si>
    <t>(N8)</t>
  </si>
  <si>
    <t>(N9)</t>
  </si>
  <si>
    <t>「財務諸表等の用語、様式及び作成方法に関する規則」（昭和38年大蔵省令第59号）第８条を参照</t>
    <rPh sb="1" eb="3">
      <t>ザイム</t>
    </rPh>
    <rPh sb="3" eb="5">
      <t>ショヒョウ</t>
    </rPh>
    <rPh sb="5" eb="6">
      <t>トウ</t>
    </rPh>
    <rPh sb="7" eb="9">
      <t>ヨウゴ</t>
    </rPh>
    <rPh sb="10" eb="12">
      <t>ヨウシキ</t>
    </rPh>
    <rPh sb="12" eb="13">
      <t>オヨ</t>
    </rPh>
    <rPh sb="14" eb="16">
      <t>サクセイ</t>
    </rPh>
    <rPh sb="16" eb="18">
      <t>ホウホウ</t>
    </rPh>
    <rPh sb="19" eb="20">
      <t>カン</t>
    </rPh>
    <rPh sb="22" eb="24">
      <t>キソク</t>
    </rPh>
    <rPh sb="26" eb="28">
      <t>ショウワ</t>
    </rPh>
    <rPh sb="30" eb="31">
      <t>ネン</t>
    </rPh>
    <rPh sb="31" eb="34">
      <t>オオクラショウ</t>
    </rPh>
    <rPh sb="34" eb="35">
      <t>レイ</t>
    </rPh>
    <rPh sb="35" eb="36">
      <t>ダイ</t>
    </rPh>
    <rPh sb="38" eb="39">
      <t>ゴウ</t>
    </rPh>
    <rPh sb="40" eb="41">
      <t>ダイ</t>
    </rPh>
    <rPh sb="42" eb="43">
      <t>ジョウ</t>
    </rPh>
    <rPh sb="44" eb="46">
      <t>サンショウ</t>
    </rPh>
    <phoneticPr fontId="3"/>
  </si>
  <si>
    <t>１．</t>
    <phoneticPr fontId="3"/>
  </si>
  <si>
    <t>★</t>
    <phoneticPr fontId="4"/>
  </si>
  <si>
    <t>事業報告書の記載方法について、登録行政庁の指示や指導がある場合、それに従って計算式等について変更が必要になる場合があります。</t>
    <phoneticPr fontId="4"/>
  </si>
  <si>
    <t>登録行政庁によっては、金額の単位表記などについて個別の記載を求めている場合がありますので、その場合は表記等を修正して利用してください。</t>
    <phoneticPr fontId="4"/>
  </si>
  <si>
    <t>２．</t>
    <phoneticPr fontId="3"/>
  </si>
  <si>
    <t>　本書式は、参考として「計算式」を、また入力箇所以外の箇所は「シート保護」を設定しております。</t>
    <rPh sb="1" eb="4">
      <t>ホンショシキ</t>
    </rPh>
    <rPh sb="6" eb="8">
      <t>サンコウ</t>
    </rPh>
    <rPh sb="12" eb="14">
      <t>ケイサン</t>
    </rPh>
    <phoneticPr fontId="3"/>
  </si>
  <si>
    <t>計算式等の設定内容を変更･削除をされる場合は、「シート保護」を解除してください。</t>
    <phoneticPr fontId="4"/>
  </si>
  <si>
    <t>エクセルの基本的な使用方法（用語も含む。）や計算式・関数の内容に関する質問や相談には応じかねます。</t>
    <phoneticPr fontId="4"/>
  </si>
  <si>
    <t>「シート保護」の解除･設定の仕方</t>
    <rPh sb="4" eb="6">
      <t>ホゴ</t>
    </rPh>
    <rPh sb="8" eb="10">
      <t>カイジョ</t>
    </rPh>
    <rPh sb="11" eb="13">
      <t>セッテイ</t>
    </rPh>
    <rPh sb="14" eb="16">
      <t>シカタ</t>
    </rPh>
    <phoneticPr fontId="3"/>
  </si>
  <si>
    <r>
      <rPr>
        <b/>
        <sz val="9"/>
        <rFont val="ＭＳ Ｐゴシック"/>
        <family val="3"/>
        <charset val="128"/>
      </rPr>
      <t>【解除の仕方</t>
    </r>
    <r>
      <rPr>
        <sz val="9"/>
        <rFont val="ＭＳ Ｐ明朝"/>
        <family val="1"/>
        <charset val="128"/>
      </rPr>
      <t>】</t>
    </r>
    <rPh sb="1" eb="3">
      <t>カイジョ</t>
    </rPh>
    <rPh sb="4" eb="6">
      <t>シカタ</t>
    </rPh>
    <phoneticPr fontId="3"/>
  </si>
  <si>
    <r>
      <rPr>
        <b/>
        <sz val="9"/>
        <rFont val="ＭＳ Ｐゴシック"/>
        <family val="3"/>
        <charset val="128"/>
      </rPr>
      <t>【設定の仕方</t>
    </r>
    <r>
      <rPr>
        <sz val="9"/>
        <rFont val="ＭＳ Ｐ明朝"/>
        <family val="1"/>
        <charset val="128"/>
      </rPr>
      <t>】</t>
    </r>
    <rPh sb="1" eb="3">
      <t>セッテイ</t>
    </rPh>
    <rPh sb="4" eb="6">
      <t>シカタ</t>
    </rPh>
    <phoneticPr fontId="3"/>
  </si>
  <si>
    <t>残高の集計方法等について</t>
    <rPh sb="0" eb="2">
      <t>ザンダカ</t>
    </rPh>
    <rPh sb="3" eb="5">
      <t>シュウケイ</t>
    </rPh>
    <rPh sb="5" eb="7">
      <t>ホウホウ</t>
    </rPh>
    <rPh sb="7" eb="8">
      <t>トウ</t>
    </rPh>
    <phoneticPr fontId="4"/>
  </si>
  <si>
    <t>１．業務報告書の残高集計に関する記載</t>
    <rPh sb="2" eb="7">
      <t>ギョウムホウコクショ</t>
    </rPh>
    <rPh sb="8" eb="10">
      <t>ザンダカ</t>
    </rPh>
    <rPh sb="10" eb="12">
      <t>シュウケイ</t>
    </rPh>
    <rPh sb="13" eb="14">
      <t>カン</t>
    </rPh>
    <rPh sb="16" eb="18">
      <t>キサイ</t>
    </rPh>
    <phoneticPr fontId="4"/>
  </si>
  <si>
    <t>◆業務報告書「目次」の記載上の注意４</t>
    <rPh sb="1" eb="3">
      <t>ギョウム</t>
    </rPh>
    <rPh sb="3" eb="6">
      <t>ホウコクショ</t>
    </rPh>
    <rPh sb="7" eb="9">
      <t>モクジ</t>
    </rPh>
    <rPh sb="11" eb="13">
      <t>キサイ</t>
    </rPh>
    <rPh sb="13" eb="14">
      <t>ジョウ</t>
    </rPh>
    <rPh sb="15" eb="17">
      <t>チュウイ</t>
    </rPh>
    <phoneticPr fontId="4"/>
  </si>
  <si>
    <t>　「各表の残高の単位（百万円、千円）未満の端数は、特に注記がない限り切り捨てて記載する。　</t>
    <phoneticPr fontId="4"/>
  </si>
  <si>
    <t>　このため、各表の残高内訳の合計は「合計」（又は「計」）欄の残高と合致しない場合がある。」</t>
    <phoneticPr fontId="4"/>
  </si>
  <si>
    <t>【ポイント】</t>
    <phoneticPr fontId="4"/>
  </si>
  <si>
    <t>　・各表の残高内訳欄については、それぞれ単位未満の端数を切り捨てて下さい。</t>
    <rPh sb="2" eb="4">
      <t>カクヒョウ</t>
    </rPh>
    <rPh sb="5" eb="7">
      <t>ザンダカ</t>
    </rPh>
    <rPh sb="7" eb="9">
      <t>ウチワケ</t>
    </rPh>
    <rPh sb="9" eb="10">
      <t>ラン</t>
    </rPh>
    <rPh sb="20" eb="22">
      <t>タンイ</t>
    </rPh>
    <rPh sb="22" eb="24">
      <t>ミマン</t>
    </rPh>
    <rPh sb="25" eb="27">
      <t>ハスウ</t>
    </rPh>
    <rPh sb="28" eb="29">
      <t>キ</t>
    </rPh>
    <rPh sb="30" eb="31">
      <t>ス</t>
    </rPh>
    <rPh sb="33" eb="34">
      <t>クダ</t>
    </rPh>
    <phoneticPr fontId="4"/>
  </si>
  <si>
    <t>　・各表の「計」や「合計」は、各社で集計した貸付金残高の合計額について単位未満の</t>
    <rPh sb="2" eb="4">
      <t>カクヒョウ</t>
    </rPh>
    <rPh sb="6" eb="7">
      <t>ケイ</t>
    </rPh>
    <rPh sb="10" eb="12">
      <t>ゴウケイ</t>
    </rPh>
    <rPh sb="15" eb="17">
      <t>カクシャ</t>
    </rPh>
    <rPh sb="18" eb="20">
      <t>シュウケイ</t>
    </rPh>
    <rPh sb="22" eb="25">
      <t>カシツケキン</t>
    </rPh>
    <rPh sb="25" eb="27">
      <t>ザンダカ</t>
    </rPh>
    <rPh sb="28" eb="30">
      <t>ゴウケイ</t>
    </rPh>
    <rPh sb="30" eb="31">
      <t>ガク</t>
    </rPh>
    <rPh sb="35" eb="37">
      <t>タンイ</t>
    </rPh>
    <rPh sb="37" eb="39">
      <t>ミマン</t>
    </rPh>
    <phoneticPr fontId="4"/>
  </si>
  <si>
    <t>　　端数を切り捨てて下さい。</t>
    <rPh sb="2" eb="4">
      <t>ハスウ</t>
    </rPh>
    <rPh sb="5" eb="6">
      <t>キ</t>
    </rPh>
    <rPh sb="7" eb="8">
      <t>ス</t>
    </rPh>
    <rPh sb="10" eb="11">
      <t>クダ</t>
    </rPh>
    <phoneticPr fontId="4"/>
  </si>
  <si>
    <t>　　※「計」や「合計」の残高は、残高内訳欄の数値の合計と異なる場合がありますので注意</t>
    <rPh sb="4" eb="5">
      <t>ケイ</t>
    </rPh>
    <rPh sb="8" eb="10">
      <t>ゴウケイ</t>
    </rPh>
    <rPh sb="12" eb="14">
      <t>ザンダカ</t>
    </rPh>
    <rPh sb="28" eb="29">
      <t>コト</t>
    </rPh>
    <rPh sb="31" eb="33">
      <t>バアイ</t>
    </rPh>
    <rPh sb="40" eb="42">
      <t>チュウイ</t>
    </rPh>
    <phoneticPr fontId="4"/>
  </si>
  <si>
    <t>　　　して下さい。</t>
    <rPh sb="5" eb="6">
      <t>クダ</t>
    </rPh>
    <phoneticPr fontId="4"/>
  </si>
  <si>
    <t>２．事業報告書の残高集計に関する扱い</t>
    <rPh sb="2" eb="4">
      <t>ジギョウ</t>
    </rPh>
    <rPh sb="4" eb="7">
      <t>ホウコクショ</t>
    </rPh>
    <rPh sb="8" eb="10">
      <t>ザンダカ</t>
    </rPh>
    <rPh sb="10" eb="12">
      <t>シュウケイ</t>
    </rPh>
    <rPh sb="13" eb="14">
      <t>カン</t>
    </rPh>
    <rPh sb="16" eb="17">
      <t>アツカ</t>
    </rPh>
    <phoneticPr fontId="4"/>
  </si>
  <si>
    <r>
      <t>・</t>
    </r>
    <r>
      <rPr>
        <b/>
        <u/>
        <sz val="10"/>
        <color indexed="8"/>
        <rFont val="ＭＳ 明朝"/>
        <family val="1"/>
        <charset val="128"/>
      </rPr>
      <t>事業報告書の残高の集計方法</t>
    </r>
    <r>
      <rPr>
        <sz val="10"/>
        <color indexed="8"/>
        <rFont val="ＭＳ 明朝"/>
        <family val="1"/>
        <charset val="128"/>
      </rPr>
      <t>も、前項記載の</t>
    </r>
    <r>
      <rPr>
        <b/>
        <u/>
        <sz val="10"/>
        <color indexed="8"/>
        <rFont val="ＭＳ 明朝"/>
        <family val="1"/>
        <charset val="128"/>
      </rPr>
      <t>業務報告書と同じ扱い</t>
    </r>
    <r>
      <rPr>
        <sz val="10"/>
        <color indexed="8"/>
        <rFont val="ＭＳ 明朝"/>
        <family val="1"/>
        <charset val="128"/>
      </rPr>
      <t>になります。</t>
    </r>
    <rPh sb="1" eb="3">
      <t>ジギョウ</t>
    </rPh>
    <rPh sb="3" eb="6">
      <t>ホウコクショ</t>
    </rPh>
    <rPh sb="7" eb="9">
      <t>ザンダカ</t>
    </rPh>
    <rPh sb="10" eb="12">
      <t>シュウケイ</t>
    </rPh>
    <rPh sb="12" eb="14">
      <t>ホウホウ</t>
    </rPh>
    <rPh sb="16" eb="18">
      <t>ゼンコウ</t>
    </rPh>
    <rPh sb="18" eb="20">
      <t>キサイ</t>
    </rPh>
    <rPh sb="21" eb="23">
      <t>ギョウム</t>
    </rPh>
    <rPh sb="23" eb="26">
      <t>ホウコクショ</t>
    </rPh>
    <rPh sb="27" eb="28">
      <t>オナ</t>
    </rPh>
    <rPh sb="29" eb="30">
      <t>アツカ</t>
    </rPh>
    <phoneticPr fontId="4"/>
  </si>
  <si>
    <t>※各表の中にある集計等の関数は、あくまで参考として活用して下さい。従って、集計関数により</t>
    <rPh sb="1" eb="3">
      <t>カクヒョウ</t>
    </rPh>
    <rPh sb="4" eb="5">
      <t>ナカ</t>
    </rPh>
    <rPh sb="8" eb="10">
      <t>シュウケイ</t>
    </rPh>
    <rPh sb="10" eb="11">
      <t>トウ</t>
    </rPh>
    <rPh sb="12" eb="14">
      <t>カンスウ</t>
    </rPh>
    <rPh sb="20" eb="22">
      <t>サンコウ</t>
    </rPh>
    <rPh sb="25" eb="27">
      <t>カツヨウ</t>
    </rPh>
    <rPh sb="29" eb="30">
      <t>クダ</t>
    </rPh>
    <rPh sb="33" eb="34">
      <t>シタガ</t>
    </rPh>
    <rPh sb="37" eb="39">
      <t>シュウケイ</t>
    </rPh>
    <rPh sb="39" eb="41">
      <t>カンスウ</t>
    </rPh>
    <phoneticPr fontId="4"/>
  </si>
  <si>
    <t>　表示された合計値についても、必ず前項所定の集計方法と計算結果が合致するか確認を行い、</t>
    <rPh sb="1" eb="3">
      <t>ヒョウジ</t>
    </rPh>
    <rPh sb="6" eb="9">
      <t>ゴウケイチ</t>
    </rPh>
    <rPh sb="15" eb="16">
      <t>カナラ</t>
    </rPh>
    <rPh sb="17" eb="19">
      <t>ゼンコウ</t>
    </rPh>
    <rPh sb="19" eb="21">
      <t>ショテイ</t>
    </rPh>
    <rPh sb="27" eb="29">
      <t>ケイサン</t>
    </rPh>
    <phoneticPr fontId="4"/>
  </si>
  <si>
    <t>　必要に応じて、加算や減算を行い、正しい数値となるように調整して下さい。</t>
    <rPh sb="17" eb="18">
      <t>タダ</t>
    </rPh>
    <phoneticPr fontId="4"/>
  </si>
  <si>
    <t>３．業務報告書と事業報告書の構成割合について</t>
    <rPh sb="2" eb="7">
      <t>ギョウムホウコクショ</t>
    </rPh>
    <rPh sb="8" eb="10">
      <t>ジギョウ</t>
    </rPh>
    <rPh sb="10" eb="13">
      <t>ホウコクショ</t>
    </rPh>
    <rPh sb="14" eb="16">
      <t>コウセイ</t>
    </rPh>
    <rPh sb="16" eb="18">
      <t>ワリアイ</t>
    </rPh>
    <phoneticPr fontId="4"/>
  </si>
  <si>
    <t>　ない場合があります。</t>
    <phoneticPr fontId="4"/>
  </si>
  <si>
    <t>４．業務報告書と事業報告書の残高について（償却前か償却後の数値か？）</t>
    <rPh sb="2" eb="7">
      <t>ギョウムホウコクショ</t>
    </rPh>
    <rPh sb="8" eb="10">
      <t>ジギョウ</t>
    </rPh>
    <rPh sb="10" eb="13">
      <t>ホウコクショ</t>
    </rPh>
    <rPh sb="14" eb="16">
      <t>ザンダカ</t>
    </rPh>
    <rPh sb="21" eb="23">
      <t>ショウキャク</t>
    </rPh>
    <rPh sb="23" eb="24">
      <t>マエ</t>
    </rPh>
    <rPh sb="25" eb="27">
      <t>ショウキャク</t>
    </rPh>
    <rPh sb="27" eb="28">
      <t>ゴ</t>
    </rPh>
    <rPh sb="29" eb="31">
      <t>スウチ</t>
    </rPh>
    <phoneticPr fontId="4"/>
  </si>
  <si>
    <t>・業務報告書については、目次の記載上の注意において、「法の規制を受ける貸付けについて、</t>
    <phoneticPr fontId="4"/>
  </si>
  <si>
    <t>　直近の３月３１日時点の計数等を記載する」とされているだけです。</t>
    <rPh sb="1" eb="3">
      <t>チョッキン</t>
    </rPh>
    <rPh sb="5" eb="6">
      <t>ガツ</t>
    </rPh>
    <rPh sb="8" eb="9">
      <t>ニチ</t>
    </rPh>
    <rPh sb="9" eb="11">
      <t>ジテン</t>
    </rPh>
    <rPh sb="12" eb="15">
      <t>ケイスウトウ</t>
    </rPh>
    <phoneticPr fontId="4"/>
  </si>
  <si>
    <t>　当然、３月決算以外の業者もありますので、償却が行われていない数値が前提になります。</t>
    <rPh sb="1" eb="3">
      <t>トウゼン</t>
    </rPh>
    <rPh sb="5" eb="6">
      <t>ガツ</t>
    </rPh>
    <rPh sb="6" eb="8">
      <t>ケッサン</t>
    </rPh>
    <rPh sb="8" eb="10">
      <t>イガイ</t>
    </rPh>
    <rPh sb="11" eb="13">
      <t>ギョウシャ</t>
    </rPh>
    <rPh sb="21" eb="23">
      <t>ショウキャク</t>
    </rPh>
    <rPh sb="24" eb="25">
      <t>オコナ</t>
    </rPh>
    <rPh sb="31" eb="33">
      <t>スウチ</t>
    </rPh>
    <rPh sb="34" eb="36">
      <t>ゼンテイ</t>
    </rPh>
    <phoneticPr fontId="4"/>
  </si>
  <si>
    <t>　従いまして、業務報告書に記載する貸付金残高についても、事業報告書同様「償却前」の数値が　</t>
    <phoneticPr fontId="4"/>
  </si>
  <si>
    <t>　入ることになります。</t>
    <rPh sb="1" eb="2">
      <t>ハイ</t>
    </rPh>
    <phoneticPr fontId="4"/>
  </si>
  <si>
    <t>２　「連絡者」は、業務報告書の作成担当者の所属部署及び氏名を記載する。</t>
    <rPh sb="21" eb="23">
      <t>ショゾク</t>
    </rPh>
    <rPh sb="23" eb="25">
      <t>ブショ</t>
    </rPh>
    <rPh sb="25" eb="26">
      <t>オヨ</t>
    </rPh>
    <phoneticPr fontId="4"/>
  </si>
  <si>
    <t>５　各表の「構成割合」は、合計に対する割合を小数点第３位を切り捨て第２位まで記載する。</t>
    <rPh sb="2" eb="4">
      <t>カクヒョウ</t>
    </rPh>
    <rPh sb="8" eb="10">
      <t>ワリアイ</t>
    </rPh>
    <rPh sb="13" eb="15">
      <t>ゴウケイ</t>
    </rPh>
    <rPh sb="16" eb="17">
      <t>タイ</t>
    </rPh>
    <rPh sb="19" eb="21">
      <t>ワリアイ</t>
    </rPh>
    <phoneticPr fontId="4"/>
  </si>
  <si>
    <t>６　各表中、貸付残高等の実績がない場合は「-」、単位未満の場合は「0」と記載する。</t>
    <phoneticPr fontId="4"/>
  </si>
  <si>
    <t>４　各表の残高の単位（百万円、千円）未満の端数は、特に注記がない限り切り捨てて記載する。</t>
    <rPh sb="5" eb="7">
      <t>ザンダカ</t>
    </rPh>
    <rPh sb="11" eb="14">
      <t>ヒャクマンエン</t>
    </rPh>
    <rPh sb="15" eb="17">
      <t>センエン</t>
    </rPh>
    <rPh sb="25" eb="26">
      <t>トク</t>
    </rPh>
    <rPh sb="27" eb="29">
      <t>チュウキ</t>
    </rPh>
    <rPh sb="32" eb="33">
      <t>カギ</t>
    </rPh>
    <phoneticPr fontId="4"/>
  </si>
  <si>
    <t>　このため、各表の残高内訳の合計は「合計」（又は「計」）欄の残高と合致しない場合がある。</t>
    <phoneticPr fontId="4"/>
  </si>
  <si>
    <t>７　各表中、「関係会社」とあるのは、提出業者の親会社、子会社及び関連会社並びに提出業者が他の</t>
    <rPh sb="2" eb="5">
      <t>カクヒョウチュウ</t>
    </rPh>
    <rPh sb="18" eb="20">
      <t>テイシュツ</t>
    </rPh>
    <rPh sb="20" eb="22">
      <t>ギョウシャ</t>
    </rPh>
    <rPh sb="23" eb="24">
      <t>オヤ</t>
    </rPh>
    <rPh sb="24" eb="26">
      <t>カイシャ</t>
    </rPh>
    <rPh sb="27" eb="28">
      <t>コ</t>
    </rPh>
    <rPh sb="28" eb="30">
      <t>ガイシャ</t>
    </rPh>
    <rPh sb="30" eb="31">
      <t>オヨ</t>
    </rPh>
    <rPh sb="32" eb="34">
      <t>カンレン</t>
    </rPh>
    <rPh sb="34" eb="36">
      <t>カイシャ</t>
    </rPh>
    <rPh sb="36" eb="37">
      <t>ナラ</t>
    </rPh>
    <rPh sb="39" eb="41">
      <t>テイシュツ</t>
    </rPh>
    <rPh sb="41" eb="43">
      <t>ギョウシャ</t>
    </rPh>
    <rPh sb="44" eb="45">
      <t>タ</t>
    </rPh>
    <phoneticPr fontId="4"/>
  </si>
  <si>
    <t>　会社等の関連会社である場合における当該他の会社等をいい、「親会社」、「子会社」及び「関連会社」</t>
    <phoneticPr fontId="4"/>
  </si>
  <si>
    <t>　とは、「財務諸表等の用語、様式及び作成方法に関する規則」（昭和38年大蔵省令　第59号）第8条に</t>
    <phoneticPr fontId="4"/>
  </si>
  <si>
    <t>　規定する「親会社」、「子会社」及び「関連会社」をいう。</t>
    <phoneticPr fontId="4"/>
  </si>
  <si>
    <t>８　各表の「件数」は、契約件数を記載する。なお、極度方式貸付けについては、極度方式基本契約に</t>
    <rPh sb="2" eb="4">
      <t>カクヒョウ</t>
    </rPh>
    <rPh sb="6" eb="8">
      <t>ケンスウ</t>
    </rPh>
    <rPh sb="11" eb="13">
      <t>ケイヤク</t>
    </rPh>
    <rPh sb="13" eb="15">
      <t>ケンスウ</t>
    </rPh>
    <rPh sb="16" eb="18">
      <t>キサイ</t>
    </rPh>
    <rPh sb="28" eb="30">
      <t>カシツ</t>
    </rPh>
    <phoneticPr fontId="4"/>
  </si>
  <si>
    <t>　基づく貸付け毎の件数ではなく、極度方式基本契約の件数を記載する。</t>
    <phoneticPr fontId="4"/>
  </si>
  <si>
    <t>　例 ： 無担保貸付残高が55万円、その内訳が18.55%で25万円、17.80%で15万円、9.07%で15万円
　　　　の場合　→　(25×18.55%＋15×17.80%＋15×9.07%)÷55＝0.1576(15.76%)
　　　　なお、算出不能の場合は推定値を記載する。</t>
    <rPh sb="1" eb="2">
      <t>レイ</t>
    </rPh>
    <rPh sb="5" eb="8">
      <t>ムタンポ</t>
    </rPh>
    <rPh sb="8" eb="10">
      <t>カシツ</t>
    </rPh>
    <rPh sb="10" eb="12">
      <t>ザンダカ</t>
    </rPh>
    <rPh sb="15" eb="16">
      <t>マン</t>
    </rPh>
    <rPh sb="16" eb="17">
      <t>エン</t>
    </rPh>
    <rPh sb="20" eb="22">
      <t>ウチワケ</t>
    </rPh>
    <rPh sb="56" eb="57">
      <t>エン</t>
    </rPh>
    <rPh sb="63" eb="65">
      <t>バアイ</t>
    </rPh>
    <rPh sb="124" eb="126">
      <t>サンシュツ</t>
    </rPh>
    <rPh sb="126" eb="128">
      <t>フノウ</t>
    </rPh>
    <rPh sb="129" eb="131">
      <t>バアイ</t>
    </rPh>
    <rPh sb="132" eb="135">
      <t>スイテイチ</t>
    </rPh>
    <rPh sb="136" eb="138">
      <t>キサイ</t>
    </rPh>
    <phoneticPr fontId="4"/>
  </si>
  <si>
    <t>　「関係会社向」は提出業者の関係会社及び提出業者の親会社の関係会社に対する貸付けを記載する。</t>
    <rPh sb="2" eb="4">
      <t>カンケイ</t>
    </rPh>
    <rPh sb="4" eb="6">
      <t>カイシャ</t>
    </rPh>
    <rPh sb="6" eb="7">
      <t>ムケ</t>
    </rPh>
    <rPh sb="9" eb="11">
      <t>テイシュツ</t>
    </rPh>
    <rPh sb="11" eb="13">
      <t>ギョウシャ</t>
    </rPh>
    <rPh sb="14" eb="16">
      <t>カンケイ</t>
    </rPh>
    <rPh sb="16" eb="18">
      <t>カイシャ</t>
    </rPh>
    <rPh sb="18" eb="19">
      <t>オヨ</t>
    </rPh>
    <rPh sb="20" eb="22">
      <t>テイシュツ</t>
    </rPh>
    <rPh sb="22" eb="24">
      <t>ギョウシャ</t>
    </rPh>
    <rPh sb="25" eb="28">
      <t>オヤガイシャ</t>
    </rPh>
    <rPh sb="29" eb="31">
      <t>カンケイ</t>
    </rPh>
    <rPh sb="31" eb="33">
      <t>カイシャ</t>
    </rPh>
    <rPh sb="34" eb="35">
      <t>タイ</t>
    </rPh>
    <rPh sb="37" eb="39">
      <t>カシツ</t>
    </rPh>
    <rPh sb="41" eb="43">
      <t>キサイ</t>
    </rPh>
    <phoneticPr fontId="3"/>
  </si>
  <si>
    <t>　「特定非営利活動法人」とは、特定非営利活動促進法（平成10年法律第7号）第10条の規定に基づき設立された特定非営利活動法人をいう。　</t>
    <phoneticPr fontId="3"/>
  </si>
  <si>
    <t>　「住宅向」は住宅購入を目的とするいわゆる住宅ローンをいうこととし、住宅を担保に住宅ローン以外の貸付けを行う場合を含まない。</t>
    <rPh sb="2" eb="4">
      <t>ジュウタク</t>
    </rPh>
    <rPh sb="4" eb="5">
      <t>ム</t>
    </rPh>
    <rPh sb="7" eb="9">
      <t>ジュウタク</t>
    </rPh>
    <rPh sb="9" eb="11">
      <t>コウニュウ</t>
    </rPh>
    <rPh sb="12" eb="14">
      <t>モクテキ</t>
    </rPh>
    <rPh sb="21" eb="23">
      <t>ジュウタク</t>
    </rPh>
    <rPh sb="34" eb="36">
      <t>ジュウタク</t>
    </rPh>
    <rPh sb="37" eb="39">
      <t>タンポ</t>
    </rPh>
    <rPh sb="40" eb="42">
      <t>ジュウタク</t>
    </rPh>
    <rPh sb="45" eb="47">
      <t>イガイ</t>
    </rPh>
    <rPh sb="48" eb="50">
      <t>カシツケ</t>
    </rPh>
    <rPh sb="52" eb="53">
      <t>オコナ</t>
    </rPh>
    <rPh sb="54" eb="56">
      <t>バアイ</t>
    </rPh>
    <rPh sb="57" eb="58">
      <t>フク</t>
    </rPh>
    <phoneticPr fontId="4"/>
  </si>
  <si>
    <t>　貸付残高が直近の事業年度末における自己資金（法人の場合は自己資本）の額を超える貸付先すべて（ただし、当該先が20に満たない場合は、貸付残高上位20位までの貸付先）について、それぞれの貸付先名、業種、貸付件数及び貸付残高を記載した別途の表（任意様式）を併せて提出する。（自己資金又は自己資本を超える貸付先が無い場合は別途の表の提出は不要）</t>
    <rPh sb="1" eb="3">
      <t>カシツケ</t>
    </rPh>
    <rPh sb="3" eb="5">
      <t>ザンダカ</t>
    </rPh>
    <rPh sb="6" eb="8">
      <t>チョッキン</t>
    </rPh>
    <rPh sb="9" eb="11">
      <t>ジギョウ</t>
    </rPh>
    <rPh sb="11" eb="14">
      <t>ネンドマツ</t>
    </rPh>
    <rPh sb="18" eb="20">
      <t>ジコ</t>
    </rPh>
    <rPh sb="20" eb="22">
      <t>シキン</t>
    </rPh>
    <rPh sb="23" eb="25">
      <t>ホウジン</t>
    </rPh>
    <rPh sb="26" eb="28">
      <t>バアイ</t>
    </rPh>
    <rPh sb="29" eb="31">
      <t>ジコ</t>
    </rPh>
    <rPh sb="31" eb="33">
      <t>シホン</t>
    </rPh>
    <rPh sb="35" eb="36">
      <t>ガク</t>
    </rPh>
    <rPh sb="37" eb="38">
      <t>コ</t>
    </rPh>
    <rPh sb="40" eb="42">
      <t>カシツケキン</t>
    </rPh>
    <rPh sb="42" eb="43">
      <t>サキ</t>
    </rPh>
    <rPh sb="66" eb="68">
      <t>カシツケ</t>
    </rPh>
    <rPh sb="68" eb="70">
      <t>ザンダカ</t>
    </rPh>
    <rPh sb="70" eb="72">
      <t>ジョウイ</t>
    </rPh>
    <rPh sb="74" eb="75">
      <t>イ</t>
    </rPh>
    <rPh sb="78" eb="80">
      <t>カシツケキン</t>
    </rPh>
    <rPh sb="80" eb="81">
      <t>サキ</t>
    </rPh>
    <rPh sb="92" eb="94">
      <t>カシツケ</t>
    </rPh>
    <rPh sb="94" eb="95">
      <t>サキ</t>
    </rPh>
    <rPh sb="95" eb="96">
      <t>メイ</t>
    </rPh>
    <rPh sb="97" eb="99">
      <t>ギョウシュ</t>
    </rPh>
    <rPh sb="100" eb="102">
      <t>カシツケ</t>
    </rPh>
    <rPh sb="102" eb="104">
      <t>ケンスウ</t>
    </rPh>
    <rPh sb="104" eb="105">
      <t>オヨ</t>
    </rPh>
    <rPh sb="106" eb="108">
      <t>カシツケ</t>
    </rPh>
    <rPh sb="108" eb="110">
      <t>ザンダカ</t>
    </rPh>
    <rPh sb="111" eb="113">
      <t>キサイ</t>
    </rPh>
    <rPh sb="115" eb="117">
      <t>ベット</t>
    </rPh>
    <rPh sb="118" eb="119">
      <t>ヒョウ</t>
    </rPh>
    <rPh sb="120" eb="122">
      <t>ニンイ</t>
    </rPh>
    <rPh sb="122" eb="124">
      <t>ヨウシキ</t>
    </rPh>
    <rPh sb="126" eb="127">
      <t>アワ</t>
    </rPh>
    <rPh sb="129" eb="131">
      <t>テイシュツ</t>
    </rPh>
    <rPh sb="135" eb="137">
      <t>ジコ</t>
    </rPh>
    <rPh sb="137" eb="139">
      <t>シキン</t>
    </rPh>
    <rPh sb="139" eb="140">
      <t>マタ</t>
    </rPh>
    <rPh sb="141" eb="143">
      <t>ジコ</t>
    </rPh>
    <rPh sb="143" eb="145">
      <t>シホン</t>
    </rPh>
    <rPh sb="146" eb="147">
      <t>コ</t>
    </rPh>
    <rPh sb="149" eb="151">
      <t>カシツ</t>
    </rPh>
    <rPh sb="151" eb="152">
      <t>サキ</t>
    </rPh>
    <rPh sb="153" eb="154">
      <t>ナ</t>
    </rPh>
    <rPh sb="155" eb="157">
      <t>バアイ</t>
    </rPh>
    <rPh sb="158" eb="160">
      <t>ベット</t>
    </rPh>
    <rPh sb="161" eb="162">
      <t>ヒョウ</t>
    </rPh>
    <rPh sb="163" eb="165">
      <t>テイシュツ</t>
    </rPh>
    <rPh sb="166" eb="168">
      <t>フヨウ</t>
    </rPh>
    <phoneticPr fontId="4"/>
  </si>
  <si>
    <t>　「自己資金」とは、資産の合計額から負債の合計額を控除した額をいう。</t>
    <rPh sb="10" eb="12">
      <t>シサン</t>
    </rPh>
    <phoneticPr fontId="4"/>
  </si>
  <si>
    <t>　「自己資本」とは、資産の合計額より負債の合計額並びに配当金及び役員賞与金の予定額を控除し、引当金（特別法上の引当金を含む。）の合計額を加えた額をいう。</t>
    <rPh sb="10" eb="12">
      <t>シサン</t>
    </rPh>
    <phoneticPr fontId="4"/>
  </si>
  <si>
    <t>　「1件当たり平均貸付残高」は、小数点第３位を切捨て第２位までを記載する。例：1.25、0.36等</t>
    <rPh sb="3" eb="4">
      <t>ケン</t>
    </rPh>
    <rPh sb="4" eb="5">
      <t>ア</t>
    </rPh>
    <rPh sb="7" eb="9">
      <t>ヘイキン</t>
    </rPh>
    <rPh sb="9" eb="11">
      <t>カシツケ</t>
    </rPh>
    <rPh sb="11" eb="13">
      <t>ザンダカ</t>
    </rPh>
    <rPh sb="16" eb="19">
      <t>ショウスウテン</t>
    </rPh>
    <rPh sb="19" eb="20">
      <t>ダイ</t>
    </rPh>
    <rPh sb="21" eb="22">
      <t>イ</t>
    </rPh>
    <rPh sb="23" eb="25">
      <t>キリス</t>
    </rPh>
    <rPh sb="26" eb="27">
      <t>ダイ</t>
    </rPh>
    <rPh sb="28" eb="29">
      <t>イ</t>
    </rPh>
    <rPh sb="32" eb="34">
      <t>キサイ</t>
    </rPh>
    <rPh sb="37" eb="38">
      <t>レイ</t>
    </rPh>
    <rPh sb="48" eb="49">
      <t>トウ</t>
    </rPh>
    <phoneticPr fontId="4"/>
  </si>
  <si>
    <t>　「合計」欄の件数及び残高は、「表１」の合計件数及び合計残高と一致する。</t>
    <phoneticPr fontId="4"/>
  </si>
  <si>
    <t>　　　例 ： 1年以下が2件、1年超5年以下の2年が3件、3年が5件、5年超10年以下の6年が3件、7年が3件の場合
　　　　　　　→　(1×2＋2×3＋3×5＋6×3＋7×3)÷(2＋3＋5＋3＋3)＝3.875 （3.87年）
　　　　　　なお、算出不能の場合は推定値を記載する。　</t>
    <rPh sb="3" eb="4">
      <t>レイ</t>
    </rPh>
    <rPh sb="113" eb="114">
      <t>ネン</t>
    </rPh>
    <rPh sb="125" eb="127">
      <t>サンシュツ</t>
    </rPh>
    <rPh sb="127" eb="129">
      <t>フノウ</t>
    </rPh>
    <rPh sb="130" eb="132">
      <t>バアイ</t>
    </rPh>
    <rPh sb="133" eb="136">
      <t>スイテイチ</t>
    </rPh>
    <rPh sb="137" eb="139">
      <t>キサイ</t>
    </rPh>
    <phoneticPr fontId="4"/>
  </si>
  <si>
    <t>　「１件当たり平均約定期間」は加重平均により小数点第３位を切り捨て第２位までを記載する。</t>
    <rPh sb="3" eb="4">
      <t>ケン</t>
    </rPh>
    <rPh sb="4" eb="5">
      <t>ア</t>
    </rPh>
    <rPh sb="7" eb="9">
      <t>ヘイキン</t>
    </rPh>
    <rPh sb="9" eb="11">
      <t>ヤクジョウ</t>
    </rPh>
    <rPh sb="11" eb="13">
      <t>キカン</t>
    </rPh>
    <rPh sb="15" eb="17">
      <t>カジュウ</t>
    </rPh>
    <rPh sb="17" eb="19">
      <t>ヘイキン</t>
    </rPh>
    <rPh sb="22" eb="25">
      <t>ショウスウテン</t>
    </rPh>
    <rPh sb="25" eb="26">
      <t>ダイ</t>
    </rPh>
    <rPh sb="27" eb="28">
      <t>イ</t>
    </rPh>
    <rPh sb="29" eb="30">
      <t>キ</t>
    </rPh>
    <rPh sb="31" eb="32">
      <t>ス</t>
    </rPh>
    <rPh sb="33" eb="34">
      <t>ダイ</t>
    </rPh>
    <rPh sb="35" eb="36">
      <t>イ</t>
    </rPh>
    <rPh sb="39" eb="41">
      <t>キサイ</t>
    </rPh>
    <phoneticPr fontId="4"/>
  </si>
  <si>
    <t>　「合計」欄の件数及び残高は、「表１」の合計件数及び合計残高と一致する。</t>
    <rPh sb="2" eb="4">
      <t>ゴウケイ</t>
    </rPh>
    <rPh sb="5" eb="6">
      <t>ラン</t>
    </rPh>
    <rPh sb="7" eb="9">
      <t>ケンスウ</t>
    </rPh>
    <rPh sb="9" eb="10">
      <t>オヨ</t>
    </rPh>
    <rPh sb="11" eb="13">
      <t>ザンダカ</t>
    </rPh>
    <rPh sb="16" eb="17">
      <t>ヒョウ</t>
    </rPh>
    <rPh sb="20" eb="22">
      <t>ゴウケイ</t>
    </rPh>
    <rPh sb="22" eb="24">
      <t>ケンスウ</t>
    </rPh>
    <rPh sb="24" eb="25">
      <t>オヨ</t>
    </rPh>
    <rPh sb="26" eb="28">
      <t>ゴウケイ</t>
    </rPh>
    <rPh sb="28" eb="30">
      <t>ザンダカ</t>
    </rPh>
    <rPh sb="31" eb="33">
      <t>イッチ</t>
    </rPh>
    <phoneticPr fontId="4"/>
  </si>
  <si>
    <t>電話番号</t>
    <rPh sb="0" eb="2">
      <t>デンワ</t>
    </rPh>
    <rPh sb="2" eb="4">
      <t>バンゴウ</t>
    </rPh>
    <phoneticPr fontId="3"/>
  </si>
  <si>
    <t>（</t>
    <phoneticPr fontId="4"/>
  </si>
  <si>
    <t>)</t>
    <phoneticPr fontId="4"/>
  </si>
  <si>
    <t>-</t>
    <phoneticPr fontId="4"/>
  </si>
  <si>
    <t>　「残高」は、当該契約に係る個人顧客に対する提出業者の３月末時点の貸付残高（当該契約の残元本及び
当該契約以外の貸付けに係る契約を同一顧客と締結している場合にはその残元本。）のうち、当該個人顧客
に係る法第13条の２第２項に規定する「基準額」を超過している額を記載する。</t>
    <phoneticPr fontId="4"/>
  </si>
  <si>
    <t>　「先数」は、本報告書作成時点で個人顧客と極度方式基本契約を締結している場合において、直近で実施
した法第13条の３第１項及び第２項の規定による調査（途上与信調査）の結果、同条第５項に規定する「基準額
超過極度方式基本契約」に該当すると認められた極度方式基本契約（下記２において「当該契約」という。）に
係る個人顧客の先数を記載する。</t>
    <phoneticPr fontId="4"/>
  </si>
  <si>
    <t>　「１件当たり平均貸付残高」は、小数点第３位を切り捨て第２位までを記載する。例：1.25、0.36等</t>
    <rPh sb="3" eb="4">
      <t>ケン</t>
    </rPh>
    <rPh sb="4" eb="5">
      <t>ア</t>
    </rPh>
    <rPh sb="7" eb="9">
      <t>ヘイキン</t>
    </rPh>
    <rPh sb="9" eb="11">
      <t>カシツ</t>
    </rPh>
    <rPh sb="11" eb="13">
      <t>ザンダカ</t>
    </rPh>
    <rPh sb="16" eb="19">
      <t>ショウスウテン</t>
    </rPh>
    <rPh sb="19" eb="20">
      <t>ダイ</t>
    </rPh>
    <rPh sb="21" eb="22">
      <t>イ</t>
    </rPh>
    <rPh sb="23" eb="24">
      <t>キ</t>
    </rPh>
    <rPh sb="25" eb="26">
      <t>ス</t>
    </rPh>
    <rPh sb="27" eb="28">
      <t>ダイ</t>
    </rPh>
    <rPh sb="29" eb="30">
      <t>イ</t>
    </rPh>
    <rPh sb="33" eb="35">
      <t>キサイ</t>
    </rPh>
    <rPh sb="38" eb="39">
      <t>レイ</t>
    </rPh>
    <rPh sb="49" eb="50">
      <t>トウ</t>
    </rPh>
    <phoneticPr fontId="4"/>
  </si>
  <si>
    <t>２</t>
  </si>
  <si>
    <t>　新規申込件数は、当該年度の申込件数（既存顧客からの申込件数を含み、貸付条件変更に係るものは除く。）
 を記載する。</t>
    <phoneticPr fontId="3"/>
  </si>
  <si>
    <t>　新規契約件数は、当該年度の契約件数（既存顧客との契約件数を含み、貸付条件変更に係るものは除く。）を
記載する。</t>
    <phoneticPr fontId="3"/>
  </si>
  <si>
    <t>　新規契約率は、新規契約件数を新規申込件数で除した数字を小数点第３位を切り捨て第２位まで記載する。</t>
    <phoneticPr fontId="3"/>
  </si>
  <si>
    <t>　１～14の該当する項目の左の欄に○印を記載し、参考についてはその名称を記載すること。</t>
    <rPh sb="13" eb="14">
      <t>ヒダリ</t>
    </rPh>
    <rPh sb="15" eb="16">
      <t>ラン</t>
    </rPh>
    <rPh sb="18" eb="19">
      <t>シルシ</t>
    </rPh>
    <rPh sb="20" eb="22">
      <t>キサイ</t>
    </rPh>
    <rPh sb="24" eb="26">
      <t>サンコウ</t>
    </rPh>
    <rPh sb="33" eb="35">
      <t>メイショウ</t>
    </rPh>
    <rPh sb="36" eb="38">
      <t>キサイ</t>
    </rPh>
    <phoneticPr fontId="4"/>
  </si>
  <si>
    <t>　１期間は約定期間による。</t>
    <rPh sb="2" eb="4">
      <t>キカン</t>
    </rPh>
    <rPh sb="5" eb="6">
      <t>ヤク</t>
    </rPh>
    <rPh sb="6" eb="7">
      <t>テイ</t>
    </rPh>
    <rPh sb="7" eb="9">
      <t>キカン</t>
    </rPh>
    <phoneticPr fontId="4"/>
  </si>
  <si>
    <t>①メニューバーの［校閲］ タブにある［シートの保護の解除］を押す</t>
    <rPh sb="26" eb="28">
      <t>カイジョ</t>
    </rPh>
    <rPh sb="30" eb="31">
      <t>オ</t>
    </rPh>
    <phoneticPr fontId="4"/>
  </si>
  <si>
    <t>①メニューバーの［校閲］ タブから［シートの保護］ を開く</t>
    <rPh sb="22" eb="24">
      <t>ホゴ</t>
    </rPh>
    <rPh sb="27" eb="28">
      <t>ヒラ</t>
    </rPh>
    <phoneticPr fontId="4"/>
  </si>
  <si>
    <t>②シートの保護ダイアログボックスで［OK］を押す</t>
    <rPh sb="5" eb="7">
      <t>ホゴ</t>
    </rPh>
    <rPh sb="22" eb="23">
      <t>オ</t>
    </rPh>
    <phoneticPr fontId="4"/>
  </si>
  <si>
    <t>３</t>
  </si>
  <si>
    <t>関係会社の範囲</t>
    <rPh sb="0" eb="2">
      <t>カンケイ</t>
    </rPh>
    <rPh sb="2" eb="4">
      <t>カイシャ</t>
    </rPh>
    <rPh sb="5" eb="7">
      <t>ハンイ</t>
    </rPh>
    <phoneticPr fontId="3"/>
  </si>
  <si>
    <t xml:space="preserve">                        ＜関連会社＞
 ○ 議決権の20％以上を保有
 ○ 議決権の15％以上20％未満を保有している
　　場合であって、
　・ 役員等が当該会社の取締役に就任
　・ 重要な融資を行っている
　・ 事業方針決定に重要な影響を与えることが
　　推測される事実が存在　等
 ○ 密接な関係（出資、人事、資金等）があり、
　　他の同一の内容の議決権行使を行う者と併せ
　　て議決権の20％以上を保有
 ○ 複数の独立した企業により契約等に基づいて
　　共同で支配</t>
    <phoneticPr fontId="3"/>
  </si>
  <si>
    <t>１　貸付金の種別残高</t>
    <phoneticPr fontId="4"/>
  </si>
  <si>
    <t>２　業種別貸付残高</t>
    <phoneticPr fontId="4"/>
  </si>
  <si>
    <t>３　貸付金の金額別内訳</t>
    <phoneticPr fontId="4"/>
  </si>
  <si>
    <t>４　貸付金の期間別内訳</t>
    <phoneticPr fontId="4"/>
  </si>
  <si>
    <t>５　貸付金の金利別内訳</t>
    <phoneticPr fontId="4"/>
  </si>
  <si>
    <t>６　貸付金の種別残高（除外貸付・例外貸付）</t>
  </si>
  <si>
    <t>７　総量規制超過部分の貸付残高</t>
  </si>
  <si>
    <t>８　消費者向無担保貸付金の金額別内訳</t>
  </si>
  <si>
    <t>10　事業者向無担保貸付金の金額別内訳</t>
  </si>
  <si>
    <t>11　事業者向無担保貸付金の金利別内訳</t>
  </si>
  <si>
    <t>12　消費者向無担保貸付金の新規契約状況等</t>
  </si>
  <si>
    <t>13　貸金業協会等への加入状況等</t>
    <rPh sb="3" eb="5">
      <t>カシキン</t>
    </rPh>
    <rPh sb="5" eb="6">
      <t>ギョウ</t>
    </rPh>
    <rPh sb="6" eb="8">
      <t>キョウカイ</t>
    </rPh>
    <rPh sb="8" eb="9">
      <t>トウ</t>
    </rPh>
    <rPh sb="11" eb="13">
      <t>カニュウ</t>
    </rPh>
    <rPh sb="13" eb="15">
      <t>ジョウキョウ</t>
    </rPh>
    <rPh sb="15" eb="16">
      <t>トウ</t>
    </rPh>
    <phoneticPr fontId="4"/>
  </si>
  <si>
    <t>－</t>
    <phoneticPr fontId="4"/>
  </si>
  <si>
    <t>９　消費者向無担保貸付金の金利別内訳</t>
    <phoneticPr fontId="4"/>
  </si>
  <si>
    <t>○</t>
    <phoneticPr fontId="4"/>
  </si>
  <si>
    <t>　一般社団法人等とは、一般社団法人、一般財団法人、公益社団法人、公益財団法人等をいう。</t>
    <phoneticPr fontId="3"/>
  </si>
  <si>
    <t>無　　　　担　　　　保
（住宅向を除く）</t>
    <rPh sb="0" eb="1">
      <t>ム</t>
    </rPh>
    <rPh sb="5" eb="6">
      <t>タン</t>
    </rPh>
    <rPh sb="10" eb="11">
      <t>ホ</t>
    </rPh>
    <rPh sb="13" eb="15">
      <t>ジュウタク</t>
    </rPh>
    <rPh sb="15" eb="16">
      <t>ムケ</t>
    </rPh>
    <rPh sb="17" eb="18">
      <t>ノゾ</t>
    </rPh>
    <phoneticPr fontId="4"/>
  </si>
  <si>
    <t>有　　　　担　　　　保
（住宅向を除く）</t>
    <rPh sb="0" eb="1">
      <t>ユウ</t>
    </rPh>
    <rPh sb="5" eb="6">
      <t>タン</t>
    </rPh>
    <rPh sb="10" eb="11">
      <t>ホ</t>
    </rPh>
    <rPh sb="13" eb="15">
      <t>ジュウタク</t>
    </rPh>
    <rPh sb="15" eb="16">
      <t>ムケ</t>
    </rPh>
    <rPh sb="17" eb="18">
      <t>ノゾ</t>
    </rPh>
    <phoneticPr fontId="4"/>
  </si>
  <si>
    <t>住　　　　宅　　　　向</t>
    <rPh sb="0" eb="1">
      <t>ジュウ</t>
    </rPh>
    <rPh sb="5" eb="6">
      <t>タク</t>
    </rPh>
    <rPh sb="10" eb="11">
      <t>ム</t>
    </rPh>
    <phoneticPr fontId="4"/>
  </si>
  <si>
    <r>
      <t>・上記１、２の集計方法をとるため、</t>
    </r>
    <r>
      <rPr>
        <u/>
        <sz val="10"/>
        <rFont val="ＭＳ 明朝"/>
        <family val="1"/>
        <charset val="128"/>
      </rPr>
      <t>合計欄にある構成割合は、常に１００％（固定値）</t>
    </r>
    <r>
      <rPr>
        <sz val="10"/>
        <rFont val="ＭＳ Ｐゴシック"/>
        <family val="3"/>
        <charset val="128"/>
      </rPr>
      <t>になります。</t>
    </r>
    <rPh sb="1" eb="3">
      <t>ジョウキ</t>
    </rPh>
    <rPh sb="7" eb="9">
      <t>シュウケイ</t>
    </rPh>
    <rPh sb="9" eb="11">
      <t>ホウホウ</t>
    </rPh>
    <rPh sb="17" eb="19">
      <t>ゴウケイ</t>
    </rPh>
    <rPh sb="19" eb="20">
      <t>ラン</t>
    </rPh>
    <rPh sb="23" eb="25">
      <t>コウセイ</t>
    </rPh>
    <rPh sb="25" eb="27">
      <t>ワリアイ</t>
    </rPh>
    <rPh sb="29" eb="30">
      <t>ツネ</t>
    </rPh>
    <rPh sb="36" eb="38">
      <t>コテイ</t>
    </rPh>
    <rPh sb="38" eb="39">
      <t>チ</t>
    </rPh>
    <phoneticPr fontId="4"/>
  </si>
  <si>
    <r>
      <t>・残高内訳欄毎の構成割合は、</t>
    </r>
    <r>
      <rPr>
        <u/>
        <sz val="10"/>
        <rFont val="ＭＳ 明朝"/>
        <family val="1"/>
        <charset val="128"/>
      </rPr>
      <t>残高内訳欄の切捨て処理した額（分子）</t>
    </r>
    <r>
      <rPr>
        <sz val="10"/>
        <rFont val="ＭＳ Ｐゴシック"/>
        <family val="3"/>
        <charset val="128"/>
      </rPr>
      <t>を</t>
    </r>
    <r>
      <rPr>
        <u/>
        <sz val="10"/>
        <rFont val="ＭＳ 明朝"/>
        <family val="1"/>
        <charset val="128"/>
      </rPr>
      <t>「合計」欄の額（分母）</t>
    </r>
    <r>
      <rPr>
        <sz val="11"/>
        <rFont val="ＭＳ Ｐゴシック"/>
        <family val="3"/>
        <charset val="128"/>
      </rPr>
      <t/>
    </r>
    <rPh sb="1" eb="3">
      <t>ザンダカ</t>
    </rPh>
    <rPh sb="3" eb="5">
      <t>ウチワケ</t>
    </rPh>
    <rPh sb="5" eb="6">
      <t>ラン</t>
    </rPh>
    <rPh sb="6" eb="7">
      <t>ゴト</t>
    </rPh>
    <rPh sb="8" eb="10">
      <t>コウセイ</t>
    </rPh>
    <rPh sb="10" eb="12">
      <t>ワリアイ</t>
    </rPh>
    <rPh sb="14" eb="19">
      <t>ザンダカウチワケラン</t>
    </rPh>
    <rPh sb="20" eb="22">
      <t>キリス</t>
    </rPh>
    <rPh sb="23" eb="25">
      <t>ショリ</t>
    </rPh>
    <rPh sb="27" eb="28">
      <t>ガク</t>
    </rPh>
    <rPh sb="29" eb="31">
      <t>ブンシ</t>
    </rPh>
    <rPh sb="34" eb="36">
      <t>ゴウケイ</t>
    </rPh>
    <rPh sb="37" eb="38">
      <t>ラン</t>
    </rPh>
    <rPh sb="39" eb="40">
      <t>ガク</t>
    </rPh>
    <rPh sb="41" eb="43">
      <t>ブンボ</t>
    </rPh>
    <phoneticPr fontId="4"/>
  </si>
  <si>
    <r>
      <t>　</t>
    </r>
    <r>
      <rPr>
        <u/>
        <sz val="10"/>
        <rFont val="ＭＳ 明朝"/>
        <family val="1"/>
        <charset val="128"/>
      </rPr>
      <t>で除した数値</t>
    </r>
    <r>
      <rPr>
        <sz val="10"/>
        <rFont val="ＭＳ Ｐゴシック"/>
        <family val="3"/>
        <charset val="128"/>
      </rPr>
      <t>となります。従って、残高内訳欄の各構成割合の数値を合算しても１００％になら</t>
    </r>
    <rPh sb="13" eb="14">
      <t>シタガ</t>
    </rPh>
    <rPh sb="17" eb="19">
      <t>ザンダカ</t>
    </rPh>
    <rPh sb="19" eb="21">
      <t>ウチワケ</t>
    </rPh>
    <rPh sb="21" eb="22">
      <t>ラン</t>
    </rPh>
    <rPh sb="23" eb="26">
      <t>カクコウセイ</t>
    </rPh>
    <rPh sb="26" eb="28">
      <t>ワリアイ</t>
    </rPh>
    <rPh sb="29" eb="31">
      <t>スウチ</t>
    </rPh>
    <rPh sb="32" eb="34">
      <t>ガッサン</t>
    </rPh>
    <phoneticPr fontId="4"/>
  </si>
  <si>
    <r>
      <t>・</t>
    </r>
    <r>
      <rPr>
        <b/>
        <u/>
        <sz val="10"/>
        <rFont val="ＭＳ 明朝"/>
        <family val="1"/>
        <charset val="128"/>
      </rPr>
      <t>事業報告書</t>
    </r>
    <r>
      <rPr>
        <sz val="10"/>
        <rFont val="ＭＳ Ｐゴシック"/>
        <family val="3"/>
        <charset val="128"/>
      </rPr>
      <t>では、表７の記載上の注意２において、「貸付金残高は、償却前の貸付金残高とする。」</t>
    </r>
    <rPh sb="1" eb="3">
      <t>ジギョウ</t>
    </rPh>
    <rPh sb="3" eb="6">
      <t>ホウコクショ</t>
    </rPh>
    <rPh sb="9" eb="10">
      <t>ヒョウ</t>
    </rPh>
    <rPh sb="12" eb="14">
      <t>キサイ</t>
    </rPh>
    <rPh sb="14" eb="15">
      <t>ジョウ</t>
    </rPh>
    <rPh sb="16" eb="18">
      <t>チュウイ</t>
    </rPh>
    <rPh sb="25" eb="27">
      <t>カシツケ</t>
    </rPh>
    <rPh sb="27" eb="28">
      <t>キン</t>
    </rPh>
    <rPh sb="28" eb="30">
      <t>ザンダカ</t>
    </rPh>
    <rPh sb="32" eb="34">
      <t>ショウキャク</t>
    </rPh>
    <rPh sb="34" eb="35">
      <t>マエ</t>
    </rPh>
    <rPh sb="36" eb="38">
      <t>カシツケ</t>
    </rPh>
    <rPh sb="38" eb="39">
      <t>キン</t>
    </rPh>
    <rPh sb="39" eb="41">
      <t>ザンダカ</t>
    </rPh>
    <phoneticPr fontId="4"/>
  </si>
  <si>
    <r>
      <t>　と表記されていますので、</t>
    </r>
    <r>
      <rPr>
        <u/>
        <sz val="10"/>
        <rFont val="ＭＳ 明朝"/>
        <family val="1"/>
        <charset val="128"/>
      </rPr>
      <t>貸付金残高は</t>
    </r>
    <r>
      <rPr>
        <b/>
        <u/>
        <sz val="10"/>
        <rFont val="ＭＳ 明朝"/>
        <family val="1"/>
        <charset val="128"/>
      </rPr>
      <t>「償却前」の数値を記載する必要</t>
    </r>
    <r>
      <rPr>
        <u/>
        <sz val="10"/>
        <rFont val="ＭＳ 明朝"/>
        <family val="1"/>
        <charset val="128"/>
      </rPr>
      <t>があります</t>
    </r>
    <r>
      <rPr>
        <sz val="10"/>
        <rFont val="ＭＳ Ｐゴシック"/>
        <family val="3"/>
        <charset val="128"/>
      </rPr>
      <t>。</t>
    </r>
    <rPh sb="2" eb="4">
      <t>ヒョウキ</t>
    </rPh>
    <rPh sb="13" eb="15">
      <t>カシツケ</t>
    </rPh>
    <rPh sb="15" eb="16">
      <t>キン</t>
    </rPh>
    <rPh sb="16" eb="18">
      <t>ザンダカ</t>
    </rPh>
    <rPh sb="20" eb="23">
      <t>ショウキャクマエ</t>
    </rPh>
    <rPh sb="25" eb="27">
      <t>スウチ</t>
    </rPh>
    <rPh sb="28" eb="30">
      <t>キサイ</t>
    </rPh>
    <rPh sb="32" eb="34">
      <t>ヒツヨウ</t>
    </rPh>
    <phoneticPr fontId="4"/>
  </si>
  <si>
    <t>本ファイル使用上の注意</t>
    <phoneticPr fontId="3"/>
  </si>
  <si>
    <t>(1)</t>
  </si>
  <si>
    <t>(N1)</t>
  </si>
  <si>
    <t>１　　件　　当　　た　　り　　平　　均　　約　　定　　期　　間</t>
    <phoneticPr fontId="4"/>
  </si>
  <si>
    <r>
      <t>　本様式は、</t>
    </r>
    <r>
      <rPr>
        <b/>
        <u/>
        <sz val="11"/>
        <rFont val="ＭＳ Ｐ明朝"/>
        <family val="1"/>
        <charset val="128"/>
      </rPr>
      <t>全国共通版〔単位：百万円〕</t>
    </r>
    <r>
      <rPr>
        <sz val="11"/>
        <rFont val="ＭＳ Ｐ明朝"/>
        <family val="1"/>
        <charset val="128"/>
      </rPr>
      <t>で、件数や残高、平均約定金利などの基本データを入力すれば、自動計算されます。</t>
    </r>
    <rPh sb="12" eb="14">
      <t>タンイ</t>
    </rPh>
    <rPh sb="15" eb="17">
      <t>ヒャクマン</t>
    </rPh>
    <rPh sb="17" eb="18">
      <t>エン</t>
    </rPh>
    <rPh sb="21" eb="23">
      <t>ケンスウ</t>
    </rPh>
    <rPh sb="24" eb="26">
      <t>ザンダカ</t>
    </rPh>
    <rPh sb="27" eb="29">
      <t>ヘイキン</t>
    </rPh>
    <rPh sb="29" eb="31">
      <t>ヤクジョウ</t>
    </rPh>
    <rPh sb="31" eb="33">
      <t>キンリ</t>
    </rPh>
    <rPh sb="36" eb="38">
      <t>キホン</t>
    </rPh>
    <rPh sb="42" eb="44">
      <t>ニュウリョク</t>
    </rPh>
    <rPh sb="48" eb="50">
      <t>ジドウ</t>
    </rPh>
    <rPh sb="50" eb="52">
      <t>ケイサン</t>
    </rPh>
    <phoneticPr fontId="3"/>
  </si>
  <si>
    <t>令和6年7月1日改正</t>
    <rPh sb="0" eb="2">
      <t>レイワ</t>
    </rPh>
    <rPh sb="3" eb="4">
      <t>ネン</t>
    </rPh>
    <rPh sb="5" eb="6">
      <t>ガツ</t>
    </rPh>
    <rPh sb="7" eb="8">
      <t>ニチ</t>
    </rPh>
    <rPh sb="8" eb="10">
      <t>カイセイ</t>
    </rPh>
    <phoneticPr fontId="3"/>
  </si>
  <si>
    <t>－</t>
  </si>
  <si>
    <t>　事業を営む個人顧客については、施行規則第10条の23第1項第4号及び第5号、同規則第10条の28第1項第3号及び第4号に定める契約に係る貸付けについては、事業性があるものとみなし、それぞれの業種別の欄に計上する。
　また、施行規則第10条の22第1項第4号に掲げる金額を基に算出した法第13条の2第2項に定める基準額の範囲内で契約した貸付けについては「個人」の欄に計上する。</t>
    <rPh sb="1" eb="3">
      <t>ジギョウ</t>
    </rPh>
    <rPh sb="4" eb="5">
      <t>イトナ</t>
    </rPh>
    <rPh sb="6" eb="8">
      <t>コジン</t>
    </rPh>
    <rPh sb="8" eb="10">
      <t>コキャク</t>
    </rPh>
    <rPh sb="33" eb="34">
      <t>オヨ</t>
    </rPh>
    <rPh sb="35" eb="36">
      <t>ダイ</t>
    </rPh>
    <rPh sb="37" eb="38">
      <t>ゴウ</t>
    </rPh>
    <rPh sb="39" eb="40">
      <t>ドウ</t>
    </rPh>
    <rPh sb="40" eb="42">
      <t>キソク</t>
    </rPh>
    <rPh sb="55" eb="56">
      <t>オヨ</t>
    </rPh>
    <rPh sb="57" eb="58">
      <t>ダイ</t>
    </rPh>
    <rPh sb="59" eb="60">
      <t>ゴウ</t>
    </rPh>
    <rPh sb="67" eb="68">
      <t>カカ</t>
    </rPh>
    <rPh sb="69" eb="71">
      <t>カシツ</t>
    </rPh>
    <rPh sb="78" eb="81">
      <t>ジギョウセイ</t>
    </rPh>
    <rPh sb="96" eb="98">
      <t>ギョウシュ</t>
    </rPh>
    <rPh sb="98" eb="99">
      <t>ベツ</t>
    </rPh>
    <rPh sb="100" eb="101">
      <t>ラン</t>
    </rPh>
    <rPh sb="102" eb="104">
      <t>ケイジョウ</t>
    </rPh>
    <rPh sb="113" eb="115">
      <t>セコウ</t>
    </rPh>
    <rPh sb="115" eb="117">
      <t>キソク</t>
    </rPh>
    <rPh sb="117" eb="118">
      <t>ダイ</t>
    </rPh>
    <rPh sb="120" eb="121">
      <t>ジョウ</t>
    </rPh>
    <rPh sb="124" eb="125">
      <t>ダイ</t>
    </rPh>
    <rPh sb="126" eb="127">
      <t>コウ</t>
    </rPh>
    <rPh sb="127" eb="128">
      <t>ダイ</t>
    </rPh>
    <rPh sb="129" eb="130">
      <t>ゴウ</t>
    </rPh>
    <rPh sb="131" eb="132">
      <t>カカ</t>
    </rPh>
    <rPh sb="134" eb="136">
      <t>キンガク</t>
    </rPh>
    <rPh sb="137" eb="138">
      <t>モト</t>
    </rPh>
    <rPh sb="139" eb="141">
      <t>サンシュツ</t>
    </rPh>
    <rPh sb="143" eb="144">
      <t>ホウ</t>
    </rPh>
    <rPh sb="144" eb="145">
      <t>ダイ</t>
    </rPh>
    <rPh sb="147" eb="148">
      <t>ジョウ</t>
    </rPh>
    <rPh sb="150" eb="151">
      <t>ダイ</t>
    </rPh>
    <rPh sb="152" eb="153">
      <t>コウ</t>
    </rPh>
    <rPh sb="154" eb="155">
      <t>サダ</t>
    </rPh>
    <rPh sb="157" eb="159">
      <t>キジュン</t>
    </rPh>
    <rPh sb="159" eb="160">
      <t>ガク</t>
    </rPh>
    <rPh sb="161" eb="164">
      <t>ハンイナイ</t>
    </rPh>
    <rPh sb="165" eb="167">
      <t>ケイヤク</t>
    </rPh>
    <rPh sb="169" eb="171">
      <t>カシツ</t>
    </rPh>
    <rPh sb="178" eb="180">
      <t>コジン</t>
    </rPh>
    <rPh sb="182" eb="183">
      <t>ラン</t>
    </rPh>
    <rPh sb="184" eb="186">
      <t>ケイジョウ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</si>
</sst>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0_ "/>
    <numFmt numFmtId="177" formatCode="0_ "/>
    <numFmt numFmtId="178" formatCode="#,##0_ "/>
    <numFmt numFmtId="179" formatCode="#,##0.00_ "/>
    <numFmt numFmtId="180" formatCode="#,##0.00_ &quot;年&quot;"/>
    <numFmt numFmtId="181" formatCode="0.000%"/>
    <numFmt numFmtId="182" formatCode="0.0000_ "/>
    <numFmt numFmtId="183" formatCode="#,##0.0_);[Red]\(#,##0.0\)"/>
    <numFmt numFmtId="184" formatCode="&quot;第&quot;#####&quot;号&quot;"/>
    <numFmt numFmtId="185" formatCode="[$-411]ggge&quot;年&quot;m&quot;月&quot;d&quot;日版&quot;;@"/>
  </numFmts>
  <fonts count="55" x14ac:knownFonts="1">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3"/>
      <charset val="128"/>
    </font>
    <font>
      <sz val="6"/>
      <name val="ＭＳ 明朝"/>
      <family val="1"/>
      <charset val="128"/>
    </font>
    <font>
      <sz val="12"/>
      <name val="ＭＳ Ｐ明朝"/>
      <family val="1"/>
      <charset val="128"/>
    </font>
    <font>
      <sz val="9"/>
      <name val="ＭＳ Ｐ明朝"/>
      <family val="1"/>
      <charset val="128"/>
    </font>
    <font>
      <u/>
      <sz val="10"/>
      <name val="ＭＳ Ｐ明朝"/>
      <family val="1"/>
      <charset val="128"/>
    </font>
    <font>
      <u/>
      <sz val="9"/>
      <name val="ＭＳ Ｐ明朝"/>
      <family val="1"/>
      <charset val="128"/>
    </font>
    <font>
      <sz val="9"/>
      <color indexed="10"/>
      <name val="ＭＳ Ｐ明朝"/>
      <family val="1"/>
      <charset val="128"/>
    </font>
    <font>
      <sz val="8"/>
      <name val="ＭＳ Ｐ明朝"/>
      <family val="1"/>
      <charset val="128"/>
    </font>
    <font>
      <sz val="10"/>
      <color indexed="10"/>
      <name val="ＭＳ Ｐ明朝"/>
      <family val="1"/>
      <charset val="128"/>
    </font>
    <font>
      <u/>
      <sz val="11"/>
      <color indexed="12"/>
      <name val="ＭＳ Ｐゴシック"/>
      <family val="3"/>
      <charset val="128"/>
    </font>
    <font>
      <sz val="14"/>
      <name val="ＭＳ Ｐ明朝"/>
      <family val="1"/>
      <charset val="128"/>
    </font>
    <font>
      <strike/>
      <sz val="10"/>
      <name val="ＭＳ Ｐ明朝"/>
      <family val="1"/>
      <charset val="128"/>
    </font>
    <font>
      <sz val="9"/>
      <name val="ＭＳ 明朝"/>
      <family val="1"/>
      <charset val="128"/>
    </font>
    <font>
      <sz val="9"/>
      <color indexed="8"/>
      <name val="ＭＳ Ｐゴシック"/>
      <family val="3"/>
      <charset val="128"/>
    </font>
    <font>
      <sz val="14"/>
      <color indexed="8"/>
      <name val="ＭＳ Ｐゴシック"/>
      <family val="3"/>
      <charset val="128"/>
    </font>
    <font>
      <b/>
      <sz val="11"/>
      <name val="ＭＳ Ｐゴシック"/>
      <family val="3"/>
      <charset val="128"/>
    </font>
    <font>
      <b/>
      <u/>
      <sz val="11"/>
      <color indexed="12"/>
      <name val="ＭＳ Ｐゴシック"/>
      <family val="3"/>
      <charset val="128"/>
    </font>
    <font>
      <sz val="8"/>
      <name val="ＭＳ Ｐゴシック"/>
      <family val="3"/>
      <charset val="128"/>
    </font>
    <font>
      <sz val="10"/>
      <name val="ＭＳ 明朝"/>
      <family val="1"/>
      <charset val="128"/>
    </font>
    <font>
      <sz val="10"/>
      <color indexed="10"/>
      <name val="ＭＳ Ｐ明朝"/>
      <family val="1"/>
      <charset val="128"/>
    </font>
    <font>
      <strike/>
      <sz val="9"/>
      <color indexed="10"/>
      <name val="ＭＳ Ｐ明朝"/>
      <family val="1"/>
      <charset val="128"/>
    </font>
    <font>
      <b/>
      <sz val="9"/>
      <color indexed="10"/>
      <name val="ＭＳ Ｐ明朝"/>
      <family val="1"/>
      <charset val="128"/>
    </font>
    <font>
      <b/>
      <sz val="10"/>
      <color indexed="10"/>
      <name val="ＭＳ Ｐゴシック"/>
      <family val="3"/>
      <charset val="128"/>
    </font>
    <font>
      <b/>
      <sz val="14"/>
      <color indexed="10"/>
      <name val="ＭＳ Ｐゴシック"/>
      <family val="3"/>
      <charset val="128"/>
    </font>
    <font>
      <b/>
      <sz val="14"/>
      <color indexed="10"/>
      <name val="ＭＳ Ｐ明朝"/>
      <family val="1"/>
      <charset val="128"/>
    </font>
    <font>
      <b/>
      <sz val="9"/>
      <color indexed="10"/>
      <name val="ＭＳ Ｐゴシック"/>
      <family val="3"/>
      <charset val="128"/>
    </font>
    <font>
      <b/>
      <sz val="12"/>
      <color indexed="10"/>
      <name val="ＭＳ Ｐゴシック"/>
      <family val="3"/>
      <charset val="128"/>
    </font>
    <font>
      <strike/>
      <sz val="10"/>
      <color rgb="FFFF0000"/>
      <name val="ＭＳ Ｐ明朝"/>
      <family val="1"/>
      <charset val="128"/>
    </font>
    <font>
      <b/>
      <sz val="11"/>
      <color indexed="10"/>
      <name val="ＭＳ Ｐ明朝"/>
      <family val="1"/>
      <charset val="128"/>
    </font>
    <font>
      <b/>
      <sz val="18"/>
      <color indexed="10"/>
      <name val="ＭＳ Ｐゴシック"/>
      <family val="3"/>
      <charset val="128"/>
    </font>
    <font>
      <sz val="18"/>
      <name val="ＭＳ Ｐゴシック"/>
      <family val="3"/>
      <charset val="128"/>
    </font>
    <font>
      <b/>
      <sz val="16"/>
      <color theme="9" tint="-0.499984740745262"/>
      <name val="ＭＳ Ｐゴシック"/>
      <family val="3"/>
      <charset val="128"/>
    </font>
    <font>
      <b/>
      <sz val="9"/>
      <color rgb="FF3333FF"/>
      <name val="ＭＳ Ｐゴシック"/>
      <family val="3"/>
      <charset val="128"/>
    </font>
    <font>
      <sz val="11"/>
      <name val="ＭＳ Ｐ明朝"/>
      <family val="1"/>
      <charset val="128"/>
    </font>
    <font>
      <b/>
      <u/>
      <sz val="11"/>
      <name val="ＭＳ Ｐ明朝"/>
      <family val="1"/>
      <charset val="128"/>
    </font>
    <font>
      <b/>
      <sz val="11"/>
      <color rgb="FF3333FF"/>
      <name val="ＭＳ Ｐゴシック"/>
      <family val="3"/>
      <charset val="128"/>
    </font>
    <font>
      <b/>
      <sz val="9"/>
      <name val="ＭＳ Ｐゴシック"/>
      <family val="3"/>
      <charset val="128"/>
    </font>
    <font>
      <sz val="9"/>
      <name val="ＭＳ Ｐ明朝"/>
      <family val="3"/>
      <charset val="128"/>
    </font>
    <font>
      <sz val="14"/>
      <name val="HGS明朝B"/>
      <family val="1"/>
      <charset val="128"/>
    </font>
    <font>
      <sz val="12"/>
      <name val="ＭＳ 明朝"/>
      <family val="1"/>
      <charset val="128"/>
    </font>
    <font>
      <b/>
      <sz val="11"/>
      <color rgb="FF3333FF"/>
      <name val="ＭＳ ゴシック"/>
      <family val="3"/>
      <charset val="128"/>
    </font>
    <font>
      <sz val="10"/>
      <name val="ＭＳ ゴシック"/>
      <family val="3"/>
      <charset val="128"/>
    </font>
    <font>
      <sz val="10"/>
      <color theme="1"/>
      <name val="ＭＳ 明朝"/>
      <family val="1"/>
      <charset val="128"/>
    </font>
    <font>
      <b/>
      <u/>
      <sz val="10"/>
      <color indexed="8"/>
      <name val="ＭＳ 明朝"/>
      <family val="1"/>
      <charset val="128"/>
    </font>
    <font>
      <sz val="10"/>
      <color indexed="8"/>
      <name val="ＭＳ 明朝"/>
      <family val="1"/>
      <charset val="128"/>
    </font>
    <font>
      <u/>
      <sz val="10"/>
      <name val="ＭＳ 明朝"/>
      <family val="1"/>
      <charset val="128"/>
    </font>
    <font>
      <b/>
      <u/>
      <sz val="10"/>
      <name val="ＭＳ 明朝"/>
      <family val="1"/>
      <charset val="128"/>
    </font>
    <font>
      <sz val="10.5"/>
      <color theme="1"/>
      <name val="ＭＳ Ｐ明朝"/>
      <family val="1"/>
      <charset val="128"/>
    </font>
    <font>
      <sz val="10"/>
      <color theme="1"/>
      <name val="ＭＳ Ｐ明朝"/>
      <family val="1"/>
      <charset val="128"/>
    </font>
    <font>
      <sz val="10"/>
      <name val="ＭＳ Ｐゴシック"/>
      <family val="3"/>
      <charset val="128"/>
    </font>
    <font>
      <sz val="10"/>
      <color theme="0"/>
      <name val="ＭＳ Ｐ明朝"/>
      <family val="1"/>
      <charset val="128"/>
    </font>
    <font>
      <sz val="9"/>
      <color theme="0"/>
      <name val="ＭＳ Ｐ明朝"/>
      <family val="1"/>
      <charset val="128"/>
    </font>
  </fonts>
  <fills count="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7"/>
        <bgColor indexed="64"/>
      </patternFill>
    </fill>
    <fill>
      <patternFill patternType="solid">
        <fgColor indexed="46"/>
        <bgColor indexed="64"/>
      </patternFill>
    </fill>
    <fill>
      <patternFill patternType="solid">
        <fgColor theme="0" tint="-0.34998626667073579"/>
        <bgColor indexed="64"/>
      </patternFill>
    </fill>
  </fills>
  <borders count="139">
    <border>
      <left/>
      <right/>
      <top/>
      <bottom/>
      <diagonal/>
    </border>
    <border>
      <left/>
      <right/>
      <top style="thin">
        <color indexed="64"/>
      </top>
      <bottom style="hair">
        <color indexed="64"/>
      </bottom>
      <diagonal/>
    </border>
    <border>
      <left style="hair">
        <color indexed="64"/>
      </left>
      <right/>
      <top style="thin">
        <color indexed="64"/>
      </top>
      <bottom/>
      <diagonal/>
    </border>
    <border>
      <left/>
      <right/>
      <top style="thin">
        <color indexed="64"/>
      </top>
      <bottom/>
      <diagonal/>
    </border>
    <border>
      <left style="hair">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dotted">
        <color indexed="64"/>
      </left>
      <right/>
      <top/>
      <bottom style="dotted">
        <color indexed="64"/>
      </bottom>
      <diagonal/>
    </border>
    <border>
      <left/>
      <right/>
      <top/>
      <bottom style="dotted">
        <color indexed="64"/>
      </bottom>
      <diagonal/>
    </border>
    <border>
      <left/>
      <right style="mediumDashDotDot">
        <color indexed="64"/>
      </right>
      <top/>
      <bottom style="dotted">
        <color indexed="64"/>
      </bottom>
      <diagonal/>
    </border>
    <border>
      <left/>
      <right/>
      <top style="mediumDashDotDot">
        <color indexed="64"/>
      </top>
      <bottom/>
      <diagonal/>
    </border>
    <border>
      <left/>
      <right style="mediumDashDotDot">
        <color indexed="64"/>
      </right>
      <top style="mediumDashDotDot">
        <color indexed="64"/>
      </top>
      <bottom/>
      <diagonal/>
    </border>
    <border>
      <left style="mediumDashDotDot">
        <color indexed="64"/>
      </left>
      <right/>
      <top/>
      <bottom/>
      <diagonal/>
    </border>
    <border>
      <left/>
      <right style="mediumDashDotDot">
        <color indexed="64"/>
      </right>
      <top/>
      <bottom/>
      <diagonal/>
    </border>
    <border>
      <left style="mediumDashDotDot">
        <color indexed="64"/>
      </left>
      <right/>
      <top/>
      <bottom style="mediumDashDotDot">
        <color indexed="64"/>
      </bottom>
      <diagonal/>
    </border>
    <border>
      <left/>
      <right/>
      <top/>
      <bottom style="mediumDashDotDot">
        <color indexed="64"/>
      </bottom>
      <diagonal/>
    </border>
    <border>
      <left/>
      <right style="mediumDashDotDot">
        <color indexed="64"/>
      </right>
      <top/>
      <bottom style="mediumDashDotDot">
        <color indexed="64"/>
      </bottom>
      <diagonal/>
    </border>
    <border>
      <left style="mediumDashDotDot">
        <color indexed="64"/>
      </left>
      <right/>
      <top style="mediumDashDotDot">
        <color indexed="64"/>
      </top>
      <bottom/>
      <diagonal/>
    </border>
    <border>
      <left/>
      <right style="thin">
        <color indexed="64"/>
      </right>
      <top style="mediumDashDotDot">
        <color indexed="64"/>
      </top>
      <bottom/>
      <diagonal/>
    </border>
    <border>
      <left/>
      <right style="dotted">
        <color indexed="64"/>
      </right>
      <top style="mediumDashDotDot">
        <color indexed="64"/>
      </top>
      <bottom/>
      <diagonal/>
    </border>
    <border>
      <left style="mediumDashDotDot">
        <color indexed="64"/>
      </left>
      <right/>
      <top/>
      <bottom style="thin">
        <color indexed="64"/>
      </bottom>
      <diagonal/>
    </border>
    <border>
      <left/>
      <right style="dotted">
        <color indexed="64"/>
      </right>
      <top/>
      <bottom style="thin">
        <color indexed="64"/>
      </bottom>
      <diagonal/>
    </border>
    <border>
      <left/>
      <right style="dotted">
        <color indexed="64"/>
      </right>
      <top style="thin">
        <color indexed="64"/>
      </top>
      <bottom/>
      <diagonal/>
    </border>
    <border>
      <left style="mediumDashDotDot">
        <color indexed="64"/>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right style="dotted">
        <color indexed="64"/>
      </right>
      <top/>
      <bottom style="dotted">
        <color indexed="64"/>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thin">
        <color indexed="64"/>
      </top>
      <bottom style="medium">
        <color indexed="64"/>
      </bottom>
      <diagonal/>
    </border>
    <border>
      <left style="medium">
        <color indexed="64"/>
      </left>
      <right/>
      <top/>
      <bottom style="hair">
        <color indexed="64"/>
      </bottom>
      <diagonal/>
    </border>
    <border>
      <left/>
      <right style="thin">
        <color indexed="64"/>
      </right>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style="medium">
        <color indexed="64"/>
      </left>
      <right/>
      <top style="medium">
        <color indexed="64"/>
      </top>
      <bottom style="medium">
        <color indexed="64"/>
      </bottom>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right style="thin">
        <color indexed="64"/>
      </right>
      <top style="hair">
        <color indexed="64"/>
      </top>
      <bottom style="hair">
        <color indexed="64"/>
      </bottom>
      <diagonal/>
    </border>
    <border diagonalDown="1">
      <left style="thin">
        <color indexed="64"/>
      </left>
      <right/>
      <top style="thin">
        <color indexed="64"/>
      </top>
      <bottom style="hair">
        <color indexed="64"/>
      </bottom>
      <diagonal style="hair">
        <color indexed="64"/>
      </diagonal>
    </border>
    <border diagonalDown="1">
      <left/>
      <right/>
      <top style="thin">
        <color indexed="64"/>
      </top>
      <bottom style="hair">
        <color indexed="64"/>
      </bottom>
      <diagonal style="hair">
        <color indexed="64"/>
      </diagonal>
    </border>
    <border diagonalDown="1">
      <left/>
      <right style="thin">
        <color indexed="64"/>
      </right>
      <top style="thin">
        <color indexed="64"/>
      </top>
      <bottom style="hair">
        <color indexed="64"/>
      </bottom>
      <diagonal style="hair">
        <color indexed="64"/>
      </diagonal>
    </border>
    <border diagonalDown="1">
      <left style="thin">
        <color indexed="64"/>
      </left>
      <right/>
      <top style="hair">
        <color indexed="64"/>
      </top>
      <bottom style="thin">
        <color indexed="64"/>
      </bottom>
      <diagonal style="hair">
        <color indexed="64"/>
      </diagonal>
    </border>
    <border diagonalDown="1">
      <left/>
      <right/>
      <top style="hair">
        <color indexed="64"/>
      </top>
      <bottom style="thin">
        <color indexed="64"/>
      </bottom>
      <diagonal style="hair">
        <color indexed="64"/>
      </diagonal>
    </border>
    <border diagonalDown="1">
      <left/>
      <right style="thin">
        <color indexed="64"/>
      </right>
      <top style="hair">
        <color indexed="64"/>
      </top>
      <bottom style="thin">
        <color indexed="64"/>
      </bottom>
      <diagonal style="hair">
        <color indexed="64"/>
      </diagonal>
    </border>
    <border>
      <left/>
      <right/>
      <top style="medium">
        <color indexed="64"/>
      </top>
      <bottom style="thin">
        <color indexed="64"/>
      </bottom>
      <diagonal/>
    </border>
    <border>
      <left/>
      <right style="hair">
        <color indexed="64"/>
      </right>
      <top/>
      <bottom/>
      <diagonal/>
    </border>
    <border>
      <left/>
      <right style="hair">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right style="thin">
        <color indexed="64"/>
      </right>
      <top style="hair">
        <color indexed="64"/>
      </top>
      <bottom/>
      <diagonal/>
    </border>
    <border diagonalDown="1">
      <left style="thin">
        <color indexed="64"/>
      </left>
      <right/>
      <top style="thin">
        <color indexed="64"/>
      </top>
      <bottom/>
      <diagonal style="hair">
        <color indexed="64"/>
      </diagonal>
    </border>
    <border diagonalDown="1">
      <left/>
      <right/>
      <top style="thin">
        <color indexed="64"/>
      </top>
      <bottom/>
      <diagonal style="hair">
        <color indexed="64"/>
      </diagonal>
    </border>
    <border diagonalDown="1">
      <left style="thin">
        <color indexed="64"/>
      </left>
      <right/>
      <top/>
      <bottom style="thin">
        <color indexed="64"/>
      </bottom>
      <diagonal style="hair">
        <color indexed="64"/>
      </diagonal>
    </border>
    <border diagonalDown="1">
      <left/>
      <right/>
      <top/>
      <bottom style="thin">
        <color indexed="64"/>
      </bottom>
      <diagonal style="hair">
        <color indexed="64"/>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diagonalDown="1">
      <left/>
      <right style="thin">
        <color indexed="64"/>
      </right>
      <top style="thin">
        <color indexed="64"/>
      </top>
      <bottom/>
      <diagonal style="hair">
        <color indexed="64"/>
      </diagonal>
    </border>
    <border diagonalDown="1">
      <left/>
      <right style="thin">
        <color indexed="64"/>
      </right>
      <top/>
      <bottom style="thin">
        <color indexed="64"/>
      </bottom>
      <diagonal style="hair">
        <color indexed="64"/>
      </diagonal>
    </border>
    <border>
      <left/>
      <right style="hair">
        <color indexed="64"/>
      </right>
      <top style="thin">
        <color indexed="64"/>
      </top>
      <bottom style="medium">
        <color indexed="64"/>
      </bottom>
      <diagonal/>
    </border>
    <border>
      <left style="hair">
        <color indexed="64"/>
      </left>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thin">
        <color indexed="64"/>
      </right>
      <top style="medium">
        <color indexed="64"/>
      </top>
      <bottom style="medium">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hair">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9" fontId="1" fillId="0" borderId="0" applyFont="0" applyFill="0" applyBorder="0" applyAlignment="0" applyProtection="0">
      <alignment vertical="center"/>
    </xf>
    <xf numFmtId="0" fontId="12" fillId="0" borderId="0" applyNumberFormat="0" applyFill="0" applyBorder="0" applyAlignment="0" applyProtection="0">
      <alignment vertical="top"/>
      <protection locked="0"/>
    </xf>
    <xf numFmtId="0" fontId="1" fillId="0" borderId="0">
      <alignment vertical="center"/>
    </xf>
    <xf numFmtId="0" fontId="21" fillId="0" borderId="0"/>
  </cellStyleXfs>
  <cellXfs count="670">
    <xf numFmtId="0" fontId="0" fillId="0" borderId="0" xfId="0">
      <alignment vertical="center"/>
    </xf>
    <xf numFmtId="0" fontId="0" fillId="2" borderId="0" xfId="0" applyFill="1">
      <alignment vertical="center"/>
    </xf>
    <xf numFmtId="0" fontId="0" fillId="3" borderId="24" xfId="0" applyFill="1" applyBorder="1">
      <alignment vertical="center"/>
    </xf>
    <xf numFmtId="0" fontId="0" fillId="3" borderId="25" xfId="0" applyFill="1" applyBorder="1">
      <alignment vertical="center"/>
    </xf>
    <xf numFmtId="0" fontId="0" fillId="3" borderId="26" xfId="0" applyFill="1" applyBorder="1">
      <alignment vertical="center"/>
    </xf>
    <xf numFmtId="0" fontId="0" fillId="3" borderId="27" xfId="0" applyFill="1" applyBorder="1">
      <alignment vertical="center"/>
    </xf>
    <xf numFmtId="0" fontId="0" fillId="3" borderId="0" xfId="0" applyFill="1">
      <alignment vertical="center"/>
    </xf>
    <xf numFmtId="0" fontId="0" fillId="3" borderId="28" xfId="0" applyFill="1" applyBorder="1">
      <alignment vertical="center"/>
    </xf>
    <xf numFmtId="0" fontId="18" fillId="3" borderId="0" xfId="0" applyFont="1" applyFill="1">
      <alignment vertical="center"/>
    </xf>
    <xf numFmtId="0" fontId="0" fillId="3" borderId="29" xfId="0" applyFill="1" applyBorder="1">
      <alignment vertical="center"/>
    </xf>
    <xf numFmtId="0" fontId="0" fillId="3" borderId="9" xfId="0" applyFill="1" applyBorder="1">
      <alignment vertical="center"/>
    </xf>
    <xf numFmtId="0" fontId="0" fillId="3" borderId="30" xfId="0" applyFill="1" applyBorder="1">
      <alignment vertical="center"/>
    </xf>
    <xf numFmtId="0" fontId="16" fillId="3" borderId="31" xfId="0" applyFont="1" applyFill="1" applyBorder="1" applyAlignment="1">
      <alignment horizontal="center" vertical="center"/>
    </xf>
    <xf numFmtId="0" fontId="0" fillId="3" borderId="31" xfId="0" applyFill="1" applyBorder="1">
      <alignment vertical="center"/>
    </xf>
    <xf numFmtId="0" fontId="0" fillId="3" borderId="21" xfId="0" applyFill="1" applyBorder="1">
      <alignment vertical="center"/>
    </xf>
    <xf numFmtId="0" fontId="0" fillId="3" borderId="16" xfId="0" applyFill="1" applyBorder="1">
      <alignment vertical="center"/>
    </xf>
    <xf numFmtId="0" fontId="0" fillId="3" borderId="3" xfId="0" applyFill="1" applyBorder="1">
      <alignment vertical="center"/>
    </xf>
    <xf numFmtId="0" fontId="0" fillId="3" borderId="17" xfId="0" applyFill="1" applyBorder="1">
      <alignment vertical="center"/>
    </xf>
    <xf numFmtId="0" fontId="16" fillId="3" borderId="29" xfId="0" applyFont="1" applyFill="1" applyBorder="1" applyAlignment="1">
      <alignment horizontal="left" vertical="center"/>
    </xf>
    <xf numFmtId="0" fontId="0" fillId="3" borderId="32" xfId="0" applyFill="1" applyBorder="1">
      <alignment vertical="center"/>
    </xf>
    <xf numFmtId="0" fontId="0" fillId="3" borderId="33" xfId="0" applyFill="1" applyBorder="1">
      <alignment vertical="center"/>
    </xf>
    <xf numFmtId="0" fontId="0" fillId="3" borderId="34" xfId="0" applyFill="1" applyBorder="1">
      <alignment vertical="center"/>
    </xf>
    <xf numFmtId="0" fontId="0" fillId="4" borderId="35" xfId="0" applyFill="1" applyBorder="1">
      <alignment vertical="center"/>
    </xf>
    <xf numFmtId="0" fontId="0" fillId="4" borderId="36" xfId="0" applyFill="1" applyBorder="1">
      <alignment vertical="center"/>
    </xf>
    <xf numFmtId="0" fontId="0" fillId="4" borderId="37" xfId="0" applyFill="1" applyBorder="1">
      <alignment vertical="center"/>
    </xf>
    <xf numFmtId="0" fontId="0" fillId="4" borderId="0" xfId="0" applyFill="1">
      <alignment vertical="center"/>
    </xf>
    <xf numFmtId="0" fontId="0" fillId="4" borderId="38" xfId="0" applyFill="1" applyBorder="1">
      <alignment vertical="center"/>
    </xf>
    <xf numFmtId="0" fontId="0" fillId="4" borderId="29" xfId="0" applyFill="1" applyBorder="1">
      <alignment vertical="center"/>
    </xf>
    <xf numFmtId="0" fontId="0" fillId="4" borderId="9" xfId="0" applyFill="1" applyBorder="1">
      <alignment vertical="center"/>
    </xf>
    <xf numFmtId="0" fontId="0" fillId="4" borderId="3" xfId="0" applyFill="1" applyBorder="1">
      <alignment vertical="center"/>
    </xf>
    <xf numFmtId="0" fontId="0" fillId="4" borderId="17" xfId="0" applyFill="1" applyBorder="1">
      <alignment vertical="center"/>
    </xf>
    <xf numFmtId="0" fontId="0" fillId="4" borderId="31" xfId="0" applyFill="1" applyBorder="1">
      <alignment vertical="center"/>
    </xf>
    <xf numFmtId="0" fontId="0" fillId="4" borderId="21" xfId="0" applyFill="1" applyBorder="1">
      <alignment vertical="center"/>
    </xf>
    <xf numFmtId="0" fontId="0" fillId="4" borderId="30" xfId="0" applyFill="1" applyBorder="1">
      <alignment vertical="center"/>
    </xf>
    <xf numFmtId="0" fontId="16" fillId="4" borderId="31" xfId="0" applyFont="1" applyFill="1" applyBorder="1" applyAlignment="1">
      <alignment horizontal="center" vertical="center"/>
    </xf>
    <xf numFmtId="0" fontId="0" fillId="4" borderId="16" xfId="0" applyFill="1" applyBorder="1">
      <alignment vertical="center"/>
    </xf>
    <xf numFmtId="0" fontId="16" fillId="4" borderId="29" xfId="0" applyFont="1" applyFill="1" applyBorder="1" applyAlignment="1">
      <alignment horizontal="righ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5" borderId="42" xfId="0" applyFill="1" applyBorder="1">
      <alignment vertical="center"/>
    </xf>
    <xf numFmtId="0" fontId="0" fillId="5" borderId="35" xfId="0" applyFill="1" applyBorder="1">
      <alignment vertical="center"/>
    </xf>
    <xf numFmtId="0" fontId="0" fillId="5" borderId="43" xfId="0" applyFill="1" applyBorder="1">
      <alignment vertical="center"/>
    </xf>
    <xf numFmtId="0" fontId="0" fillId="5" borderId="44" xfId="0" applyFill="1" applyBorder="1">
      <alignment vertical="center"/>
    </xf>
    <xf numFmtId="0" fontId="0" fillId="5" borderId="37" xfId="0" applyFill="1" applyBorder="1">
      <alignment vertical="center"/>
    </xf>
    <xf numFmtId="0" fontId="0" fillId="5" borderId="0" xfId="0" applyFill="1">
      <alignment vertical="center"/>
    </xf>
    <xf numFmtId="0" fontId="0" fillId="5" borderId="28" xfId="0" applyFill="1" applyBorder="1">
      <alignment vertical="center"/>
    </xf>
    <xf numFmtId="0" fontId="0" fillId="5" borderId="29" xfId="0" applyFill="1" applyBorder="1">
      <alignment vertical="center"/>
    </xf>
    <xf numFmtId="0" fontId="0" fillId="5" borderId="9" xfId="0" applyFill="1" applyBorder="1">
      <alignment vertical="center"/>
    </xf>
    <xf numFmtId="0" fontId="0" fillId="5" borderId="45" xfId="0" applyFill="1" applyBorder="1">
      <alignment vertical="center"/>
    </xf>
    <xf numFmtId="0" fontId="0" fillId="5" borderId="31" xfId="0" applyFill="1" applyBorder="1">
      <alignment vertical="center"/>
    </xf>
    <xf numFmtId="0" fontId="0" fillId="5" borderId="21" xfId="0" applyFill="1" applyBorder="1">
      <alignment vertical="center"/>
    </xf>
    <xf numFmtId="0" fontId="0" fillId="5" borderId="30" xfId="0" applyFill="1" applyBorder="1">
      <alignment vertical="center"/>
    </xf>
    <xf numFmtId="0" fontId="16" fillId="5" borderId="31" xfId="0" applyFont="1" applyFill="1" applyBorder="1" applyAlignment="1">
      <alignment horizontal="center" vertical="center"/>
    </xf>
    <xf numFmtId="0" fontId="0" fillId="5" borderId="46" xfId="0" applyFill="1" applyBorder="1">
      <alignment vertical="center"/>
    </xf>
    <xf numFmtId="0" fontId="16" fillId="5" borderId="46" xfId="0" applyFont="1" applyFill="1" applyBorder="1" applyAlignment="1">
      <alignment horizontal="center" vertical="center"/>
    </xf>
    <xf numFmtId="0" fontId="0" fillId="5" borderId="3" xfId="0" applyFill="1" applyBorder="1">
      <alignment vertical="center"/>
    </xf>
    <xf numFmtId="0" fontId="0" fillId="5" borderId="17" xfId="0" applyFill="1" applyBorder="1">
      <alignment vertical="center"/>
    </xf>
    <xf numFmtId="0" fontId="0" fillId="5" borderId="16" xfId="0" applyFill="1" applyBorder="1">
      <alignment vertical="center"/>
    </xf>
    <xf numFmtId="0" fontId="0" fillId="5" borderId="47" xfId="0" applyFill="1" applyBorder="1">
      <alignment vertical="center"/>
    </xf>
    <xf numFmtId="0" fontId="0" fillId="5" borderId="48" xfId="0" applyFill="1" applyBorder="1">
      <alignment vertical="center"/>
    </xf>
    <xf numFmtId="0" fontId="0" fillId="5" borderId="33" xfId="0" applyFill="1" applyBorder="1">
      <alignment vertical="center"/>
    </xf>
    <xf numFmtId="0" fontId="0" fillId="5" borderId="49" xfId="0" applyFill="1" applyBorder="1">
      <alignment vertical="center"/>
    </xf>
    <xf numFmtId="0" fontId="0" fillId="5" borderId="50" xfId="0" applyFill="1" applyBorder="1">
      <alignment vertical="center"/>
    </xf>
    <xf numFmtId="0" fontId="0" fillId="5" borderId="51" xfId="0" applyFill="1" applyBorder="1">
      <alignment vertical="center"/>
    </xf>
    <xf numFmtId="49" fontId="0" fillId="2" borderId="3" xfId="0" applyNumberFormat="1" applyFill="1" applyBorder="1" applyAlignment="1">
      <alignment vertical="top" wrapText="1"/>
    </xf>
    <xf numFmtId="0" fontId="19" fillId="2" borderId="0" xfId="2" applyFont="1" applyFill="1" applyAlignment="1" applyProtection="1">
      <alignment vertical="center"/>
    </xf>
    <xf numFmtId="0" fontId="17" fillId="2" borderId="0" xfId="0" applyFont="1" applyFill="1">
      <alignment vertical="center"/>
    </xf>
    <xf numFmtId="0" fontId="0" fillId="6" borderId="0" xfId="0" applyFill="1">
      <alignment vertical="center"/>
    </xf>
    <xf numFmtId="181" fontId="0" fillId="6" borderId="0" xfId="0" applyNumberFormat="1" applyFill="1">
      <alignment vertical="center"/>
    </xf>
    <xf numFmtId="0" fontId="0" fillId="6" borderId="0" xfId="0" applyFill="1" applyAlignment="1">
      <alignment horizontal="center" vertical="center"/>
    </xf>
    <xf numFmtId="49" fontId="0" fillId="6" borderId="0" xfId="0" quotePrefix="1" applyNumberFormat="1" applyFill="1" applyAlignment="1">
      <alignment horizontal="center" vertical="center"/>
    </xf>
    <xf numFmtId="49" fontId="0" fillId="6" borderId="0" xfId="0" applyNumberFormat="1" applyFill="1" applyAlignment="1">
      <alignment horizontal="center" vertical="center"/>
    </xf>
    <xf numFmtId="49" fontId="6" fillId="6" borderId="0" xfId="0" applyNumberFormat="1" applyFont="1" applyFill="1">
      <alignment vertical="center"/>
    </xf>
    <xf numFmtId="0" fontId="18" fillId="6" borderId="0" xfId="0" applyFont="1" applyFill="1">
      <alignment vertical="center"/>
    </xf>
    <xf numFmtId="176" fontId="0" fillId="6" borderId="0" xfId="0" applyNumberFormat="1" applyFill="1">
      <alignment vertical="center"/>
    </xf>
    <xf numFmtId="183" fontId="0" fillId="6" borderId="0" xfId="0" applyNumberFormat="1" applyFill="1">
      <alignment vertical="center"/>
    </xf>
    <xf numFmtId="0" fontId="15" fillId="6" borderId="0" xfId="0" applyFont="1" applyFill="1" applyAlignment="1">
      <alignment horizontal="justify" vertical="center"/>
    </xf>
    <xf numFmtId="0" fontId="29" fillId="6" borderId="0" xfId="0" applyFont="1" applyFill="1">
      <alignment vertical="center"/>
    </xf>
    <xf numFmtId="49" fontId="2" fillId="0" borderId="0" xfId="0" applyNumberFormat="1" applyFont="1">
      <alignment vertical="center"/>
    </xf>
    <xf numFmtId="49" fontId="6" fillId="0" borderId="0" xfId="0" applyNumberFormat="1" applyFont="1">
      <alignment vertical="center"/>
    </xf>
    <xf numFmtId="49" fontId="23" fillId="0" borderId="0" xfId="0" applyNumberFormat="1" applyFont="1">
      <alignment vertical="center"/>
    </xf>
    <xf numFmtId="49" fontId="9" fillId="0" borderId="0" xfId="0" applyNumberFormat="1" applyFont="1">
      <alignment vertical="center"/>
    </xf>
    <xf numFmtId="49" fontId="2" fillId="0" borderId="0" xfId="0" applyNumberFormat="1" applyFont="1" applyAlignment="1">
      <alignment vertical="center" wrapText="1"/>
    </xf>
    <xf numFmtId="0" fontId="2" fillId="0" borderId="0" xfId="0" applyFont="1" applyAlignment="1" applyProtection="1">
      <alignment horizontal="left" vertical="center"/>
      <protection locked="0"/>
    </xf>
    <xf numFmtId="49" fontId="2" fillId="0" borderId="0" xfId="0" applyNumberFormat="1" applyFont="1" applyAlignment="1">
      <alignment vertical="top"/>
    </xf>
    <xf numFmtId="49" fontId="30" fillId="0" borderId="0" xfId="0" applyNumberFormat="1" applyFont="1">
      <alignment vertical="center"/>
    </xf>
    <xf numFmtId="49" fontId="2" fillId="0" borderId="0" xfId="0" applyNumberFormat="1" applyFont="1" applyAlignment="1"/>
    <xf numFmtId="49" fontId="5" fillId="0" borderId="0" xfId="0" applyNumberFormat="1" applyFont="1" applyAlignment="1">
      <alignment horizontal="center" vertical="center"/>
    </xf>
    <xf numFmtId="49" fontId="5" fillId="0" borderId="0" xfId="0" applyNumberFormat="1" applyFont="1">
      <alignment vertical="center"/>
    </xf>
    <xf numFmtId="49" fontId="7" fillId="0" borderId="0" xfId="0" applyNumberFormat="1" applyFont="1">
      <alignment vertical="center"/>
    </xf>
    <xf numFmtId="0" fontId="2" fillId="0" borderId="0" xfId="0" applyFont="1" applyAlignment="1">
      <alignment vertical="center" wrapText="1"/>
    </xf>
    <xf numFmtId="0" fontId="2" fillId="0" borderId="0" xfId="0" applyFont="1">
      <alignment vertical="center"/>
    </xf>
    <xf numFmtId="49" fontId="14" fillId="0" borderId="0" xfId="0" applyNumberFormat="1" applyFont="1">
      <alignment vertical="center"/>
    </xf>
    <xf numFmtId="182" fontId="2" fillId="0" borderId="0" xfId="0" applyNumberFormat="1" applyFont="1">
      <alignment vertical="center"/>
    </xf>
    <xf numFmtId="177" fontId="22" fillId="0" borderId="0" xfId="0" applyNumberFormat="1" applyFont="1">
      <alignment vertical="center"/>
    </xf>
    <xf numFmtId="49" fontId="6" fillId="0" borderId="3" xfId="0" applyNumberFormat="1" applyFont="1" applyBorder="1">
      <alignment vertical="center"/>
    </xf>
    <xf numFmtId="49" fontId="6" fillId="0" borderId="19" xfId="0" applyNumberFormat="1" applyFont="1" applyBorder="1">
      <alignment vertical="center"/>
    </xf>
    <xf numFmtId="49" fontId="6" fillId="0" borderId="20" xfId="0" applyNumberFormat="1" applyFont="1" applyBorder="1">
      <alignment vertical="center"/>
    </xf>
    <xf numFmtId="49" fontId="6" fillId="0" borderId="6" xfId="0" applyNumberFormat="1" applyFont="1" applyBorder="1">
      <alignment vertical="center"/>
    </xf>
    <xf numFmtId="49" fontId="6" fillId="0" borderId="8" xfId="0" applyNumberFormat="1" applyFont="1" applyBorder="1">
      <alignment vertical="center"/>
    </xf>
    <xf numFmtId="49" fontId="6" fillId="0" borderId="31" xfId="0" applyNumberFormat="1" applyFont="1" applyBorder="1">
      <alignment vertical="center"/>
    </xf>
    <xf numFmtId="49" fontId="6" fillId="0" borderId="0" xfId="0" applyNumberFormat="1" applyFont="1" applyAlignment="1">
      <alignment vertical="top"/>
    </xf>
    <xf numFmtId="49" fontId="6" fillId="0" borderId="0" xfId="0" applyNumberFormat="1" applyFont="1" applyAlignment="1">
      <alignment vertical="top" wrapText="1"/>
    </xf>
    <xf numFmtId="49" fontId="6" fillId="0" borderId="0" xfId="0" applyNumberFormat="1" applyFont="1" applyAlignment="1">
      <alignment vertical="center" wrapText="1"/>
    </xf>
    <xf numFmtId="49" fontId="11" fillId="0" borderId="0" xfId="0" applyNumberFormat="1" applyFont="1">
      <alignment vertical="center"/>
    </xf>
    <xf numFmtId="49" fontId="6" fillId="0" borderId="9" xfId="0" applyNumberFormat="1" applyFont="1" applyBorder="1">
      <alignment vertical="center"/>
    </xf>
    <xf numFmtId="49" fontId="6" fillId="0" borderId="0" xfId="0" applyNumberFormat="1" applyFont="1" applyAlignment="1">
      <alignment horizontal="center" vertical="center"/>
    </xf>
    <xf numFmtId="49" fontId="6" fillId="0" borderId="10" xfId="0" applyNumberFormat="1" applyFont="1" applyBorder="1">
      <alignment vertical="center"/>
    </xf>
    <xf numFmtId="49" fontId="6" fillId="0" borderId="11" xfId="0" applyNumberFormat="1" applyFont="1" applyBorder="1">
      <alignment vertical="center"/>
    </xf>
    <xf numFmtId="49" fontId="6" fillId="0" borderId="20" xfId="0" applyNumberFormat="1" applyFont="1" applyBorder="1" applyAlignment="1">
      <alignment horizontal="center" vertical="center"/>
    </xf>
    <xf numFmtId="49" fontId="6" fillId="0" borderId="12" xfId="0" applyNumberFormat="1" applyFont="1" applyBorder="1">
      <alignment vertical="center"/>
    </xf>
    <xf numFmtId="49" fontId="6" fillId="0" borderId="13" xfId="0" applyNumberFormat="1" applyFont="1" applyBorder="1">
      <alignment vertical="center"/>
    </xf>
    <xf numFmtId="49" fontId="6" fillId="0" borderId="14" xfId="0" applyNumberFormat="1" applyFont="1" applyBorder="1">
      <alignment vertical="center"/>
    </xf>
    <xf numFmtId="49" fontId="6" fillId="0" borderId="15" xfId="0" applyNumberFormat="1" applyFont="1" applyBorder="1">
      <alignment vertical="center"/>
    </xf>
    <xf numFmtId="0" fontId="26" fillId="0" borderId="0" xfId="0" applyFont="1" applyAlignment="1">
      <alignment horizontal="center" vertical="center"/>
    </xf>
    <xf numFmtId="49" fontId="6" fillId="0" borderId="9" xfId="0" applyNumberFormat="1" applyFont="1" applyBorder="1" applyAlignment="1">
      <alignment horizontal="center" vertical="center"/>
    </xf>
    <xf numFmtId="49" fontId="6" fillId="0" borderId="16" xfId="0" applyNumberFormat="1" applyFont="1" applyBorder="1" applyAlignment="1">
      <alignment horizontal="left" vertical="center"/>
    </xf>
    <xf numFmtId="49" fontId="6" fillId="0" borderId="3" xfId="0" applyNumberFormat="1" applyFont="1" applyBorder="1" applyAlignment="1">
      <alignment horizontal="left" vertical="center"/>
    </xf>
    <xf numFmtId="49" fontId="6" fillId="0" borderId="17" xfId="0" applyNumberFormat="1" applyFont="1" applyBorder="1" applyAlignment="1">
      <alignment horizontal="left" vertical="center"/>
    </xf>
    <xf numFmtId="49" fontId="6" fillId="0" borderId="20" xfId="0" applyNumberFormat="1" applyFont="1" applyBorder="1" applyAlignment="1">
      <alignment horizontal="right" vertical="center"/>
    </xf>
    <xf numFmtId="49" fontId="6" fillId="0" borderId="15" xfId="0" applyNumberFormat="1" applyFont="1" applyBorder="1" applyAlignment="1">
      <alignment horizontal="right" vertical="center"/>
    </xf>
    <xf numFmtId="49" fontId="25" fillId="0" borderId="0" xfId="0" applyNumberFormat="1" applyFont="1">
      <alignment vertical="center"/>
    </xf>
    <xf numFmtId="49" fontId="6" fillId="0" borderId="8" xfId="0" applyNumberFormat="1" applyFont="1" applyBorder="1" applyAlignment="1">
      <alignment horizontal="right" vertical="center"/>
    </xf>
    <xf numFmtId="49" fontId="6" fillId="0" borderId="16" xfId="0" applyNumberFormat="1" applyFont="1" applyBorder="1">
      <alignment vertical="center"/>
    </xf>
    <xf numFmtId="49" fontId="6" fillId="0" borderId="17" xfId="0" applyNumberFormat="1" applyFont="1" applyBorder="1">
      <alignment vertical="center"/>
    </xf>
    <xf numFmtId="49" fontId="6" fillId="0" borderId="19" xfId="0" applyNumberFormat="1" applyFont="1" applyBorder="1" applyAlignment="1">
      <alignment horizontal="left" vertical="center"/>
    </xf>
    <xf numFmtId="49" fontId="6" fillId="0" borderId="0" xfId="0" applyNumberFormat="1" applyFont="1" applyAlignment="1">
      <alignment horizontal="justify" vertical="center" wrapText="1"/>
    </xf>
    <xf numFmtId="49" fontId="2" fillId="0" borderId="0" xfId="0" applyNumberFormat="1" applyFont="1" applyAlignment="1">
      <alignment horizontal="center" vertical="center"/>
    </xf>
    <xf numFmtId="49" fontId="10" fillId="0" borderId="0" xfId="0" applyNumberFormat="1" applyFont="1" applyAlignment="1">
      <alignment horizontal="center" vertical="center"/>
    </xf>
    <xf numFmtId="0" fontId="28" fillId="0" borderId="0" xfId="0" applyFont="1" applyAlignment="1">
      <alignment horizontal="left" vertical="center"/>
    </xf>
    <xf numFmtId="49" fontId="6" fillId="0" borderId="19" xfId="0" applyNumberFormat="1" applyFont="1" applyBorder="1" applyAlignment="1">
      <alignment horizontal="right" vertical="center"/>
    </xf>
    <xf numFmtId="49" fontId="6" fillId="0" borderId="18" xfId="0" applyNumberFormat="1" applyFont="1" applyBorder="1">
      <alignment vertical="center"/>
    </xf>
    <xf numFmtId="49" fontId="24" fillId="0" borderId="0" xfId="0" applyNumberFormat="1" applyFont="1" applyAlignment="1">
      <alignment horizontal="left" vertical="center"/>
    </xf>
    <xf numFmtId="49" fontId="24" fillId="0" borderId="0" xfId="0" applyNumberFormat="1" applyFont="1">
      <alignment vertical="center"/>
    </xf>
    <xf numFmtId="49" fontId="8" fillId="0" borderId="20" xfId="0" applyNumberFormat="1" applyFont="1" applyBorder="1" applyAlignment="1">
      <alignment horizontal="right" vertical="center"/>
    </xf>
    <xf numFmtId="49" fontId="8" fillId="0" borderId="0" xfId="0" applyNumberFormat="1" applyFont="1">
      <alignment vertical="center"/>
    </xf>
    <xf numFmtId="49" fontId="26" fillId="0" borderId="0" xfId="0" applyNumberFormat="1" applyFont="1" applyAlignment="1">
      <alignment horizontal="center" vertical="center"/>
    </xf>
    <xf numFmtId="49" fontId="6" fillId="0" borderId="21" xfId="0" applyNumberFormat="1" applyFont="1" applyBorder="1">
      <alignment vertical="center"/>
    </xf>
    <xf numFmtId="0" fontId="27" fillId="0" borderId="0" xfId="0" applyFont="1" applyAlignment="1">
      <alignment horizontal="center" vertical="center"/>
    </xf>
    <xf numFmtId="49" fontId="6" fillId="0" borderId="10" xfId="0" applyNumberFormat="1" applyFont="1" applyBorder="1" applyAlignment="1">
      <alignment horizontal="left" vertical="center"/>
    </xf>
    <xf numFmtId="49" fontId="2" fillId="0" borderId="9" xfId="0" applyNumberFormat="1" applyFont="1" applyBorder="1" applyAlignment="1">
      <alignment horizontal="center" vertical="center"/>
    </xf>
    <xf numFmtId="49" fontId="2" fillId="0" borderId="9" xfId="0" applyNumberFormat="1" applyFont="1" applyBorder="1">
      <alignment vertical="center"/>
    </xf>
    <xf numFmtId="49" fontId="2" fillId="0" borderId="22" xfId="0" applyNumberFormat="1" applyFont="1" applyBorder="1">
      <alignment vertical="center"/>
    </xf>
    <xf numFmtId="49" fontId="2" fillId="0" borderId="1" xfId="0" applyNumberFormat="1" applyFont="1" applyBorder="1" applyAlignment="1">
      <alignment horizontal="distributed" vertical="center"/>
    </xf>
    <xf numFmtId="49" fontId="10" fillId="0" borderId="0" xfId="0" applyNumberFormat="1" applyFont="1" applyAlignment="1">
      <alignment vertical="top"/>
    </xf>
    <xf numFmtId="49" fontId="2" fillId="0" borderId="11" xfId="0" applyNumberFormat="1" applyFont="1" applyBorder="1" applyAlignment="1">
      <alignment horizontal="center" vertical="center"/>
    </xf>
    <xf numFmtId="49" fontId="2" fillId="0" borderId="20" xfId="0" applyNumberFormat="1" applyFont="1" applyBorder="1" applyAlignment="1">
      <alignment horizontal="center" vertical="center"/>
    </xf>
    <xf numFmtId="49" fontId="2" fillId="0" borderId="13" xfId="0" applyNumberFormat="1" applyFont="1" applyBorder="1">
      <alignment vertical="center"/>
    </xf>
    <xf numFmtId="0" fontId="2" fillId="0" borderId="23" xfId="0" applyFont="1" applyBorder="1" applyAlignment="1">
      <alignment horizontal="distributed" vertical="center"/>
    </xf>
    <xf numFmtId="0" fontId="6" fillId="0" borderId="0" xfId="0" applyFont="1">
      <alignment vertical="center"/>
    </xf>
    <xf numFmtId="0" fontId="15" fillId="0" borderId="0" xfId="0" applyFont="1">
      <alignment vertical="center"/>
    </xf>
    <xf numFmtId="49" fontId="2" fillId="0" borderId="22"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10" fillId="0" borderId="0" xfId="0" applyNumberFormat="1" applyFont="1">
      <alignment vertical="center"/>
    </xf>
    <xf numFmtId="49" fontId="2" fillId="0" borderId="13"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0" xfId="0" applyNumberFormat="1" applyFont="1" applyAlignment="1">
      <alignment horizontal="distributed" vertical="center"/>
    </xf>
    <xf numFmtId="49" fontId="10" fillId="0" borderId="0" xfId="0" applyNumberFormat="1" applyFont="1" applyAlignment="1">
      <alignment horizontal="right" vertical="top"/>
    </xf>
    <xf numFmtId="49" fontId="2" fillId="0" borderId="1" xfId="0" applyNumberFormat="1" applyFont="1" applyBorder="1">
      <alignment vertical="center"/>
    </xf>
    <xf numFmtId="49" fontId="2" fillId="0" borderId="11" xfId="0" applyNumberFormat="1" applyFont="1" applyBorder="1">
      <alignment vertical="center"/>
    </xf>
    <xf numFmtId="49" fontId="6" fillId="0" borderId="0" xfId="0" applyNumberFormat="1" applyFont="1" applyAlignment="1">
      <alignment horizontal="left" vertical="top"/>
    </xf>
    <xf numFmtId="0" fontId="21" fillId="0" borderId="0" xfId="0" applyFont="1" applyProtection="1">
      <alignment vertical="center"/>
      <protection locked="0"/>
    </xf>
    <xf numFmtId="0" fontId="28" fillId="6" borderId="0" xfId="0" applyFont="1" applyFill="1" applyAlignment="1">
      <alignment horizontal="left" vertical="center"/>
    </xf>
    <xf numFmtId="0" fontId="24" fillId="0" borderId="0" xfId="0" applyFont="1">
      <alignment vertical="center"/>
    </xf>
    <xf numFmtId="0" fontId="31" fillId="6" borderId="97" xfId="0" applyFont="1" applyFill="1" applyBorder="1" applyAlignment="1">
      <alignment vertical="center" wrapText="1"/>
    </xf>
    <xf numFmtId="49" fontId="34" fillId="0" borderId="0" xfId="3" applyNumberFormat="1" applyFont="1">
      <alignment vertical="center"/>
    </xf>
    <xf numFmtId="49" fontId="1" fillId="0" borderId="0" xfId="3" applyNumberFormat="1">
      <alignment vertical="center"/>
    </xf>
    <xf numFmtId="49" fontId="1" fillId="0" borderId="0" xfId="3" applyNumberFormat="1" applyAlignment="1">
      <alignment horizontal="right" vertical="center"/>
    </xf>
    <xf numFmtId="185" fontId="20" fillId="0" borderId="0" xfId="3" applyNumberFormat="1" applyFont="1" applyAlignment="1">
      <alignment vertical="center" shrinkToFit="1"/>
    </xf>
    <xf numFmtId="49" fontId="35" fillId="0" borderId="0" xfId="3" applyNumberFormat="1" applyFont="1" applyAlignment="1">
      <alignment horizontal="right" vertical="top"/>
    </xf>
    <xf numFmtId="49" fontId="36" fillId="0" borderId="0" xfId="3" applyNumberFormat="1" applyFont="1" applyAlignment="1">
      <alignment horizontal="left" vertical="top" wrapText="1"/>
    </xf>
    <xf numFmtId="49" fontId="36" fillId="0" borderId="0" xfId="3" applyNumberFormat="1" applyFont="1" applyAlignment="1">
      <alignment vertical="top" wrapText="1"/>
    </xf>
    <xf numFmtId="49" fontId="36" fillId="0" borderId="0" xfId="3" applyNumberFormat="1" applyFont="1" applyAlignment="1">
      <alignment horizontal="right" vertical="top" wrapText="1"/>
    </xf>
    <xf numFmtId="49" fontId="38" fillId="0" borderId="0" xfId="3" applyNumberFormat="1" applyFont="1">
      <alignment vertical="center"/>
    </xf>
    <xf numFmtId="49" fontId="6" fillId="0" borderId="0" xfId="3" applyNumberFormat="1" applyFont="1" applyAlignment="1">
      <alignment horizontal="right" vertical="center"/>
    </xf>
    <xf numFmtId="49" fontId="39" fillId="0" borderId="0" xfId="3" applyNumberFormat="1" applyFont="1">
      <alignment vertical="center"/>
    </xf>
    <xf numFmtId="49" fontId="40" fillId="0" borderId="0" xfId="3" applyNumberFormat="1" applyFont="1">
      <alignment vertical="center"/>
    </xf>
    <xf numFmtId="49" fontId="6" fillId="0" borderId="0" xfId="3" applyNumberFormat="1" applyFont="1">
      <alignment vertical="center"/>
    </xf>
    <xf numFmtId="49" fontId="6" fillId="0" borderId="0" xfId="3" applyNumberFormat="1" applyFont="1" applyAlignment="1">
      <alignment vertical="center" wrapText="1"/>
    </xf>
    <xf numFmtId="0" fontId="21" fillId="0" borderId="0" xfId="4" applyAlignment="1">
      <alignment vertical="center"/>
    </xf>
    <xf numFmtId="0" fontId="42" fillId="0" borderId="0" xfId="4" applyFont="1" applyAlignment="1">
      <alignment horizontal="center" vertical="center"/>
    </xf>
    <xf numFmtId="0" fontId="43" fillId="0" borderId="0" xfId="4" applyFont="1" applyAlignment="1">
      <alignment vertical="center"/>
    </xf>
    <xf numFmtId="0" fontId="44" fillId="0" borderId="0" xfId="4" applyFont="1" applyAlignment="1">
      <alignment vertical="center"/>
    </xf>
    <xf numFmtId="49" fontId="39" fillId="0" borderId="0" xfId="3" applyNumberFormat="1" applyFont="1" applyAlignment="1">
      <alignment horizontal="right" vertical="top"/>
    </xf>
    <xf numFmtId="49" fontId="6" fillId="0" borderId="0" xfId="0" applyNumberFormat="1" applyFont="1" applyAlignment="1"/>
    <xf numFmtId="49" fontId="6" fillId="0" borderId="0" xfId="3" applyNumberFormat="1" applyFont="1" applyAlignment="1">
      <alignment vertical="top"/>
    </xf>
    <xf numFmtId="49" fontId="40" fillId="0" borderId="0" xfId="3" applyNumberFormat="1" applyFont="1" applyAlignment="1"/>
    <xf numFmtId="49" fontId="6" fillId="0" borderId="0" xfId="0" applyNumberFormat="1" applyFont="1" applyAlignment="1">
      <alignment horizontal="left" vertical="center" wrapText="1"/>
    </xf>
    <xf numFmtId="49" fontId="6" fillId="0" borderId="0" xfId="0" applyNumberFormat="1" applyFont="1" applyAlignment="1">
      <alignment horizontal="left" vertical="center"/>
    </xf>
    <xf numFmtId="49" fontId="50" fillId="0" borderId="0" xfId="0" applyNumberFormat="1" applyFont="1" applyAlignment="1">
      <alignment horizontal="right" vertical="center" shrinkToFit="1"/>
    </xf>
    <xf numFmtId="49" fontId="50" fillId="0" borderId="0" xfId="0" applyNumberFormat="1" applyFont="1" applyAlignment="1">
      <alignment vertical="center" shrinkToFit="1"/>
    </xf>
    <xf numFmtId="49" fontId="50" fillId="0" borderId="0" xfId="0" applyNumberFormat="1" applyFont="1" applyAlignment="1">
      <alignment horizontal="center" vertical="center" shrinkToFit="1"/>
    </xf>
    <xf numFmtId="184" fontId="2" fillId="0" borderId="0" xfId="0" applyNumberFormat="1" applyFont="1">
      <alignment vertical="center"/>
    </xf>
    <xf numFmtId="49" fontId="2" fillId="0" borderId="0" xfId="0" applyNumberFormat="1" applyFont="1" applyAlignment="1">
      <alignment horizontal="left" vertical="center"/>
    </xf>
    <xf numFmtId="0" fontId="0" fillId="6" borderId="0" xfId="0" applyFill="1" applyAlignment="1">
      <alignment horizontal="left" vertical="center"/>
    </xf>
    <xf numFmtId="0" fontId="0" fillId="0" borderId="0" xfId="0" applyAlignment="1">
      <alignment horizontal="left" vertical="center"/>
    </xf>
    <xf numFmtId="49" fontId="2" fillId="0" borderId="3" xfId="0" applyNumberFormat="1" applyFont="1" applyBorder="1">
      <alignment vertical="center"/>
    </xf>
    <xf numFmtId="49" fontId="6" fillId="0" borderId="20" xfId="0" applyNumberFormat="1" applyFont="1" applyBorder="1" applyAlignment="1">
      <alignment horizontal="left" vertical="center"/>
    </xf>
    <xf numFmtId="49" fontId="6" fillId="0" borderId="8" xfId="0" applyNumberFormat="1" applyFont="1" applyBorder="1" applyAlignment="1">
      <alignment horizontal="left" vertical="center"/>
    </xf>
    <xf numFmtId="49" fontId="6" fillId="0" borderId="0" xfId="0" applyNumberFormat="1" applyFont="1" applyAlignment="1">
      <alignment horizontal="right" vertical="center"/>
    </xf>
    <xf numFmtId="49" fontId="6" fillId="0" borderId="6" xfId="0" applyNumberFormat="1" applyFont="1" applyBorder="1" applyAlignment="1">
      <alignment horizontal="right" vertical="center"/>
    </xf>
    <xf numFmtId="49" fontId="6" fillId="0" borderId="6" xfId="0" applyNumberFormat="1" applyFont="1" applyBorder="1" applyAlignment="1">
      <alignment horizontal="left" vertical="center"/>
    </xf>
    <xf numFmtId="49" fontId="6" fillId="0" borderId="3" xfId="0" applyNumberFormat="1" applyFont="1" applyBorder="1" applyAlignment="1">
      <alignment horizontal="right" vertical="center"/>
    </xf>
    <xf numFmtId="179" fontId="10" fillId="0" borderId="0" xfId="0" applyNumberFormat="1" applyFont="1" applyAlignment="1">
      <alignment horizontal="center" vertical="center" shrinkToFit="1"/>
    </xf>
    <xf numFmtId="0" fontId="6" fillId="0" borderId="31" xfId="0" applyFont="1" applyBorder="1" applyAlignment="1">
      <alignment horizontal="left" vertical="center"/>
    </xf>
    <xf numFmtId="0" fontId="6" fillId="0" borderId="31" xfId="0" applyFont="1" applyBorder="1">
      <alignment vertical="center"/>
    </xf>
    <xf numFmtId="180" fontId="10" fillId="0" borderId="54" xfId="0" applyNumberFormat="1" applyFont="1" applyBorder="1" applyAlignment="1">
      <alignment horizontal="center" vertical="center" shrinkToFit="1"/>
    </xf>
    <xf numFmtId="49" fontId="54" fillId="0" borderId="0" xfId="0" applyNumberFormat="1" applyFont="1">
      <alignment vertical="center"/>
    </xf>
    <xf numFmtId="10" fontId="54" fillId="0" borderId="0" xfId="0" applyNumberFormat="1" applyFont="1" applyAlignment="1">
      <alignment horizontal="center" vertical="center" shrinkToFit="1"/>
    </xf>
    <xf numFmtId="10" fontId="53" fillId="0" borderId="0" xfId="0" applyNumberFormat="1" applyFont="1" applyAlignment="1">
      <alignment horizontal="center" vertical="center" shrinkToFit="1"/>
    </xf>
    <xf numFmtId="177" fontId="53" fillId="0" borderId="0" xfId="0" applyNumberFormat="1" applyFont="1">
      <alignment vertical="center"/>
    </xf>
    <xf numFmtId="176" fontId="53" fillId="0" borderId="0" xfId="0" applyNumberFormat="1" applyFont="1">
      <alignment vertical="center"/>
    </xf>
    <xf numFmtId="49" fontId="6" fillId="0" borderId="53" xfId="0" applyNumberFormat="1" applyFont="1" applyBorder="1" applyAlignment="1">
      <alignment horizontal="center" vertical="center"/>
    </xf>
    <xf numFmtId="10" fontId="6" fillId="0" borderId="0" xfId="0" applyNumberFormat="1" applyFont="1" applyAlignment="1">
      <alignment horizontal="center" vertical="center" shrinkToFit="1"/>
    </xf>
    <xf numFmtId="10" fontId="6" fillId="0" borderId="0" xfId="0" applyNumberFormat="1" applyFont="1" applyAlignment="1">
      <alignment horizontal="center" vertical="center" textRotation="45" shrinkToFit="1"/>
    </xf>
    <xf numFmtId="10" fontId="2" fillId="0" borderId="0" xfId="0" applyNumberFormat="1" applyFont="1" applyAlignment="1">
      <alignment horizontal="center" vertical="center" shrinkToFit="1"/>
    </xf>
    <xf numFmtId="10" fontId="6" fillId="0" borderId="0" xfId="0" applyNumberFormat="1" applyFont="1" applyAlignment="1" applyProtection="1">
      <alignment horizontal="center" vertical="center" shrinkToFit="1"/>
      <protection locked="0"/>
    </xf>
    <xf numFmtId="10" fontId="6" fillId="0" borderId="0" xfId="0" applyNumberFormat="1" applyFont="1" applyAlignment="1">
      <alignment vertical="center" shrinkToFit="1"/>
    </xf>
    <xf numFmtId="10" fontId="6" fillId="0" borderId="0" xfId="0" applyNumberFormat="1" applyFont="1">
      <alignment vertical="center"/>
    </xf>
    <xf numFmtId="49" fontId="6" fillId="0" borderId="1" xfId="0" applyNumberFormat="1" applyFont="1" applyBorder="1">
      <alignment vertical="center"/>
    </xf>
    <xf numFmtId="49" fontId="6" fillId="0" borderId="0" xfId="0" applyNumberFormat="1" applyFont="1" applyAlignment="1">
      <alignment horizontal="left" vertical="center" wrapText="1"/>
    </xf>
    <xf numFmtId="49" fontId="13" fillId="0" borderId="0" xfId="0" applyNumberFormat="1" applyFont="1" applyAlignment="1">
      <alignment horizontal="center" vertical="center"/>
    </xf>
    <xf numFmtId="49" fontId="6" fillId="0" borderId="15" xfId="0" applyNumberFormat="1" applyFont="1" applyBorder="1" applyAlignment="1">
      <alignment horizontal="distributed" vertical="center"/>
    </xf>
    <xf numFmtId="49" fontId="2" fillId="0" borderId="0" xfId="0" applyNumberFormat="1" applyFont="1" applyAlignment="1">
      <alignment horizontal="left" vertical="center" wrapText="1"/>
    </xf>
    <xf numFmtId="176" fontId="2" fillId="0" borderId="59" xfId="0" applyNumberFormat="1" applyFont="1" applyBorder="1" applyAlignment="1">
      <alignment horizontal="right" vertical="center"/>
    </xf>
    <xf numFmtId="176" fontId="2" fillId="0" borderId="19" xfId="0" applyNumberFormat="1" applyFont="1" applyBorder="1" applyAlignment="1">
      <alignment horizontal="right" vertical="center"/>
    </xf>
    <xf numFmtId="176" fontId="2" fillId="0" borderId="60" xfId="0" applyNumberFormat="1" applyFont="1" applyBorder="1" applyAlignment="1">
      <alignment horizontal="right" vertical="center"/>
    </xf>
    <xf numFmtId="178" fontId="2" fillId="0" borderId="56" xfId="0" applyNumberFormat="1" applyFont="1" applyBorder="1" applyAlignment="1" applyProtection="1">
      <alignment horizontal="right" vertical="center"/>
      <protection locked="0"/>
    </xf>
    <xf numFmtId="178" fontId="2" fillId="0" borderId="20" xfId="0" applyNumberFormat="1" applyFont="1" applyBorder="1" applyAlignment="1" applyProtection="1">
      <alignment horizontal="right" vertical="center"/>
      <protection locked="0"/>
    </xf>
    <xf numFmtId="178" fontId="2" fillId="0" borderId="57" xfId="0" applyNumberFormat="1" applyFont="1" applyBorder="1" applyAlignment="1" applyProtection="1">
      <alignment horizontal="right" vertical="center"/>
      <protection locked="0"/>
    </xf>
    <xf numFmtId="176" fontId="2" fillId="0" borderId="67" xfId="0" applyNumberFormat="1" applyFont="1" applyBorder="1" applyAlignment="1">
      <alignment horizontal="right" vertical="center"/>
    </xf>
    <xf numFmtId="49" fontId="6" fillId="0" borderId="9"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79" xfId="0" applyNumberFormat="1" applyFont="1" applyBorder="1" applyAlignment="1">
      <alignment horizontal="center" vertical="center"/>
    </xf>
    <xf numFmtId="178" fontId="2" fillId="0" borderId="64" xfId="0" applyNumberFormat="1" applyFont="1" applyBorder="1" applyAlignment="1" applyProtection="1">
      <alignment horizontal="right" vertical="center"/>
      <protection locked="0"/>
    </xf>
    <xf numFmtId="178" fontId="2" fillId="0" borderId="65" xfId="0" applyNumberFormat="1" applyFont="1" applyBorder="1" applyAlignment="1" applyProtection="1">
      <alignment horizontal="right" vertical="center"/>
      <protection locked="0"/>
    </xf>
    <xf numFmtId="178" fontId="2" fillId="0" borderId="66" xfId="0" applyNumberFormat="1" applyFont="1" applyBorder="1" applyAlignment="1" applyProtection="1">
      <alignment horizontal="right" vertical="center"/>
      <protection locked="0"/>
    </xf>
    <xf numFmtId="49" fontId="10" fillId="0" borderId="2" xfId="0" applyNumberFormat="1" applyFont="1" applyBorder="1" applyAlignment="1">
      <alignment horizontal="right" vertical="top"/>
    </xf>
    <xf numFmtId="49" fontId="10" fillId="0" borderId="3" xfId="0" applyNumberFormat="1" applyFont="1" applyBorder="1" applyAlignment="1">
      <alignment horizontal="right" vertical="top"/>
    </xf>
    <xf numFmtId="49" fontId="10" fillId="0" borderId="17" xfId="0" applyNumberFormat="1" applyFont="1" applyBorder="1" applyAlignment="1">
      <alignment horizontal="right" vertical="top"/>
    </xf>
    <xf numFmtId="49" fontId="6" fillId="0" borderId="7"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6" fillId="0" borderId="23" xfId="0" applyNumberFormat="1" applyFont="1" applyBorder="1" applyAlignment="1">
      <alignment horizontal="center" vertical="center"/>
    </xf>
    <xf numFmtId="178" fontId="2" fillId="0" borderId="81" xfId="0" applyNumberFormat="1" applyFont="1" applyBorder="1" applyAlignment="1" applyProtection="1">
      <alignment horizontal="right" vertical="center"/>
      <protection locked="0"/>
    </xf>
    <xf numFmtId="178" fontId="2" fillId="0" borderId="82" xfId="0" applyNumberFormat="1" applyFont="1" applyBorder="1" applyAlignment="1" applyProtection="1">
      <alignment horizontal="right" vertical="center"/>
      <protection locked="0"/>
    </xf>
    <xf numFmtId="178" fontId="2" fillId="0" borderId="83" xfId="0" applyNumberFormat="1" applyFont="1" applyBorder="1" applyAlignment="1" applyProtection="1">
      <alignment horizontal="right" vertical="center"/>
      <protection locked="0"/>
    </xf>
    <xf numFmtId="49" fontId="6" fillId="0" borderId="20" xfId="0" applyNumberFormat="1" applyFont="1" applyBorder="1" applyAlignment="1">
      <alignment horizontal="left" vertical="center"/>
    </xf>
    <xf numFmtId="49" fontId="6" fillId="0" borderId="0" xfId="0" applyNumberFormat="1" applyFont="1" applyAlignment="1">
      <alignment horizontal="left" vertical="center"/>
    </xf>
    <xf numFmtId="176" fontId="2" fillId="0" borderId="113" xfId="0" applyNumberFormat="1" applyFont="1" applyBorder="1" applyAlignment="1">
      <alignment horizontal="right" vertical="center"/>
    </xf>
    <xf numFmtId="176" fontId="2" fillId="0" borderId="15" xfId="0" applyNumberFormat="1" applyFont="1" applyBorder="1" applyAlignment="1">
      <alignment horizontal="right" vertical="center"/>
    </xf>
    <xf numFmtId="176" fontId="2" fillId="0" borderId="18" xfId="0" applyNumberFormat="1" applyFont="1" applyBorder="1" applyAlignment="1">
      <alignment horizontal="right" vertical="center"/>
    </xf>
    <xf numFmtId="178" fontId="2" fillId="0" borderId="30" xfId="0" applyNumberFormat="1" applyFont="1" applyBorder="1" applyAlignment="1">
      <alignment horizontal="right" vertical="center"/>
    </xf>
    <xf numFmtId="178" fontId="2" fillId="0" borderId="31" xfId="0" applyNumberFormat="1" applyFont="1" applyBorder="1" applyAlignment="1">
      <alignment horizontal="right" vertical="center"/>
    </xf>
    <xf numFmtId="178" fontId="2" fillId="0" borderId="95" xfId="0" applyNumberFormat="1" applyFont="1" applyBorder="1" applyAlignment="1">
      <alignment horizontal="right" vertical="center"/>
    </xf>
    <xf numFmtId="178" fontId="2" fillId="0" borderId="78" xfId="0" applyNumberFormat="1" applyFont="1" applyBorder="1" applyAlignment="1">
      <alignment horizontal="right" vertical="center"/>
    </xf>
    <xf numFmtId="178" fontId="2" fillId="0" borderId="114" xfId="0" applyNumberFormat="1" applyFont="1" applyBorder="1" applyAlignment="1">
      <alignment horizontal="right" vertical="center"/>
    </xf>
    <xf numFmtId="179" fontId="10" fillId="0" borderId="14" xfId="0" applyNumberFormat="1" applyFont="1" applyBorder="1" applyAlignment="1">
      <alignment horizontal="right" vertical="center"/>
    </xf>
    <xf numFmtId="179" fontId="10" fillId="0" borderId="15" xfId="0" applyNumberFormat="1" applyFont="1" applyBorder="1" applyAlignment="1">
      <alignment horizontal="right" vertical="center"/>
    </xf>
    <xf numFmtId="0" fontId="2" fillId="0" borderId="69" xfId="0" applyFont="1" applyBorder="1" applyAlignment="1">
      <alignment horizontal="center" vertical="center"/>
    </xf>
    <xf numFmtId="0" fontId="2" fillId="0" borderId="70" xfId="0" applyFont="1" applyBorder="1" applyAlignment="1">
      <alignment horizontal="center" vertical="center"/>
    </xf>
    <xf numFmtId="49" fontId="6" fillId="0" borderId="1" xfId="0" applyNumberFormat="1" applyFont="1" applyBorder="1" applyAlignment="1">
      <alignment horizontal="center" vertical="center"/>
    </xf>
    <xf numFmtId="49" fontId="6" fillId="0" borderId="53" xfId="0" applyNumberFormat="1" applyFont="1" applyBorder="1" applyAlignment="1">
      <alignment horizontal="center" vertical="center"/>
    </xf>
    <xf numFmtId="49" fontId="6" fillId="0" borderId="19" xfId="0" applyNumberFormat="1" applyFont="1" applyBorder="1" applyAlignment="1">
      <alignment horizontal="left" vertical="center"/>
    </xf>
    <xf numFmtId="176" fontId="2" fillId="0" borderId="61" xfId="0" applyNumberFormat="1" applyFont="1" applyBorder="1" applyAlignment="1">
      <alignment horizontal="right" vertical="center"/>
    </xf>
    <xf numFmtId="176" fontId="2" fillId="0" borderId="62" xfId="0" applyNumberFormat="1" applyFont="1" applyBorder="1" applyAlignment="1">
      <alignment horizontal="right" vertical="center"/>
    </xf>
    <xf numFmtId="176" fontId="2" fillId="0" borderId="63" xfId="0" applyNumberFormat="1" applyFont="1" applyBorder="1" applyAlignment="1">
      <alignment horizontal="right" vertical="center"/>
    </xf>
    <xf numFmtId="176" fontId="2" fillId="0" borderId="56" xfId="0" applyNumberFormat="1" applyFont="1" applyBorder="1" applyAlignment="1">
      <alignment horizontal="right" vertical="center"/>
    </xf>
    <xf numFmtId="176" fontId="2" fillId="0" borderId="20" xfId="0" applyNumberFormat="1" applyFont="1" applyBorder="1" applyAlignment="1">
      <alignment horizontal="right" vertical="center"/>
    </xf>
    <xf numFmtId="176" fontId="2" fillId="0" borderId="57" xfId="0" applyNumberFormat="1" applyFont="1" applyBorder="1" applyAlignment="1">
      <alignment horizontal="right" vertical="center"/>
    </xf>
    <xf numFmtId="176" fontId="2" fillId="0" borderId="56" xfId="0" applyNumberFormat="1" applyFont="1" applyBorder="1" applyAlignment="1" applyProtection="1">
      <alignment horizontal="right" vertical="center"/>
      <protection locked="0"/>
    </xf>
    <xf numFmtId="176" fontId="2" fillId="0" borderId="20" xfId="0" applyNumberFormat="1" applyFont="1" applyBorder="1" applyAlignment="1" applyProtection="1">
      <alignment horizontal="right" vertical="center"/>
      <protection locked="0"/>
    </xf>
    <xf numFmtId="176" fontId="2" fillId="0" borderId="57" xfId="0" applyNumberFormat="1" applyFont="1" applyBorder="1" applyAlignment="1" applyProtection="1">
      <alignment horizontal="right" vertical="center"/>
      <protection locked="0"/>
    </xf>
    <xf numFmtId="0" fontId="21" fillId="0" borderId="0" xfId="0" applyFont="1" applyAlignment="1" applyProtection="1">
      <alignment horizontal="center" vertical="center"/>
      <protection locked="0"/>
    </xf>
    <xf numFmtId="0" fontId="2" fillId="0" borderId="0" xfId="0" applyFont="1" applyAlignment="1" applyProtection="1">
      <alignment horizontal="right" vertical="center"/>
      <protection locked="0"/>
    </xf>
    <xf numFmtId="0" fontId="21" fillId="0" borderId="0" xfId="0" applyFont="1" applyAlignment="1" applyProtection="1">
      <alignment horizontal="left" vertical="center"/>
      <protection locked="0"/>
    </xf>
    <xf numFmtId="178" fontId="2" fillId="0" borderId="123" xfId="0" applyNumberFormat="1" applyFont="1" applyBorder="1" applyAlignment="1">
      <alignment horizontal="right" vertical="center"/>
    </xf>
    <xf numFmtId="179" fontId="2" fillId="0" borderId="14" xfId="0" applyNumberFormat="1" applyFont="1" applyBorder="1">
      <alignment vertical="center"/>
    </xf>
    <xf numFmtId="179" fontId="2" fillId="0" borderId="15" xfId="0" applyNumberFormat="1" applyFont="1" applyBorder="1">
      <alignment vertical="center"/>
    </xf>
    <xf numFmtId="179" fontId="2" fillId="0" borderId="113" xfId="0" applyNumberFormat="1" applyFont="1" applyBorder="1" applyAlignment="1">
      <alignment horizontal="right" vertical="center"/>
    </xf>
    <xf numFmtId="179" fontId="2" fillId="0" borderId="15" xfId="0" applyNumberFormat="1" applyFont="1" applyBorder="1" applyAlignment="1">
      <alignment horizontal="right" vertical="center"/>
    </xf>
    <xf numFmtId="179" fontId="2" fillId="0" borderId="18" xfId="0" applyNumberFormat="1" applyFont="1" applyBorder="1" applyAlignment="1">
      <alignment horizontal="right" vertical="center"/>
    </xf>
    <xf numFmtId="49" fontId="6" fillId="0" borderId="16"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6" fillId="0" borderId="17" xfId="0" applyNumberFormat="1" applyFont="1" applyBorder="1" applyAlignment="1">
      <alignment horizontal="center" vertical="center"/>
    </xf>
    <xf numFmtId="49" fontId="6" fillId="0" borderId="30" xfId="0" applyNumberFormat="1" applyFont="1" applyBorder="1" applyAlignment="1">
      <alignment horizontal="center" vertical="center"/>
    </xf>
    <xf numFmtId="49" fontId="6" fillId="0" borderId="31" xfId="0" applyNumberFormat="1" applyFont="1" applyBorder="1" applyAlignment="1">
      <alignment horizontal="center" vertical="center"/>
    </xf>
    <xf numFmtId="49" fontId="6" fillId="0" borderId="87" xfId="0" applyNumberFormat="1" applyFont="1" applyBorder="1" applyAlignment="1">
      <alignment horizontal="center" vertical="center"/>
    </xf>
    <xf numFmtId="0" fontId="10" fillId="0" borderId="3" xfId="0" applyFont="1" applyBorder="1" applyAlignment="1">
      <alignment horizontal="right" vertical="top"/>
    </xf>
    <xf numFmtId="0" fontId="10" fillId="0" borderId="80" xfId="0" applyFont="1" applyBorder="1" applyAlignment="1">
      <alignment horizontal="right" vertical="top"/>
    </xf>
    <xf numFmtId="49" fontId="6" fillId="0" borderId="30" xfId="0" applyNumberFormat="1" applyFont="1" applyBorder="1" applyAlignment="1">
      <alignment horizontal="right" vertical="center"/>
    </xf>
    <xf numFmtId="49" fontId="6" fillId="0" borderId="31" xfId="0" applyNumberFormat="1" applyFont="1" applyBorder="1" applyAlignment="1">
      <alignment horizontal="right" vertical="center"/>
    </xf>
    <xf numFmtId="49" fontId="6" fillId="0" borderId="87" xfId="0" applyNumberFormat="1" applyFont="1" applyBorder="1" applyAlignment="1">
      <alignment horizontal="right" vertical="center"/>
    </xf>
    <xf numFmtId="176" fontId="2" fillId="0" borderId="64" xfId="0" applyNumberFormat="1" applyFont="1" applyBorder="1" applyAlignment="1" applyProtection="1">
      <alignment horizontal="right" vertical="center"/>
      <protection locked="0"/>
    </xf>
    <xf numFmtId="176" fontId="2" fillId="0" borderId="65" xfId="0" applyNumberFormat="1" applyFont="1" applyBorder="1" applyAlignment="1" applyProtection="1">
      <alignment horizontal="right" vertical="center"/>
      <protection locked="0"/>
    </xf>
    <xf numFmtId="176" fontId="2" fillId="0" borderId="66" xfId="0" applyNumberFormat="1" applyFont="1" applyBorder="1" applyAlignment="1" applyProtection="1">
      <alignment horizontal="right" vertical="center"/>
      <protection locked="0"/>
    </xf>
    <xf numFmtId="176" fontId="2" fillId="0" borderId="84" xfId="0" applyNumberFormat="1" applyFont="1" applyBorder="1" applyAlignment="1">
      <alignment horizontal="right" vertical="center"/>
    </xf>
    <xf numFmtId="176" fontId="2" fillId="0" borderId="8" xfId="0" applyNumberFormat="1" applyFont="1" applyBorder="1" applyAlignment="1">
      <alignment horizontal="right" vertical="center"/>
    </xf>
    <xf numFmtId="176" fontId="2" fillId="0" borderId="85" xfId="0" applyNumberFormat="1" applyFont="1" applyBorder="1" applyAlignment="1">
      <alignment horizontal="right" vertical="center"/>
    </xf>
    <xf numFmtId="49" fontId="6" fillId="0" borderId="0" xfId="0" applyNumberFormat="1" applyFont="1" applyAlignment="1">
      <alignment vertical="center" wrapText="1"/>
    </xf>
    <xf numFmtId="49" fontId="10" fillId="0" borderId="16" xfId="0" applyNumberFormat="1" applyFont="1" applyBorder="1" applyAlignment="1">
      <alignment horizontal="right" vertical="top"/>
    </xf>
    <xf numFmtId="49" fontId="10" fillId="0" borderId="80" xfId="0" applyNumberFormat="1" applyFont="1" applyBorder="1" applyAlignment="1">
      <alignment horizontal="right" vertical="top"/>
    </xf>
    <xf numFmtId="49" fontId="6" fillId="0" borderId="72" xfId="0" applyNumberFormat="1" applyFont="1" applyBorder="1" applyAlignment="1">
      <alignment horizontal="left" vertical="center" wrapText="1"/>
    </xf>
    <xf numFmtId="49" fontId="6" fillId="0" borderId="73" xfId="0" applyNumberFormat="1" applyFont="1" applyBorder="1" applyAlignment="1">
      <alignment horizontal="left" vertical="center"/>
    </xf>
    <xf numFmtId="49" fontId="6" fillId="0" borderId="74" xfId="0" applyNumberFormat="1" applyFont="1" applyBorder="1" applyAlignment="1">
      <alignment horizontal="left" vertical="center"/>
    </xf>
    <xf numFmtId="49" fontId="6" fillId="0" borderId="75" xfId="0" applyNumberFormat="1" applyFont="1" applyBorder="1" applyAlignment="1">
      <alignment horizontal="left" vertical="center"/>
    </xf>
    <xf numFmtId="49" fontId="6" fillId="0" borderId="76" xfId="0" applyNumberFormat="1" applyFont="1" applyBorder="1" applyAlignment="1">
      <alignment horizontal="left" vertical="center"/>
    </xf>
    <xf numFmtId="49" fontId="6" fillId="0" borderId="77" xfId="0" applyNumberFormat="1" applyFont="1" applyBorder="1" applyAlignment="1">
      <alignment horizontal="left" vertical="center"/>
    </xf>
    <xf numFmtId="0" fontId="2" fillId="0" borderId="69" xfId="0" applyFont="1" applyBorder="1" applyAlignment="1">
      <alignment horizontal="right" vertical="center"/>
    </xf>
    <xf numFmtId="0" fontId="2" fillId="0" borderId="70" xfId="0" applyFont="1" applyBorder="1" applyAlignment="1">
      <alignment horizontal="right" vertical="center"/>
    </xf>
    <xf numFmtId="49" fontId="6" fillId="0" borderId="5"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88" xfId="0" applyNumberFormat="1" applyFont="1" applyBorder="1" applyAlignment="1">
      <alignment horizontal="center" vertical="center"/>
    </xf>
    <xf numFmtId="49" fontId="6" fillId="0" borderId="6" xfId="0" applyNumberFormat="1" applyFont="1" applyBorder="1" applyAlignment="1">
      <alignment horizontal="left" vertical="center"/>
    </xf>
    <xf numFmtId="49" fontId="6" fillId="0" borderId="12" xfId="0" applyNumberFormat="1" applyFont="1" applyBorder="1" applyAlignment="1">
      <alignment horizontal="center" vertical="center"/>
    </xf>
    <xf numFmtId="49" fontId="6" fillId="0" borderId="2" xfId="0" applyNumberFormat="1" applyFont="1" applyBorder="1" applyAlignment="1">
      <alignment horizontal="right" vertical="top"/>
    </xf>
    <xf numFmtId="49" fontId="6" fillId="0" borderId="3" xfId="0" applyNumberFormat="1" applyFont="1" applyBorder="1" applyAlignment="1">
      <alignment horizontal="right" vertical="top"/>
    </xf>
    <xf numFmtId="49" fontId="6" fillId="0" borderId="17" xfId="0" applyNumberFormat="1" applyFont="1" applyBorder="1" applyAlignment="1">
      <alignment horizontal="right" vertical="top"/>
    </xf>
    <xf numFmtId="0" fontId="6" fillId="0" borderId="16" xfId="0" applyFont="1" applyBorder="1" applyAlignment="1">
      <alignment horizontal="right" vertical="top"/>
    </xf>
    <xf numFmtId="0" fontId="6" fillId="0" borderId="3" xfId="0" applyFont="1" applyBorder="1" applyAlignment="1">
      <alignment horizontal="right" vertical="top"/>
    </xf>
    <xf numFmtId="0" fontId="6" fillId="0" borderId="80" xfId="0" applyFont="1" applyBorder="1" applyAlignment="1">
      <alignment horizontal="right" vertical="top"/>
    </xf>
    <xf numFmtId="176" fontId="2" fillId="0" borderId="95" xfId="0" applyNumberFormat="1" applyFont="1" applyBorder="1" applyAlignment="1">
      <alignment horizontal="right" vertical="center"/>
    </xf>
    <xf numFmtId="176" fontId="2" fillId="0" borderId="78" xfId="0" applyNumberFormat="1" applyFont="1" applyBorder="1" applyAlignment="1">
      <alignment horizontal="right" vertical="center"/>
    </xf>
    <xf numFmtId="176" fontId="2" fillId="0" borderId="96" xfId="0" applyNumberFormat="1" applyFont="1" applyBorder="1" applyAlignment="1">
      <alignment horizontal="right" vertical="center"/>
    </xf>
    <xf numFmtId="176" fontId="2" fillId="0" borderId="59" xfId="0" applyNumberFormat="1" applyFont="1" applyBorder="1">
      <alignment vertical="center"/>
    </xf>
    <xf numFmtId="176" fontId="2" fillId="0" borderId="19" xfId="0" applyNumberFormat="1" applyFont="1" applyBorder="1">
      <alignment vertical="center"/>
    </xf>
    <xf numFmtId="176" fontId="2" fillId="0" borderId="60" xfId="0" applyNumberFormat="1" applyFont="1" applyBorder="1">
      <alignment vertical="center"/>
    </xf>
    <xf numFmtId="176" fontId="2" fillId="0" borderId="81" xfId="0" applyNumberFormat="1" applyFont="1" applyBorder="1" applyAlignment="1" applyProtection="1">
      <alignment horizontal="right" vertical="center"/>
      <protection locked="0"/>
    </xf>
    <xf numFmtId="176" fontId="2" fillId="0" borderId="82" xfId="0" applyNumberFormat="1" applyFont="1" applyBorder="1" applyAlignment="1" applyProtection="1">
      <alignment horizontal="right" vertical="center"/>
      <protection locked="0"/>
    </xf>
    <xf numFmtId="176" fontId="2" fillId="0" borderId="83" xfId="0" applyNumberFormat="1" applyFont="1" applyBorder="1" applyAlignment="1" applyProtection="1">
      <alignment horizontal="right" vertical="center"/>
      <protection locked="0"/>
    </xf>
    <xf numFmtId="176" fontId="2" fillId="0" borderId="14" xfId="0" applyNumberFormat="1" applyFont="1" applyBorder="1" applyAlignment="1">
      <alignment horizontal="right" vertical="center"/>
    </xf>
    <xf numFmtId="178" fontId="2" fillId="0" borderId="59" xfId="0" applyNumberFormat="1" applyFont="1" applyBorder="1" applyAlignment="1" applyProtection="1">
      <alignment horizontal="right" vertical="center"/>
      <protection locked="0"/>
    </xf>
    <xf numFmtId="178" fontId="2" fillId="0" borderId="19" xfId="0" applyNumberFormat="1" applyFont="1" applyBorder="1" applyAlignment="1" applyProtection="1">
      <alignment horizontal="right" vertical="center"/>
      <protection locked="0"/>
    </xf>
    <xf numFmtId="178" fontId="2" fillId="0" borderId="67" xfId="0" applyNumberFormat="1" applyFont="1" applyBorder="1" applyAlignment="1" applyProtection="1">
      <alignment horizontal="right" vertical="center"/>
      <protection locked="0"/>
    </xf>
    <xf numFmtId="176" fontId="2" fillId="0" borderId="114" xfId="0" applyNumberFormat="1" applyFont="1" applyBorder="1" applyAlignment="1">
      <alignment horizontal="right" vertical="center"/>
    </xf>
    <xf numFmtId="176" fontId="2" fillId="0" borderId="115" xfId="0" applyNumberFormat="1" applyFont="1" applyBorder="1" applyAlignment="1">
      <alignment horizontal="right" vertical="center"/>
    </xf>
    <xf numFmtId="178" fontId="2" fillId="0" borderId="128" xfId="0" applyNumberFormat="1" applyFont="1" applyBorder="1" applyAlignment="1" applyProtection="1">
      <alignment horizontal="right" vertical="center"/>
      <protection locked="0"/>
    </xf>
    <xf numFmtId="178" fontId="2" fillId="0" borderId="6" xfId="0" applyNumberFormat="1" applyFont="1" applyBorder="1" applyAlignment="1" applyProtection="1">
      <alignment horizontal="right" vertical="center"/>
      <protection locked="0"/>
    </xf>
    <xf numFmtId="178" fontId="2" fillId="0" borderId="129" xfId="0" applyNumberFormat="1" applyFont="1" applyBorder="1" applyAlignment="1" applyProtection="1">
      <alignment horizontal="right" vertical="center"/>
      <protection locked="0"/>
    </xf>
    <xf numFmtId="176" fontId="2" fillId="0" borderId="125" xfId="0" applyNumberFormat="1" applyFont="1" applyBorder="1" applyAlignment="1">
      <alignment horizontal="right" vertical="center"/>
    </xf>
    <xf numFmtId="178" fontId="2" fillId="0" borderId="14" xfId="0" applyNumberFormat="1" applyFont="1" applyBorder="1" applyAlignment="1">
      <alignment horizontal="right" vertical="center" shrinkToFit="1"/>
    </xf>
    <xf numFmtId="178" fontId="2" fillId="0" borderId="15" xfId="0" applyNumberFormat="1" applyFont="1" applyBorder="1" applyAlignment="1">
      <alignment horizontal="right" vertical="center" shrinkToFit="1"/>
    </xf>
    <xf numFmtId="178" fontId="2" fillId="0" borderId="81" xfId="0" applyNumberFormat="1" applyFont="1" applyBorder="1" applyAlignment="1" applyProtection="1">
      <alignment horizontal="right" vertical="center" shrinkToFit="1"/>
      <protection locked="0"/>
    </xf>
    <xf numFmtId="178" fontId="2" fillId="0" borderId="82" xfId="0" applyNumberFormat="1" applyFont="1" applyBorder="1" applyAlignment="1" applyProtection="1">
      <alignment horizontal="right" vertical="center" shrinkToFit="1"/>
      <protection locked="0"/>
    </xf>
    <xf numFmtId="178" fontId="2" fillId="0" borderId="83" xfId="0" applyNumberFormat="1" applyFont="1" applyBorder="1" applyAlignment="1" applyProtection="1">
      <alignment horizontal="right" vertical="center" shrinkToFit="1"/>
      <protection locked="0"/>
    </xf>
    <xf numFmtId="49" fontId="6" fillId="0" borderId="3" xfId="0" applyNumberFormat="1" applyFont="1" applyBorder="1" applyAlignment="1">
      <alignment horizontal="distributed" vertical="center"/>
    </xf>
    <xf numFmtId="49" fontId="10" fillId="0" borderId="16" xfId="0" applyNumberFormat="1" applyFont="1" applyBorder="1" applyAlignment="1">
      <alignment horizontal="right" vertical="center" shrinkToFit="1"/>
    </xf>
    <xf numFmtId="49" fontId="10" fillId="0" borderId="3" xfId="0" applyNumberFormat="1" applyFont="1" applyBorder="1" applyAlignment="1">
      <alignment horizontal="right" vertical="center" shrinkToFit="1"/>
    </xf>
    <xf numFmtId="49" fontId="6" fillId="0" borderId="19" xfId="0" applyNumberFormat="1" applyFont="1" applyBorder="1" applyAlignment="1">
      <alignment horizontal="distributed" vertical="center"/>
    </xf>
    <xf numFmtId="178" fontId="2" fillId="0" borderId="84" xfId="0" applyNumberFormat="1" applyFont="1" applyBorder="1" applyAlignment="1" applyProtection="1">
      <alignment horizontal="right" vertical="center" shrinkToFit="1"/>
      <protection locked="0"/>
    </xf>
    <xf numFmtId="178" fontId="2" fillId="0" borderId="8" xfId="0" applyNumberFormat="1" applyFont="1" applyBorder="1" applyAlignment="1" applyProtection="1">
      <alignment horizontal="right" vertical="center" shrinkToFit="1"/>
      <protection locked="0"/>
    </xf>
    <xf numFmtId="178" fontId="2" fillId="0" borderId="85" xfId="0" applyNumberFormat="1" applyFont="1" applyBorder="1" applyAlignment="1" applyProtection="1">
      <alignment horizontal="right" vertical="center" shrinkToFit="1"/>
      <protection locked="0"/>
    </xf>
    <xf numFmtId="49" fontId="6" fillId="0" borderId="13"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85" xfId="0" applyNumberFormat="1" applyFont="1" applyBorder="1" applyAlignment="1">
      <alignment horizontal="center" vertical="center" wrapText="1"/>
    </xf>
    <xf numFmtId="176" fontId="2" fillId="0" borderId="93" xfId="0" applyNumberFormat="1" applyFont="1" applyBorder="1" applyAlignment="1">
      <alignment horizontal="right" vertical="center"/>
    </xf>
    <xf numFmtId="176" fontId="2" fillId="0" borderId="1" xfId="0" applyNumberFormat="1" applyFont="1" applyBorder="1" applyAlignment="1">
      <alignment horizontal="right" vertical="center"/>
    </xf>
    <xf numFmtId="176" fontId="2" fillId="0" borderId="94" xfId="0" applyNumberFormat="1" applyFont="1" applyBorder="1" applyAlignment="1">
      <alignment horizontal="right" vertical="center"/>
    </xf>
    <xf numFmtId="178" fontId="2" fillId="0" borderId="56" xfId="0" applyNumberFormat="1" applyFont="1" applyBorder="1" applyAlignment="1" applyProtection="1">
      <alignment horizontal="right" vertical="center" shrinkToFit="1"/>
      <protection locked="0"/>
    </xf>
    <xf numFmtId="178" fontId="2" fillId="0" borderId="20" xfId="0" applyNumberFormat="1" applyFont="1" applyBorder="1" applyAlignment="1" applyProtection="1">
      <alignment horizontal="right" vertical="center" shrinkToFit="1"/>
      <protection locked="0"/>
    </xf>
    <xf numFmtId="178" fontId="2" fillId="0" borderId="57" xfId="0" applyNumberFormat="1" applyFont="1" applyBorder="1" applyAlignment="1" applyProtection="1">
      <alignment horizontal="right" vertical="center" shrinkToFit="1"/>
      <protection locked="0"/>
    </xf>
    <xf numFmtId="49" fontId="6" fillId="0" borderId="20"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20" xfId="0" applyNumberFormat="1" applyFont="1" applyBorder="1" applyAlignment="1">
      <alignment horizontal="distributed" vertical="center"/>
    </xf>
    <xf numFmtId="176" fontId="2" fillId="0" borderId="0" xfId="0" applyNumberFormat="1" applyFont="1" applyAlignment="1">
      <alignment horizontal="right" vertical="center"/>
    </xf>
    <xf numFmtId="176" fontId="2" fillId="0" borderId="133" xfId="0" applyNumberFormat="1" applyFont="1" applyBorder="1" applyAlignment="1">
      <alignment horizontal="right" vertical="center"/>
    </xf>
    <xf numFmtId="49" fontId="2" fillId="0" borderId="0" xfId="0" applyNumberFormat="1" applyFont="1" applyAlignment="1">
      <alignment horizontal="left" vertical="center"/>
    </xf>
    <xf numFmtId="0" fontId="10" fillId="0" borderId="16" xfId="0" applyFont="1" applyBorder="1" applyAlignment="1">
      <alignment horizontal="right" vertical="center"/>
    </xf>
    <xf numFmtId="0" fontId="10" fillId="0" borderId="3" xfId="0" applyFont="1" applyBorder="1" applyAlignment="1">
      <alignment horizontal="right" vertical="center"/>
    </xf>
    <xf numFmtId="49" fontId="10" fillId="0" borderId="3" xfId="0" applyNumberFormat="1" applyFont="1" applyBorder="1" applyAlignment="1">
      <alignment horizontal="right" vertical="center"/>
    </xf>
    <xf numFmtId="49" fontId="10" fillId="0" borderId="17" xfId="0" applyNumberFormat="1" applyFont="1" applyBorder="1" applyAlignment="1">
      <alignment horizontal="right" vertical="center"/>
    </xf>
    <xf numFmtId="49" fontId="10" fillId="0" borderId="2" xfId="0" applyNumberFormat="1" applyFont="1" applyBorder="1" applyAlignment="1">
      <alignment horizontal="right" vertical="center"/>
    </xf>
    <xf numFmtId="49" fontId="6" fillId="0" borderId="16" xfId="0" applyNumberFormat="1" applyFont="1" applyBorder="1" applyAlignment="1">
      <alignment horizontal="center" vertical="center" wrapText="1"/>
    </xf>
    <xf numFmtId="49" fontId="6" fillId="0" borderId="17"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49" fontId="6" fillId="0" borderId="29" xfId="0" applyNumberFormat="1" applyFont="1" applyBorder="1" applyAlignment="1">
      <alignment horizontal="center" vertical="center" wrapText="1"/>
    </xf>
    <xf numFmtId="49" fontId="6" fillId="0" borderId="3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6" fillId="0" borderId="13" xfId="0" applyNumberFormat="1" applyFont="1" applyBorder="1" applyAlignment="1">
      <alignment horizontal="center" vertical="center"/>
    </xf>
    <xf numFmtId="49" fontId="6" fillId="0" borderId="85" xfId="0" applyNumberFormat="1" applyFont="1" applyBorder="1" applyAlignment="1">
      <alignment horizontal="center" vertical="center"/>
    </xf>
    <xf numFmtId="176" fontId="2" fillId="0" borderId="132" xfId="0" applyNumberFormat="1" applyFont="1" applyBorder="1" applyAlignment="1">
      <alignment horizontal="right" vertical="center"/>
    </xf>
    <xf numFmtId="178" fontId="2" fillId="0" borderId="124" xfId="0" applyNumberFormat="1" applyFont="1" applyBorder="1" applyAlignment="1" applyProtection="1">
      <alignment horizontal="right" vertical="center"/>
      <protection locked="0"/>
    </xf>
    <xf numFmtId="178" fontId="2" fillId="0" borderId="15" xfId="0" applyNumberFormat="1" applyFont="1" applyBorder="1" applyAlignment="1" applyProtection="1">
      <alignment horizontal="right" vertical="center"/>
      <protection locked="0"/>
    </xf>
    <xf numFmtId="178" fontId="2" fillId="0" borderId="125" xfId="0" applyNumberFormat="1" applyFont="1" applyBorder="1" applyAlignment="1" applyProtection="1">
      <alignment horizontal="right" vertical="center"/>
      <protection locked="0"/>
    </xf>
    <xf numFmtId="178" fontId="2" fillId="0" borderId="122" xfId="0" applyNumberFormat="1" applyFont="1" applyBorder="1" applyAlignment="1">
      <alignment horizontal="right" vertical="center" shrinkToFit="1"/>
    </xf>
    <xf numFmtId="178" fontId="2" fillId="0" borderId="55" xfId="0" applyNumberFormat="1" applyFont="1" applyBorder="1" applyAlignment="1">
      <alignment horizontal="right" vertical="center" shrinkToFit="1"/>
    </xf>
    <xf numFmtId="178" fontId="2" fillId="0" borderId="111" xfId="0" applyNumberFormat="1" applyFont="1" applyBorder="1" applyAlignment="1">
      <alignment horizontal="right" vertical="center" shrinkToFit="1"/>
    </xf>
    <xf numFmtId="178" fontId="2" fillId="0" borderId="64" xfId="0" applyNumberFormat="1" applyFont="1" applyBorder="1" applyAlignment="1" applyProtection="1">
      <alignment horizontal="right" vertical="center" shrinkToFit="1"/>
      <protection locked="0"/>
    </xf>
    <xf numFmtId="178" fontId="2" fillId="0" borderId="65" xfId="0" applyNumberFormat="1" applyFont="1" applyBorder="1" applyAlignment="1" applyProtection="1">
      <alignment horizontal="right" vertical="center" shrinkToFit="1"/>
      <protection locked="0"/>
    </xf>
    <xf numFmtId="178" fontId="2" fillId="0" borderId="66" xfId="0" applyNumberFormat="1" applyFont="1" applyBorder="1" applyAlignment="1" applyProtection="1">
      <alignment horizontal="right" vertical="center" shrinkToFit="1"/>
      <protection locked="0"/>
    </xf>
    <xf numFmtId="176" fontId="2" fillId="0" borderId="134" xfId="0" applyNumberFormat="1" applyFont="1" applyBorder="1" applyAlignment="1">
      <alignment horizontal="right" vertical="center"/>
    </xf>
    <xf numFmtId="176" fontId="2" fillId="0" borderId="3" xfId="0" applyNumberFormat="1" applyFont="1" applyBorder="1" applyAlignment="1">
      <alignment horizontal="right" vertical="center"/>
    </xf>
    <xf numFmtId="176" fontId="2" fillId="0" borderId="17" xfId="0" applyNumberFormat="1" applyFont="1" applyBorder="1" applyAlignment="1">
      <alignment horizontal="right" vertical="center"/>
    </xf>
    <xf numFmtId="9" fontId="6" fillId="0" borderId="3" xfId="1" applyFont="1" applyFill="1" applyBorder="1" applyAlignment="1" applyProtection="1">
      <alignment horizontal="right" vertical="center"/>
    </xf>
    <xf numFmtId="0" fontId="2" fillId="0" borderId="3" xfId="0" applyFont="1" applyBorder="1">
      <alignment vertical="center"/>
    </xf>
    <xf numFmtId="0" fontId="2" fillId="0" borderId="80" xfId="0" applyFont="1" applyBorder="1">
      <alignment vertical="center"/>
    </xf>
    <xf numFmtId="9" fontId="6" fillId="0" borderId="2" xfId="1" applyFont="1" applyFill="1" applyBorder="1" applyAlignment="1" applyProtection="1">
      <alignment horizontal="right" vertical="center"/>
    </xf>
    <xf numFmtId="0" fontId="2" fillId="0" borderId="3" xfId="0" applyFont="1" applyBorder="1" applyAlignment="1">
      <alignment horizontal="right" vertical="center"/>
    </xf>
    <xf numFmtId="0" fontId="2" fillId="0" borderId="8" xfId="0" applyFont="1" applyBorder="1">
      <alignment vertical="center"/>
    </xf>
    <xf numFmtId="9" fontId="6" fillId="0" borderId="17" xfId="1" applyFont="1" applyFill="1" applyBorder="1" applyAlignment="1" applyProtection="1">
      <alignment horizontal="right" vertical="center"/>
    </xf>
    <xf numFmtId="49" fontId="6" fillId="0" borderId="21" xfId="0" applyNumberFormat="1" applyFont="1" applyBorder="1" applyAlignment="1">
      <alignment horizontal="center" vertical="center"/>
    </xf>
    <xf numFmtId="9" fontId="6" fillId="0" borderId="97" xfId="1" applyFont="1" applyFill="1" applyBorder="1" applyAlignment="1" applyProtection="1">
      <alignment horizontal="right" vertical="center"/>
    </xf>
    <xf numFmtId="0" fontId="2" fillId="0" borderId="0" xfId="0" applyFont="1" applyAlignment="1">
      <alignment horizontal="right" vertical="center"/>
    </xf>
    <xf numFmtId="0" fontId="2" fillId="0" borderId="29" xfId="0" applyFont="1" applyBorder="1" applyAlignment="1">
      <alignment horizontal="right" vertical="center"/>
    </xf>
    <xf numFmtId="0" fontId="2" fillId="0" borderId="31" xfId="0" applyFont="1" applyBorder="1">
      <alignment vertical="center"/>
    </xf>
    <xf numFmtId="0" fontId="2" fillId="0" borderId="87" xfId="0" applyFont="1" applyBorder="1">
      <alignment vertical="center"/>
    </xf>
    <xf numFmtId="49" fontId="6" fillId="0" borderId="80" xfId="0" applyNumberFormat="1" applyFont="1" applyBorder="1" applyAlignment="1">
      <alignment horizontal="center" vertical="center"/>
    </xf>
    <xf numFmtId="49" fontId="6" fillId="0" borderId="99" xfId="0" applyNumberFormat="1" applyFont="1" applyBorder="1" applyAlignment="1">
      <alignment horizontal="center" vertical="center"/>
    </xf>
    <xf numFmtId="49" fontId="6" fillId="0" borderId="100" xfId="0" applyNumberFormat="1" applyFont="1" applyBorder="1" applyAlignment="1">
      <alignment horizontal="center" vertical="center"/>
    </xf>
    <xf numFmtId="49" fontId="6" fillId="0" borderId="107" xfId="0" applyNumberFormat="1" applyFont="1" applyBorder="1" applyAlignment="1">
      <alignment horizontal="center" vertical="center"/>
    </xf>
    <xf numFmtId="177" fontId="2" fillId="0" borderId="0" xfId="0" applyNumberFormat="1" applyFont="1" applyAlignment="1" applyProtection="1">
      <alignment horizontal="left" vertical="center"/>
      <protection locked="0"/>
    </xf>
    <xf numFmtId="49" fontId="6" fillId="0" borderId="89" xfId="0" applyNumberFormat="1" applyFont="1" applyBorder="1" applyAlignment="1">
      <alignment vertical="center" wrapText="1"/>
    </xf>
    <xf numFmtId="49" fontId="6" fillId="0" borderId="90" xfId="0" applyNumberFormat="1" applyFont="1" applyBorder="1" applyAlignment="1">
      <alignment vertical="center" wrapText="1"/>
    </xf>
    <xf numFmtId="49" fontId="6" fillId="0" borderId="91" xfId="0" applyNumberFormat="1" applyFont="1" applyBorder="1" applyAlignment="1">
      <alignment vertical="center" wrapText="1"/>
    </xf>
    <xf numFmtId="49" fontId="6" fillId="0" borderId="92" xfId="0" applyNumberFormat="1" applyFont="1" applyBorder="1" applyAlignment="1">
      <alignment vertical="center" wrapText="1"/>
    </xf>
    <xf numFmtId="49" fontId="2" fillId="0" borderId="0" xfId="0" applyNumberFormat="1" applyFont="1" applyAlignment="1" applyProtection="1">
      <alignment horizontal="right" vertical="center" shrinkToFit="1"/>
      <protection locked="0"/>
    </xf>
    <xf numFmtId="49" fontId="2" fillId="0" borderId="0" xfId="0" applyNumberFormat="1" applyFont="1">
      <alignment vertical="center"/>
    </xf>
    <xf numFmtId="49" fontId="2" fillId="0" borderId="0" xfId="0" applyNumberFormat="1" applyFont="1" applyAlignment="1" applyProtection="1">
      <alignment horizontal="left" vertical="center" shrinkToFit="1"/>
      <protection locked="0"/>
    </xf>
    <xf numFmtId="49" fontId="2" fillId="0" borderId="0" xfId="0" applyNumberFormat="1" applyFont="1" applyAlignment="1" applyProtection="1">
      <alignment horizontal="left" vertical="center"/>
      <protection locked="0"/>
    </xf>
    <xf numFmtId="0" fontId="51" fillId="0" borderId="0" xfId="0" applyFont="1" applyAlignment="1">
      <alignment horizontal="right" vertical="center"/>
    </xf>
    <xf numFmtId="49" fontId="5" fillId="0" borderId="0" xfId="0" applyNumberFormat="1" applyFont="1" applyAlignment="1">
      <alignment horizontal="center" vertical="center"/>
    </xf>
    <xf numFmtId="49" fontId="2" fillId="0" borderId="0" xfId="0" applyNumberFormat="1" applyFont="1" applyAlignment="1" applyProtection="1">
      <alignment horizontal="left" vertical="center" wrapText="1"/>
      <protection locked="0"/>
    </xf>
    <xf numFmtId="49" fontId="2" fillId="0" borderId="0" xfId="0" applyNumberFormat="1" applyFont="1" applyAlignment="1">
      <alignment vertical="center" wrapText="1"/>
    </xf>
    <xf numFmtId="0" fontId="0" fillId="0" borderId="0" xfId="0">
      <alignment vertical="center"/>
    </xf>
    <xf numFmtId="49" fontId="2" fillId="0" borderId="0" xfId="0" applyNumberFormat="1" applyFont="1" applyAlignment="1" applyProtection="1">
      <alignment horizontal="right" vertical="center"/>
      <protection locked="0"/>
    </xf>
    <xf numFmtId="0" fontId="2" fillId="0" borderId="0" xfId="0" applyFont="1" applyAlignment="1" applyProtection="1">
      <alignment horizontal="left" vertical="center" shrinkToFit="1"/>
      <protection locked="0"/>
    </xf>
    <xf numFmtId="49" fontId="2" fillId="0" borderId="20" xfId="0" applyNumberFormat="1" applyFont="1" applyBorder="1" applyAlignment="1">
      <alignment vertical="center" shrinkToFit="1"/>
    </xf>
    <xf numFmtId="179" fontId="10" fillId="0" borderId="68" xfId="0" applyNumberFormat="1" applyFont="1" applyBorder="1" applyAlignment="1" applyProtection="1">
      <alignment horizontal="right" vertical="center"/>
      <protection locked="0"/>
    </xf>
    <xf numFmtId="179" fontId="10" fillId="0" borderId="55" xfId="0" applyNumberFormat="1" applyFont="1" applyBorder="1" applyAlignment="1" applyProtection="1">
      <alignment horizontal="right" vertical="center"/>
      <protection locked="0"/>
    </xf>
    <xf numFmtId="0" fontId="6" fillId="0" borderId="9" xfId="1" applyNumberFormat="1" applyFont="1" applyFill="1" applyBorder="1" applyAlignment="1" applyProtection="1">
      <alignment horizontal="right" vertical="center"/>
    </xf>
    <xf numFmtId="0" fontId="6" fillId="0" borderId="0" xfId="1" applyNumberFormat="1" applyFont="1" applyFill="1" applyBorder="1" applyAlignment="1" applyProtection="1">
      <alignment horizontal="right" vertical="center"/>
    </xf>
    <xf numFmtId="49" fontId="6" fillId="0" borderId="19" xfId="0" applyNumberFormat="1" applyFont="1" applyBorder="1">
      <alignment vertical="center"/>
    </xf>
    <xf numFmtId="49" fontId="6" fillId="0" borderId="89" xfId="0" applyNumberFormat="1" applyFont="1" applyBorder="1" applyAlignment="1">
      <alignment horizontal="left" vertical="center" wrapText="1"/>
    </xf>
    <xf numFmtId="49" fontId="6" fillId="0" borderId="90" xfId="0" applyNumberFormat="1" applyFont="1" applyBorder="1" applyAlignment="1">
      <alignment horizontal="left" vertical="center"/>
    </xf>
    <xf numFmtId="49" fontId="6" fillId="0" borderId="104" xfId="0" applyNumberFormat="1" applyFont="1" applyBorder="1" applyAlignment="1">
      <alignment horizontal="left" vertical="center"/>
    </xf>
    <xf numFmtId="49" fontId="6" fillId="0" borderId="91" xfId="0" applyNumberFormat="1" applyFont="1" applyBorder="1" applyAlignment="1">
      <alignment horizontal="left" vertical="center"/>
    </xf>
    <xf numFmtId="49" fontId="6" fillId="0" borderId="92" xfId="0" applyNumberFormat="1" applyFont="1" applyBorder="1" applyAlignment="1">
      <alignment horizontal="left" vertical="center"/>
    </xf>
    <xf numFmtId="49" fontId="6" fillId="0" borderId="105" xfId="0" applyNumberFormat="1" applyFont="1" applyBorder="1" applyAlignment="1">
      <alignment horizontal="left" vertical="center"/>
    </xf>
    <xf numFmtId="49" fontId="6" fillId="0" borderId="14" xfId="0" applyNumberFormat="1" applyFont="1" applyBorder="1" applyAlignment="1">
      <alignment horizontal="center" vertical="center"/>
    </xf>
    <xf numFmtId="0" fontId="2" fillId="0" borderId="15" xfId="0" applyFont="1" applyBorder="1">
      <alignment vertical="center"/>
    </xf>
    <xf numFmtId="0" fontId="2" fillId="0" borderId="18" xfId="0" applyFont="1" applyBorder="1">
      <alignment vertical="center"/>
    </xf>
    <xf numFmtId="49" fontId="6" fillId="0" borderId="20" xfId="0" applyNumberFormat="1" applyFont="1" applyBorder="1" applyAlignment="1">
      <alignment horizontal="left" vertical="center" wrapText="1"/>
    </xf>
    <xf numFmtId="49" fontId="10" fillId="0" borderId="16" xfId="0" applyNumberFormat="1" applyFont="1" applyBorder="1" applyAlignment="1">
      <alignment horizontal="right" vertical="center"/>
    </xf>
    <xf numFmtId="49" fontId="10" fillId="0" borderId="80" xfId="0" applyNumberFormat="1" applyFont="1" applyBorder="1" applyAlignment="1">
      <alignment horizontal="right" vertical="center"/>
    </xf>
    <xf numFmtId="178" fontId="2" fillId="0" borderId="108" xfId="0" applyNumberFormat="1" applyFont="1" applyBorder="1" applyAlignment="1" applyProtection="1">
      <alignment horizontal="right" vertical="center"/>
      <protection locked="0"/>
    </xf>
    <xf numFmtId="178" fontId="2" fillId="0" borderId="109" xfId="0" applyNumberFormat="1" applyFont="1" applyBorder="1" applyAlignment="1" applyProtection="1">
      <alignment horizontal="right" vertical="center"/>
      <protection locked="0"/>
    </xf>
    <xf numFmtId="178" fontId="2" fillId="0" borderId="110" xfId="0" applyNumberFormat="1" applyFont="1" applyBorder="1" applyAlignment="1" applyProtection="1">
      <alignment horizontal="right" vertical="center"/>
      <protection locked="0"/>
    </xf>
    <xf numFmtId="0" fontId="10" fillId="0" borderId="17" xfId="0" applyFont="1" applyBorder="1" applyAlignment="1">
      <alignment horizontal="right" vertical="top"/>
    </xf>
    <xf numFmtId="178" fontId="2" fillId="0" borderId="130" xfId="0" applyNumberFormat="1" applyFont="1" applyBorder="1" applyAlignment="1" applyProtection="1">
      <alignment horizontal="right" vertical="center"/>
      <protection locked="0"/>
    </xf>
    <xf numFmtId="178" fontId="2" fillId="0" borderId="31" xfId="0" applyNumberFormat="1" applyFont="1" applyBorder="1" applyAlignment="1" applyProtection="1">
      <alignment horizontal="right" vertical="center"/>
      <protection locked="0"/>
    </xf>
    <xf numFmtId="178" fontId="2" fillId="0" borderId="131" xfId="0" applyNumberFormat="1" applyFont="1" applyBorder="1" applyAlignment="1" applyProtection="1">
      <alignment horizontal="right" vertical="center"/>
      <protection locked="0"/>
    </xf>
    <xf numFmtId="178" fontId="2" fillId="0" borderId="126" xfId="0" applyNumberFormat="1" applyFont="1" applyBorder="1" applyAlignment="1" applyProtection="1">
      <alignment horizontal="right" vertical="center"/>
      <protection locked="0"/>
    </xf>
    <xf numFmtId="178" fontId="2" fillId="0" borderId="58" xfId="0" applyNumberFormat="1" applyFont="1" applyBorder="1" applyAlignment="1" applyProtection="1">
      <alignment horizontal="right" vertical="center"/>
      <protection locked="0"/>
    </xf>
    <xf numFmtId="178" fontId="2" fillId="0" borderId="127" xfId="0" applyNumberFormat="1" applyFont="1" applyBorder="1" applyAlignment="1" applyProtection="1">
      <alignment horizontal="right" vertical="center"/>
      <protection locked="0"/>
    </xf>
    <xf numFmtId="178" fontId="2" fillId="0" borderId="135" xfId="0" applyNumberFormat="1" applyFont="1" applyBorder="1" applyAlignment="1">
      <alignment horizontal="right" vertical="center"/>
    </xf>
    <xf numFmtId="176" fontId="2" fillId="0" borderId="31" xfId="0" applyNumberFormat="1" applyFont="1" applyBorder="1" applyAlignment="1">
      <alignment horizontal="right" vertical="center"/>
    </xf>
    <xf numFmtId="176" fontId="2" fillId="0" borderId="131" xfId="0" applyNumberFormat="1" applyFont="1" applyBorder="1" applyAlignment="1">
      <alignment horizontal="right" vertical="center"/>
    </xf>
    <xf numFmtId="178" fontId="2" fillId="0" borderId="84" xfId="0" applyNumberFormat="1" applyFont="1" applyBorder="1" applyAlignment="1" applyProtection="1">
      <alignment horizontal="right" vertical="center"/>
      <protection locked="0"/>
    </xf>
    <xf numFmtId="178" fontId="2" fillId="0" borderId="8" xfId="0" applyNumberFormat="1" applyFont="1" applyBorder="1" applyAlignment="1" applyProtection="1">
      <alignment horizontal="right" vertical="center"/>
      <protection locked="0"/>
    </xf>
    <xf numFmtId="178" fontId="2" fillId="0" borderId="85" xfId="0" applyNumberFormat="1" applyFont="1" applyBorder="1" applyAlignment="1" applyProtection="1">
      <alignment horizontal="right" vertical="center"/>
      <protection locked="0"/>
    </xf>
    <xf numFmtId="49" fontId="10" fillId="0" borderId="102" xfId="0" applyNumberFormat="1" applyFont="1" applyBorder="1" applyAlignment="1">
      <alignment horizontal="right" vertical="top"/>
    </xf>
    <xf numFmtId="49" fontId="10" fillId="0" borderId="58" xfId="0" applyNumberFormat="1" applyFont="1" applyBorder="1" applyAlignment="1">
      <alignment horizontal="right" vertical="top"/>
    </xf>
    <xf numFmtId="49" fontId="10" fillId="0" borderId="103" xfId="0" applyNumberFormat="1" applyFont="1" applyBorder="1" applyAlignment="1">
      <alignment horizontal="right" vertical="top"/>
    </xf>
    <xf numFmtId="178" fontId="2" fillId="0" borderId="93" xfId="0" applyNumberFormat="1" applyFont="1" applyBorder="1" applyAlignment="1" applyProtection="1">
      <alignment horizontal="right" vertical="center"/>
      <protection locked="0"/>
    </xf>
    <xf numFmtId="178" fontId="2" fillId="0" borderId="1" xfId="0" applyNumberFormat="1" applyFont="1" applyBorder="1" applyAlignment="1" applyProtection="1">
      <alignment horizontal="right" vertical="center"/>
      <protection locked="0"/>
    </xf>
    <xf numFmtId="178" fontId="2" fillId="0" borderId="94" xfId="0" applyNumberFormat="1" applyFont="1" applyBorder="1" applyAlignment="1" applyProtection="1">
      <alignment horizontal="right" vertical="center"/>
      <protection locked="0"/>
    </xf>
    <xf numFmtId="49" fontId="6" fillId="0" borderId="8" xfId="0" applyNumberFormat="1" applyFont="1" applyBorder="1" applyAlignment="1">
      <alignment horizontal="left" vertical="center" wrapText="1"/>
    </xf>
    <xf numFmtId="49" fontId="6" fillId="0" borderId="85" xfId="0" applyNumberFormat="1" applyFont="1" applyBorder="1" applyAlignment="1">
      <alignment horizontal="left" vertical="center" wrapText="1"/>
    </xf>
    <xf numFmtId="176" fontId="2" fillId="0" borderId="122" xfId="0" applyNumberFormat="1" applyFont="1" applyBorder="1" applyAlignment="1">
      <alignment horizontal="right" vertical="center"/>
    </xf>
    <xf numFmtId="176" fontId="2" fillId="0" borderId="55" xfId="0" applyNumberFormat="1" applyFont="1" applyBorder="1" applyAlignment="1">
      <alignment horizontal="right" vertical="center"/>
    </xf>
    <xf numFmtId="176" fontId="2" fillId="0" borderId="111" xfId="0" applyNumberFormat="1" applyFont="1" applyBorder="1" applyAlignment="1">
      <alignment horizontal="right" vertical="center"/>
    </xf>
    <xf numFmtId="176" fontId="2" fillId="0" borderId="124" xfId="0" applyNumberFormat="1" applyFont="1" applyBorder="1" applyAlignment="1">
      <alignment horizontal="right" vertical="center"/>
    </xf>
    <xf numFmtId="49" fontId="10" fillId="0" borderId="20" xfId="0" applyNumberFormat="1" applyFont="1" applyBorder="1" applyAlignment="1">
      <alignment horizontal="left" vertical="center" wrapText="1"/>
    </xf>
    <xf numFmtId="49" fontId="10" fillId="0" borderId="57" xfId="0" applyNumberFormat="1" applyFont="1" applyBorder="1" applyAlignment="1">
      <alignment horizontal="left" vertical="center" wrapText="1"/>
    </xf>
    <xf numFmtId="49" fontId="6" fillId="0" borderId="15" xfId="0" applyNumberFormat="1" applyFont="1" applyBorder="1" applyAlignment="1">
      <alignment horizontal="center" vertical="center"/>
    </xf>
    <xf numFmtId="49" fontId="6" fillId="0" borderId="18" xfId="0" applyNumberFormat="1" applyFont="1" applyBorder="1" applyAlignment="1">
      <alignment horizontal="center" vertical="center"/>
    </xf>
    <xf numFmtId="178" fontId="2" fillId="0" borderId="122" xfId="0" applyNumberFormat="1" applyFont="1" applyBorder="1" applyAlignment="1">
      <alignment horizontal="right" vertical="center"/>
    </xf>
    <xf numFmtId="178" fontId="2" fillId="0" borderId="55" xfId="0" applyNumberFormat="1" applyFont="1" applyBorder="1" applyAlignment="1">
      <alignment horizontal="right" vertical="center"/>
    </xf>
    <xf numFmtId="49" fontId="6" fillId="0" borderId="1" xfId="0" applyNumberFormat="1" applyFont="1" applyBorder="1" applyAlignment="1">
      <alignment horizontal="left" vertical="center" wrapText="1"/>
    </xf>
    <xf numFmtId="178" fontId="2" fillId="0" borderId="14" xfId="0" applyNumberFormat="1" applyFont="1" applyBorder="1" applyAlignment="1">
      <alignment horizontal="right" vertical="center"/>
    </xf>
    <xf numFmtId="178" fontId="2" fillId="0" borderId="15" xfId="0" applyNumberFormat="1" applyFont="1" applyBorder="1" applyAlignment="1">
      <alignment horizontal="right" vertical="center"/>
    </xf>
    <xf numFmtId="178" fontId="2" fillId="0" borderId="86" xfId="0" applyNumberFormat="1" applyFont="1" applyBorder="1" applyAlignment="1">
      <alignment horizontal="right" vertical="center"/>
    </xf>
    <xf numFmtId="176" fontId="2" fillId="0" borderId="130" xfId="0" applyNumberFormat="1" applyFont="1" applyBorder="1" applyAlignment="1">
      <alignment horizontal="right" vertical="center"/>
    </xf>
    <xf numFmtId="176" fontId="2" fillId="0" borderId="21" xfId="0" applyNumberFormat="1" applyFont="1" applyBorder="1" applyAlignment="1">
      <alignment horizontal="right" vertical="center"/>
    </xf>
    <xf numFmtId="178" fontId="2" fillId="0" borderId="68" xfId="0" applyNumberFormat="1" applyFont="1" applyBorder="1" applyAlignment="1" applyProtection="1">
      <alignment horizontal="right" vertical="center"/>
      <protection locked="0"/>
    </xf>
    <xf numFmtId="178" fontId="2" fillId="0" borderId="55" xfId="0" applyNumberFormat="1" applyFont="1" applyBorder="1" applyAlignment="1" applyProtection="1">
      <alignment horizontal="right" vertical="center"/>
      <protection locked="0"/>
    </xf>
    <xf numFmtId="178" fontId="2" fillId="0" borderId="54" xfId="0" applyNumberFormat="1" applyFont="1" applyBorder="1" applyAlignment="1" applyProtection="1">
      <alignment horizontal="right" vertical="center"/>
      <protection locked="0"/>
    </xf>
    <xf numFmtId="49" fontId="10" fillId="0" borderId="16"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49" fontId="10" fillId="0" borderId="30" xfId="0" applyNumberFormat="1" applyFont="1" applyBorder="1" applyAlignment="1">
      <alignment horizontal="center" vertical="center" wrapText="1"/>
    </xf>
    <xf numFmtId="49" fontId="10" fillId="0" borderId="31" xfId="0" applyNumberFormat="1" applyFont="1" applyBorder="1" applyAlignment="1">
      <alignment horizontal="center" vertical="center" wrapText="1"/>
    </xf>
    <xf numFmtId="49" fontId="6" fillId="0" borderId="101" xfId="0" applyNumberFormat="1" applyFont="1" applyBorder="1" applyAlignment="1">
      <alignment horizontal="center" vertical="center"/>
    </xf>
    <xf numFmtId="176" fontId="2" fillId="0" borderId="112" xfId="0" applyNumberFormat="1" applyFont="1" applyBorder="1" applyAlignment="1">
      <alignment horizontal="right" vertical="center"/>
    </xf>
    <xf numFmtId="176" fontId="2" fillId="0" borderId="4" xfId="0" applyNumberFormat="1" applyFont="1" applyBorder="1" applyAlignment="1">
      <alignment horizontal="right" vertical="center"/>
    </xf>
    <xf numFmtId="49" fontId="6" fillId="0" borderId="0" xfId="0" applyNumberFormat="1" applyFont="1">
      <alignment vertical="center"/>
    </xf>
    <xf numFmtId="0" fontId="2" fillId="0" borderId="17" xfId="0" applyFont="1" applyBorder="1">
      <alignment vertical="center"/>
    </xf>
    <xf numFmtId="0" fontId="10" fillId="0" borderId="16" xfId="0" applyFont="1" applyBorder="1" applyAlignment="1">
      <alignment horizontal="right" vertical="top"/>
    </xf>
    <xf numFmtId="49" fontId="6" fillId="0" borderId="8" xfId="0" applyNumberFormat="1" applyFont="1" applyBorder="1" applyAlignment="1">
      <alignment horizontal="left" vertical="center"/>
    </xf>
    <xf numFmtId="49" fontId="6" fillId="0" borderId="20" xfId="0" applyNumberFormat="1" applyFont="1" applyBorder="1" applyAlignment="1">
      <alignment horizontal="right" vertical="center"/>
    </xf>
    <xf numFmtId="0" fontId="6" fillId="0" borderId="22"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49" fontId="6" fillId="0" borderId="52" xfId="0" applyNumberFormat="1" applyFont="1" applyBorder="1">
      <alignment vertical="center"/>
    </xf>
    <xf numFmtId="49" fontId="6" fillId="0" borderId="20" xfId="0" applyNumberFormat="1" applyFont="1" applyBorder="1">
      <alignment vertical="center"/>
    </xf>
    <xf numFmtId="49" fontId="6" fillId="0" borderId="71" xfId="0" applyNumberFormat="1" applyFont="1" applyBorder="1">
      <alignment vertical="center"/>
    </xf>
    <xf numFmtId="49" fontId="2" fillId="0" borderId="16"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21" xfId="0" applyNumberFormat="1" applyFont="1" applyBorder="1" applyAlignment="1">
      <alignment horizontal="center" vertical="center"/>
    </xf>
    <xf numFmtId="49" fontId="2" fillId="0" borderId="20" xfId="0" applyNumberFormat="1" applyFont="1" applyBorder="1" applyAlignment="1">
      <alignment horizontal="distributed" vertical="center"/>
    </xf>
    <xf numFmtId="49" fontId="2" fillId="0" borderId="13"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23" xfId="0" applyNumberFormat="1" applyFont="1" applyBorder="1" applyAlignment="1">
      <alignment horizontal="center" vertical="center"/>
    </xf>
    <xf numFmtId="49" fontId="10" fillId="0" borderId="8" xfId="0" applyNumberFormat="1" applyFont="1" applyBorder="1" applyAlignment="1">
      <alignment horizontal="center" vertical="center"/>
    </xf>
    <xf numFmtId="49" fontId="10" fillId="0" borderId="23" xfId="0" applyNumberFormat="1" applyFont="1" applyBorder="1" applyAlignment="1">
      <alignment horizontal="center" vertical="center"/>
    </xf>
    <xf numFmtId="49" fontId="10" fillId="0" borderId="20" xfId="0" applyNumberFormat="1" applyFont="1" applyBorder="1" applyAlignment="1">
      <alignment horizontal="center" vertical="center"/>
    </xf>
    <xf numFmtId="49" fontId="10" fillId="0" borderId="71" xfId="0" applyNumberFormat="1" applyFont="1" applyBorder="1" applyAlignment="1">
      <alignment horizontal="center" vertical="center"/>
    </xf>
    <xf numFmtId="49" fontId="2" fillId="0" borderId="3" xfId="0" applyNumberFormat="1" applyFont="1" applyBorder="1" applyAlignment="1">
      <alignment horizontal="center" vertical="distributed"/>
    </xf>
    <xf numFmtId="49" fontId="2" fillId="0" borderId="0" xfId="0" applyNumberFormat="1" applyFont="1" applyAlignment="1">
      <alignment horizontal="center" vertical="distributed"/>
    </xf>
    <xf numFmtId="49" fontId="2" fillId="0" borderId="31" xfId="0" applyNumberFormat="1" applyFont="1" applyBorder="1" applyAlignment="1">
      <alignment horizontal="center" vertical="distributed"/>
    </xf>
    <xf numFmtId="49" fontId="2" fillId="0" borderId="16" xfId="0" applyNumberFormat="1" applyFont="1" applyBorder="1" applyAlignment="1">
      <alignment horizontal="center" vertical="distributed"/>
    </xf>
    <xf numFmtId="49" fontId="2" fillId="0" borderId="17" xfId="0" applyNumberFormat="1" applyFont="1" applyBorder="1" applyAlignment="1">
      <alignment horizontal="center" vertical="distributed"/>
    </xf>
    <xf numFmtId="49" fontId="2" fillId="0" borderId="9" xfId="0" applyNumberFormat="1" applyFont="1" applyBorder="1" applyAlignment="1">
      <alignment horizontal="center" vertical="distributed"/>
    </xf>
    <xf numFmtId="49" fontId="2" fillId="0" borderId="29" xfId="0" applyNumberFormat="1" applyFont="1" applyBorder="1" applyAlignment="1">
      <alignment horizontal="center" vertical="distributed"/>
    </xf>
    <xf numFmtId="0" fontId="6" fillId="0" borderId="0" xfId="0" applyFont="1" applyAlignment="1">
      <alignment horizontal="left" vertical="center"/>
    </xf>
    <xf numFmtId="0" fontId="6" fillId="0" borderId="0" xfId="0" applyFont="1" applyAlignment="1">
      <alignment horizontal="left" vertical="center" wrapText="1"/>
    </xf>
    <xf numFmtId="49" fontId="2" fillId="0" borderId="1" xfId="0" applyNumberFormat="1" applyFont="1" applyBorder="1" applyAlignment="1">
      <alignment horizontal="distributed" vertical="center"/>
    </xf>
    <xf numFmtId="49" fontId="2" fillId="0" borderId="8" xfId="0" applyNumberFormat="1" applyFont="1" applyBorder="1" applyAlignment="1">
      <alignment horizontal="distributed" vertical="center"/>
    </xf>
    <xf numFmtId="49" fontId="10" fillId="0" borderId="20" xfId="0" applyNumberFormat="1" applyFont="1" applyBorder="1" applyAlignment="1">
      <alignment horizontal="left" vertical="center"/>
    </xf>
    <xf numFmtId="49" fontId="10" fillId="0" borderId="71" xfId="0" applyNumberFormat="1" applyFont="1" applyBorder="1" applyAlignment="1">
      <alignment horizontal="left" vertical="center"/>
    </xf>
    <xf numFmtId="49" fontId="10" fillId="0" borderId="8" xfId="0" applyNumberFormat="1" applyFont="1" applyBorder="1" applyAlignment="1">
      <alignment horizontal="left" vertical="center"/>
    </xf>
    <xf numFmtId="49" fontId="10" fillId="0" borderId="23" xfId="0" applyNumberFormat="1" applyFont="1" applyBorder="1" applyAlignment="1">
      <alignment horizontal="left" vertical="center"/>
    </xf>
    <xf numFmtId="0" fontId="10" fillId="0" borderId="1" xfId="0" applyFont="1" applyBorder="1" applyAlignment="1">
      <alignment horizontal="center" vertical="center"/>
    </xf>
    <xf numFmtId="0" fontId="10" fillId="0" borderId="53" xfId="0" applyFont="1" applyBorder="1" applyAlignment="1">
      <alignment horizontal="center" vertical="center"/>
    </xf>
    <xf numFmtId="0" fontId="10" fillId="0" borderId="1" xfId="0" applyFont="1" applyBorder="1" applyAlignment="1" applyProtection="1">
      <alignment horizontal="center" vertical="center"/>
      <protection locked="0"/>
    </xf>
    <xf numFmtId="0" fontId="10" fillId="0" borderId="53" xfId="0" applyFont="1" applyBorder="1" applyAlignment="1" applyProtection="1">
      <alignment horizontal="center" vertical="center"/>
      <protection locked="0"/>
    </xf>
    <xf numFmtId="179" fontId="2" fillId="0" borderId="14" xfId="0" applyNumberFormat="1" applyFont="1" applyBorder="1" applyAlignment="1">
      <alignment horizontal="right" vertical="center"/>
    </xf>
    <xf numFmtId="49" fontId="10" fillId="0" borderId="102" xfId="0" applyNumberFormat="1" applyFont="1" applyBorder="1" applyAlignment="1">
      <alignment horizontal="right" vertical="center"/>
    </xf>
    <xf numFmtId="49" fontId="10" fillId="0" borderId="58" xfId="0" applyNumberFormat="1" applyFont="1" applyBorder="1" applyAlignment="1">
      <alignment horizontal="right" vertical="center"/>
    </xf>
    <xf numFmtId="49" fontId="10" fillId="0" borderId="103" xfId="0" applyNumberFormat="1" applyFont="1" applyBorder="1" applyAlignment="1">
      <alignment horizontal="right" vertical="center"/>
    </xf>
    <xf numFmtId="49" fontId="6" fillId="0" borderId="136" xfId="0" applyNumberFormat="1" applyFont="1" applyBorder="1" applyAlignment="1">
      <alignment horizontal="center" vertical="center" textRotation="255" wrapText="1"/>
    </xf>
    <xf numFmtId="49" fontId="6" fillId="0" borderId="137" xfId="0" applyNumberFormat="1" applyFont="1" applyBorder="1" applyAlignment="1">
      <alignment horizontal="center" vertical="center" textRotation="255" wrapText="1"/>
    </xf>
    <xf numFmtId="49" fontId="6" fillId="0" borderId="138" xfId="0" applyNumberFormat="1" applyFont="1" applyBorder="1" applyAlignment="1">
      <alignment horizontal="center" vertical="center" textRotation="255" wrapText="1"/>
    </xf>
    <xf numFmtId="49" fontId="6" fillId="0" borderId="19" xfId="0" applyNumberFormat="1" applyFont="1" applyBorder="1" applyAlignment="1">
      <alignment horizontal="left" vertical="center" wrapText="1"/>
    </xf>
    <xf numFmtId="49" fontId="6" fillId="0" borderId="31" xfId="0" applyNumberFormat="1" applyFont="1" applyBorder="1">
      <alignment vertical="center"/>
    </xf>
    <xf numFmtId="0" fontId="10" fillId="0" borderId="102" xfId="0" applyFont="1" applyBorder="1" applyAlignment="1">
      <alignment horizontal="right" vertical="center"/>
    </xf>
    <xf numFmtId="0" fontId="10" fillId="0" borderId="58" xfId="0" applyFont="1" applyBorder="1" applyAlignment="1">
      <alignment horizontal="right" vertical="center"/>
    </xf>
    <xf numFmtId="0" fontId="10" fillId="0" borderId="106" xfId="0" applyFont="1" applyBorder="1" applyAlignment="1">
      <alignment horizontal="right" vertical="center"/>
    </xf>
    <xf numFmtId="49" fontId="6" fillId="0" borderId="90" xfId="0" applyNumberFormat="1" applyFont="1" applyBorder="1" applyAlignment="1">
      <alignment horizontal="left" vertical="center" wrapText="1"/>
    </xf>
    <xf numFmtId="49" fontId="6" fillId="0" borderId="91" xfId="0" applyNumberFormat="1" applyFont="1" applyBorder="1" applyAlignment="1">
      <alignment horizontal="left" vertical="center" wrapText="1"/>
    </xf>
    <xf numFmtId="49" fontId="6" fillId="0" borderId="92" xfId="0" applyNumberFormat="1" applyFont="1" applyBorder="1" applyAlignment="1">
      <alignment horizontal="left" vertical="center" wrapText="1"/>
    </xf>
    <xf numFmtId="49" fontId="6" fillId="0" borderId="3" xfId="0" applyNumberFormat="1" applyFont="1" applyBorder="1" applyAlignment="1">
      <alignment horizontal="center" vertical="center" wrapText="1"/>
    </xf>
    <xf numFmtId="49" fontId="6" fillId="0" borderId="16" xfId="0" applyNumberFormat="1" applyFont="1" applyBorder="1" applyAlignment="1">
      <alignment horizontal="right" vertical="top"/>
    </xf>
    <xf numFmtId="49" fontId="6" fillId="0" borderId="80" xfId="0" applyNumberFormat="1" applyFont="1" applyBorder="1" applyAlignment="1">
      <alignment horizontal="right" vertical="top"/>
    </xf>
    <xf numFmtId="49" fontId="6" fillId="0" borderId="11" xfId="0" applyNumberFormat="1" applyFont="1" applyBorder="1" applyAlignment="1">
      <alignment horizontal="left" vertical="center" wrapText="1"/>
    </xf>
    <xf numFmtId="49" fontId="6" fillId="0" borderId="57" xfId="0" applyNumberFormat="1" applyFont="1" applyBorder="1" applyAlignment="1">
      <alignment horizontal="left" vertical="center" wrapText="1"/>
    </xf>
    <xf numFmtId="49" fontId="6" fillId="0" borderId="98" xfId="0" applyNumberFormat="1" applyFont="1" applyBorder="1" applyAlignment="1">
      <alignment horizontal="center" vertical="center"/>
    </xf>
    <xf numFmtId="49" fontId="10" fillId="0" borderId="1" xfId="0" applyNumberFormat="1" applyFont="1" applyBorder="1" applyAlignment="1">
      <alignment horizontal="center" vertical="center"/>
    </xf>
    <xf numFmtId="49" fontId="10" fillId="0" borderId="53" xfId="0" applyNumberFormat="1" applyFont="1" applyBorder="1" applyAlignment="1">
      <alignment horizontal="center" vertical="center"/>
    </xf>
    <xf numFmtId="0" fontId="6" fillId="0" borderId="11"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49" fontId="6" fillId="0" borderId="52" xfId="0" applyNumberFormat="1" applyFont="1" applyBorder="1" applyAlignment="1">
      <alignment vertical="center" wrapText="1"/>
    </xf>
    <xf numFmtId="49" fontId="6" fillId="0" borderId="52" xfId="0" applyNumberFormat="1" applyFont="1" applyBorder="1" applyAlignment="1">
      <alignment vertical="center" wrapText="1" shrinkToFit="1"/>
    </xf>
    <xf numFmtId="49" fontId="6" fillId="0" borderId="20" xfId="0" applyNumberFormat="1" applyFont="1" applyBorder="1" applyAlignment="1">
      <alignment vertical="center" wrapText="1" shrinkToFit="1"/>
    </xf>
    <xf numFmtId="49" fontId="6" fillId="0" borderId="71" xfId="0" applyNumberFormat="1" applyFont="1" applyBorder="1" applyAlignment="1">
      <alignment vertical="center" wrapText="1" shrinkToFit="1"/>
    </xf>
    <xf numFmtId="49" fontId="6" fillId="0" borderId="20" xfId="0" applyNumberFormat="1" applyFont="1" applyBorder="1" applyAlignment="1">
      <alignment vertical="center" wrapText="1"/>
    </xf>
    <xf numFmtId="49" fontId="6" fillId="0" borderId="71" xfId="0" applyNumberFormat="1" applyFont="1" applyBorder="1" applyAlignment="1">
      <alignment vertical="center" wrapText="1"/>
    </xf>
    <xf numFmtId="49" fontId="6" fillId="0" borderId="107" xfId="0" applyNumberFormat="1" applyFont="1" applyBorder="1">
      <alignment vertical="center"/>
    </xf>
    <xf numFmtId="49" fontId="6" fillId="0" borderId="1" xfId="0" applyNumberFormat="1" applyFont="1" applyBorder="1">
      <alignment vertical="center"/>
    </xf>
    <xf numFmtId="49" fontId="6" fillId="0" borderId="53" xfId="0" applyNumberFormat="1" applyFont="1" applyBorder="1">
      <alignment vertical="center"/>
    </xf>
    <xf numFmtId="49" fontId="6" fillId="0" borderId="0" xfId="0" applyNumberFormat="1" applyFont="1" applyAlignment="1">
      <alignment vertical="top" wrapText="1"/>
    </xf>
    <xf numFmtId="49" fontId="6" fillId="0" borderId="30" xfId="0" applyNumberFormat="1" applyFont="1" applyBorder="1" applyAlignment="1" applyProtection="1">
      <alignment vertical="top"/>
      <protection locked="0"/>
    </xf>
    <xf numFmtId="49" fontId="6" fillId="0" borderId="31" xfId="0" applyNumberFormat="1" applyFont="1" applyBorder="1" applyAlignment="1" applyProtection="1">
      <alignment vertical="top"/>
      <protection locked="0"/>
    </xf>
    <xf numFmtId="49" fontId="6" fillId="0" borderId="21" xfId="0" applyNumberFormat="1" applyFont="1" applyBorder="1" applyAlignment="1" applyProtection="1">
      <alignment vertical="top"/>
      <protection locked="0"/>
    </xf>
    <xf numFmtId="49" fontId="6" fillId="0" borderId="12" xfId="0" applyNumberFormat="1" applyFont="1" applyBorder="1">
      <alignment vertical="center"/>
    </xf>
    <xf numFmtId="49" fontId="6" fillId="0" borderId="6" xfId="0" applyNumberFormat="1" applyFont="1" applyBorder="1">
      <alignment vertical="center"/>
    </xf>
    <xf numFmtId="49" fontId="6" fillId="0" borderId="88" xfId="0" applyNumberFormat="1" applyFont="1" applyBorder="1">
      <alignment vertical="center"/>
    </xf>
    <xf numFmtId="0" fontId="6" fillId="0" borderId="15" xfId="0" applyFont="1" applyBorder="1" applyAlignment="1">
      <alignment horizontal="center" vertical="center"/>
    </xf>
    <xf numFmtId="0" fontId="6" fillId="0" borderId="18" xfId="0" applyFont="1" applyBorder="1" applyAlignment="1">
      <alignment horizontal="center" vertical="center"/>
    </xf>
    <xf numFmtId="176" fontId="2" fillId="0" borderId="52" xfId="0" applyNumberFormat="1" applyFont="1" applyBorder="1">
      <alignment vertical="center"/>
    </xf>
    <xf numFmtId="176" fontId="2" fillId="0" borderId="20" xfId="0" applyNumberFormat="1" applyFont="1" applyBorder="1">
      <alignment vertical="center"/>
    </xf>
    <xf numFmtId="176" fontId="2" fillId="0" borderId="71" xfId="0" applyNumberFormat="1" applyFont="1" applyBorder="1">
      <alignment vertical="center"/>
    </xf>
    <xf numFmtId="49" fontId="6" fillId="0" borderId="8" xfId="0" applyNumberFormat="1" applyFont="1" applyBorder="1" applyAlignment="1">
      <alignment horizontal="distributed" vertical="center"/>
    </xf>
    <xf numFmtId="49" fontId="6" fillId="0" borderId="20" xfId="0" applyNumberFormat="1" applyFont="1" applyBorder="1" applyAlignment="1">
      <alignment horizontal="distributed" vertical="distributed"/>
    </xf>
    <xf numFmtId="0" fontId="32" fillId="6" borderId="0" xfId="0" applyFont="1" applyFill="1" applyAlignment="1">
      <alignment horizontal="left" vertical="center" textRotation="255" wrapText="1"/>
    </xf>
    <xf numFmtId="0" fontId="33" fillId="6" borderId="0" xfId="0" applyFont="1" applyFill="1" applyAlignment="1">
      <alignment horizontal="left" vertical="center" textRotation="255"/>
    </xf>
    <xf numFmtId="49" fontId="6" fillId="0" borderId="16" xfId="0" applyNumberFormat="1" applyFont="1" applyBorder="1" applyAlignment="1">
      <alignment horizontal="center" vertical="center" textRotation="255" wrapText="1"/>
    </xf>
    <xf numFmtId="49" fontId="6" fillId="0" borderId="17" xfId="0" applyNumberFormat="1" applyFont="1" applyBorder="1" applyAlignment="1">
      <alignment horizontal="center" vertical="center" textRotation="255" wrapText="1"/>
    </xf>
    <xf numFmtId="49" fontId="6" fillId="0" borderId="9" xfId="0" applyNumberFormat="1" applyFont="1" applyBorder="1" applyAlignment="1">
      <alignment horizontal="center" vertical="center" textRotation="255" wrapText="1"/>
    </xf>
    <xf numFmtId="49" fontId="6" fillId="0" borderId="29" xfId="0" applyNumberFormat="1" applyFont="1" applyBorder="1" applyAlignment="1">
      <alignment horizontal="center" vertical="center" textRotation="255" wrapText="1"/>
    </xf>
    <xf numFmtId="49" fontId="6" fillId="0" borderId="30" xfId="0" applyNumberFormat="1" applyFont="1" applyBorder="1" applyAlignment="1">
      <alignment horizontal="center" vertical="center" textRotation="255" wrapText="1"/>
    </xf>
    <xf numFmtId="49" fontId="6" fillId="0" borderId="21" xfId="0" applyNumberFormat="1" applyFont="1" applyBorder="1" applyAlignment="1">
      <alignment horizontal="center" vertical="center" textRotation="255" wrapText="1"/>
    </xf>
    <xf numFmtId="49" fontId="2" fillId="0" borderId="0" xfId="0" applyNumberFormat="1" applyFont="1" applyAlignment="1">
      <alignment horizontal="center" vertical="center"/>
    </xf>
    <xf numFmtId="49" fontId="2" fillId="0" borderId="0" xfId="0" applyNumberFormat="1" applyFont="1" applyAlignment="1" applyProtection="1">
      <alignment horizontal="left" vertical="top" wrapText="1"/>
      <protection locked="0"/>
    </xf>
    <xf numFmtId="49" fontId="2" fillId="0" borderId="0" xfId="0" applyNumberFormat="1" applyFont="1" applyAlignment="1" applyProtection="1">
      <alignment horizontal="center" vertical="center"/>
      <protection locked="0"/>
    </xf>
    <xf numFmtId="49" fontId="2" fillId="0" borderId="0" xfId="0" applyNumberFormat="1" applyFont="1" applyAlignment="1">
      <alignment horizontal="center" vertical="center" shrinkToFit="1"/>
    </xf>
    <xf numFmtId="0" fontId="2" fillId="0" borderId="0" xfId="0" applyFont="1" applyAlignment="1">
      <alignment horizontal="center" vertical="center" shrinkToFit="1"/>
    </xf>
    <xf numFmtId="0" fontId="50" fillId="0" borderId="0" xfId="0" applyFont="1" applyAlignment="1">
      <alignment horizontal="right" vertical="center"/>
    </xf>
    <xf numFmtId="49" fontId="50" fillId="0" borderId="0" xfId="0" applyNumberFormat="1" applyFont="1" applyAlignment="1" applyProtection="1">
      <alignment horizontal="center" vertical="center" shrinkToFit="1"/>
      <protection locked="0"/>
    </xf>
    <xf numFmtId="0" fontId="2" fillId="0" borderId="23" xfId="0" applyFont="1" applyBorder="1">
      <alignment vertical="center"/>
    </xf>
    <xf numFmtId="0" fontId="10" fillId="0" borderId="0" xfId="1" applyNumberFormat="1" applyFont="1" applyFill="1" applyBorder="1" applyAlignment="1" applyProtection="1">
      <alignment horizontal="right" vertical="center"/>
    </xf>
    <xf numFmtId="0" fontId="10" fillId="0" borderId="79" xfId="1" applyNumberFormat="1" applyFont="1" applyFill="1" applyBorder="1" applyAlignment="1" applyProtection="1">
      <alignment horizontal="right" vertical="center"/>
    </xf>
    <xf numFmtId="9" fontId="6" fillId="0" borderId="9" xfId="1" applyFont="1" applyFill="1" applyBorder="1" applyAlignment="1" applyProtection="1">
      <alignment horizontal="right" vertical="center"/>
    </xf>
    <xf numFmtId="9" fontId="6" fillId="0" borderId="0" xfId="1" applyFont="1" applyFill="1" applyBorder="1" applyAlignment="1" applyProtection="1">
      <alignment horizontal="right" vertical="center"/>
    </xf>
    <xf numFmtId="0" fontId="2" fillId="0" borderId="0" xfId="0" applyFont="1">
      <alignment vertical="center"/>
    </xf>
    <xf numFmtId="0" fontId="2" fillId="0" borderId="79" xfId="0" applyFont="1" applyBorder="1">
      <alignment vertical="center"/>
    </xf>
    <xf numFmtId="9" fontId="6" fillId="0" borderId="29" xfId="1" applyFont="1" applyFill="1" applyBorder="1" applyAlignment="1" applyProtection="1">
      <alignment horizontal="right" vertical="center"/>
    </xf>
    <xf numFmtId="178" fontId="2" fillId="0" borderId="95" xfId="0" applyNumberFormat="1" applyFont="1" applyBorder="1" applyAlignment="1">
      <alignment horizontal="right" vertical="center" shrinkToFit="1"/>
    </xf>
    <xf numFmtId="178" fontId="2" fillId="0" borderId="78" xfId="0" applyNumberFormat="1" applyFont="1" applyBorder="1" applyAlignment="1">
      <alignment horizontal="right" vertical="center" shrinkToFit="1"/>
    </xf>
    <xf numFmtId="49" fontId="1" fillId="0" borderId="0" xfId="3" applyNumberFormat="1">
      <alignment vertical="center"/>
    </xf>
    <xf numFmtId="49" fontId="6" fillId="0" borderId="0" xfId="3" applyNumberFormat="1" applyFont="1">
      <alignment vertical="center"/>
    </xf>
    <xf numFmtId="49" fontId="36" fillId="0" borderId="0" xfId="3" applyNumberFormat="1" applyFont="1" applyAlignment="1">
      <alignment horizontal="left" vertical="top" wrapText="1"/>
    </xf>
    <xf numFmtId="49" fontId="39" fillId="0" borderId="0" xfId="3" applyNumberFormat="1" applyFont="1" applyAlignment="1">
      <alignment horizontal="left" vertical="center"/>
    </xf>
    <xf numFmtId="49" fontId="6" fillId="0" borderId="0" xfId="3" applyNumberFormat="1" applyFont="1" applyAlignment="1">
      <alignment horizontal="left" vertical="top" wrapText="1"/>
    </xf>
    <xf numFmtId="49" fontId="6" fillId="0" borderId="0" xfId="3" applyNumberFormat="1" applyFont="1" applyAlignment="1">
      <alignment horizontal="left" vertical="top"/>
    </xf>
    <xf numFmtId="49" fontId="34" fillId="0" borderId="0" xfId="3" applyNumberFormat="1" applyFont="1" applyAlignment="1">
      <alignment horizontal="center" vertical="center"/>
    </xf>
    <xf numFmtId="185" fontId="20" fillId="0" borderId="0" xfId="3" applyNumberFormat="1" applyFont="1" applyAlignment="1">
      <alignment horizontal="right" vertical="top" shrinkToFit="1"/>
    </xf>
    <xf numFmtId="0" fontId="21" fillId="0" borderId="0" xfId="4" applyAlignment="1">
      <alignment vertical="center"/>
    </xf>
    <xf numFmtId="0" fontId="41" fillId="0" borderId="0" xfId="4" applyFont="1" applyAlignment="1">
      <alignment horizontal="center" vertical="center"/>
    </xf>
    <xf numFmtId="0" fontId="21" fillId="0" borderId="0" xfId="4" applyAlignment="1">
      <alignment vertical="center" wrapText="1"/>
    </xf>
    <xf numFmtId="0" fontId="21" fillId="0" borderId="0" xfId="4" applyAlignment="1">
      <alignment horizontal="left" vertical="center" wrapText="1"/>
    </xf>
    <xf numFmtId="0" fontId="45" fillId="0" borderId="0" xfId="4" applyFont="1" applyAlignment="1">
      <alignment vertical="center"/>
    </xf>
    <xf numFmtId="0" fontId="21" fillId="0" borderId="0" xfId="4" applyAlignment="1">
      <alignment vertical="center" shrinkToFit="1"/>
    </xf>
    <xf numFmtId="0" fontId="21" fillId="0" borderId="0" xfId="4" applyAlignment="1">
      <alignment vertical="center" wrapText="1" shrinkToFit="1"/>
    </xf>
    <xf numFmtId="0" fontId="12" fillId="0" borderId="0" xfId="2" applyFill="1" applyAlignment="1" applyProtection="1">
      <alignment horizontal="center" vertical="center"/>
    </xf>
    <xf numFmtId="0" fontId="0" fillId="3" borderId="16" xfId="0" applyFill="1" applyBorder="1" applyAlignment="1">
      <alignment horizontal="center" vertical="center"/>
    </xf>
    <xf numFmtId="0" fontId="0" fillId="3" borderId="3" xfId="0" applyFill="1" applyBorder="1" applyAlignment="1">
      <alignment horizontal="center" vertical="center"/>
    </xf>
    <xf numFmtId="0" fontId="0" fillId="3" borderId="17" xfId="0" applyFill="1" applyBorder="1" applyAlignment="1">
      <alignment horizontal="center" vertical="center"/>
    </xf>
    <xf numFmtId="0" fontId="0" fillId="3" borderId="30" xfId="0" applyFill="1" applyBorder="1" applyAlignment="1">
      <alignment horizontal="center" vertical="center"/>
    </xf>
    <xf numFmtId="0" fontId="0" fillId="3" borderId="31" xfId="0" applyFill="1" applyBorder="1" applyAlignment="1">
      <alignment horizontal="center" vertical="center"/>
    </xf>
    <xf numFmtId="0" fontId="0" fillId="3" borderId="21" xfId="0" applyFill="1" applyBorder="1" applyAlignment="1">
      <alignment horizontal="center" vertical="center"/>
    </xf>
    <xf numFmtId="0" fontId="12" fillId="0" borderId="0" xfId="2" applyAlignment="1" applyProtection="1">
      <alignment horizontal="center" vertical="center"/>
      <protection locked="0"/>
    </xf>
    <xf numFmtId="0" fontId="0" fillId="4" borderId="16" xfId="0" applyFill="1" applyBorder="1" applyAlignment="1">
      <alignment horizontal="center" vertical="center"/>
    </xf>
    <xf numFmtId="0" fontId="0" fillId="4" borderId="3" xfId="0" applyFill="1" applyBorder="1" applyAlignment="1">
      <alignment horizontal="center" vertical="center"/>
    </xf>
    <xf numFmtId="0" fontId="0" fillId="4" borderId="17" xfId="0" applyFill="1" applyBorder="1" applyAlignment="1">
      <alignment horizontal="center" vertical="center"/>
    </xf>
    <xf numFmtId="0" fontId="0" fillId="4" borderId="30" xfId="0" applyFill="1" applyBorder="1" applyAlignment="1">
      <alignment horizontal="center" vertical="center"/>
    </xf>
    <xf numFmtId="0" fontId="0" fillId="4" borderId="31" xfId="0" applyFill="1" applyBorder="1" applyAlignment="1">
      <alignment horizontal="center" vertical="center"/>
    </xf>
    <xf numFmtId="0" fontId="0" fillId="4" borderId="21" xfId="0" applyFill="1" applyBorder="1" applyAlignment="1">
      <alignment horizontal="center" vertical="center"/>
    </xf>
    <xf numFmtId="0" fontId="18" fillId="5" borderId="116" xfId="0" applyFont="1" applyFill="1" applyBorder="1" applyAlignment="1">
      <alignment horizontal="center" vertical="center"/>
    </xf>
    <xf numFmtId="0" fontId="18" fillId="5" borderId="117" xfId="0" applyFont="1" applyFill="1" applyBorder="1" applyAlignment="1">
      <alignment horizontal="center" vertical="center"/>
    </xf>
    <xf numFmtId="0" fontId="18" fillId="5" borderId="118" xfId="0" applyFont="1" applyFill="1" applyBorder="1" applyAlignment="1">
      <alignment horizontal="center" vertical="center"/>
    </xf>
    <xf numFmtId="0" fontId="18" fillId="5" borderId="119" xfId="0" applyFont="1" applyFill="1" applyBorder="1" applyAlignment="1">
      <alignment horizontal="center" vertical="center"/>
    </xf>
    <xf numFmtId="0" fontId="18" fillId="5" borderId="120" xfId="0" applyFont="1" applyFill="1" applyBorder="1" applyAlignment="1">
      <alignment horizontal="center" vertical="center"/>
    </xf>
    <xf numFmtId="0" fontId="18" fillId="5" borderId="121" xfId="0" applyFont="1" applyFill="1" applyBorder="1" applyAlignment="1">
      <alignment horizontal="center" vertical="center"/>
    </xf>
    <xf numFmtId="0" fontId="0" fillId="5" borderId="16" xfId="0" applyFill="1" applyBorder="1" applyAlignment="1">
      <alignment horizontal="center" vertical="center"/>
    </xf>
    <xf numFmtId="0" fontId="0" fillId="5" borderId="3" xfId="0" applyFill="1" applyBorder="1" applyAlignment="1">
      <alignment horizontal="center" vertical="center"/>
    </xf>
    <xf numFmtId="0" fontId="0" fillId="5" borderId="17" xfId="0" applyFill="1" applyBorder="1" applyAlignment="1">
      <alignment horizontal="center" vertical="center"/>
    </xf>
    <xf numFmtId="0" fontId="0" fillId="5" borderId="30" xfId="0" applyFill="1" applyBorder="1" applyAlignment="1">
      <alignment horizontal="center" vertical="center"/>
    </xf>
    <xf numFmtId="0" fontId="0" fillId="5" borderId="31" xfId="0" applyFill="1" applyBorder="1" applyAlignment="1">
      <alignment horizontal="center" vertical="center"/>
    </xf>
    <xf numFmtId="0" fontId="0" fillId="5" borderId="21" xfId="0" applyFill="1" applyBorder="1" applyAlignment="1">
      <alignment horizontal="center" vertical="center"/>
    </xf>
    <xf numFmtId="0" fontId="18" fillId="4" borderId="0" xfId="0" applyFont="1" applyFill="1" applyAlignment="1">
      <alignment horizontal="center" vertical="center" wrapText="1"/>
    </xf>
    <xf numFmtId="0" fontId="18" fillId="4" borderId="0" xfId="0" applyFont="1" applyFill="1" applyAlignment="1">
      <alignment horizontal="center" vertical="center"/>
    </xf>
    <xf numFmtId="0" fontId="18" fillId="4" borderId="38" xfId="0" applyFont="1" applyFill="1" applyBorder="1" applyAlignment="1">
      <alignment horizontal="center" vertical="center"/>
    </xf>
    <xf numFmtId="0" fontId="0" fillId="0" borderId="0" xfId="0" applyAlignment="1">
      <alignment horizontal="center" vertical="center"/>
    </xf>
    <xf numFmtId="49" fontId="0" fillId="2" borderId="16" xfId="0" applyNumberFormat="1" applyFill="1" applyBorder="1" applyAlignment="1">
      <alignment vertical="center" wrapText="1"/>
    </xf>
    <xf numFmtId="49" fontId="0" fillId="2" borderId="3" xfId="0" applyNumberFormat="1" applyFill="1" applyBorder="1" applyAlignment="1">
      <alignment vertical="center" wrapText="1"/>
    </xf>
    <xf numFmtId="49" fontId="0" fillId="2" borderId="17" xfId="0" applyNumberFormat="1" applyFill="1" applyBorder="1" applyAlignment="1">
      <alignment vertical="center" wrapText="1"/>
    </xf>
    <xf numFmtId="49" fontId="0" fillId="2" borderId="9" xfId="0" applyNumberFormat="1" applyFill="1" applyBorder="1" applyAlignment="1">
      <alignment vertical="center" wrapText="1"/>
    </xf>
    <xf numFmtId="49" fontId="0" fillId="2" borderId="0" xfId="0" applyNumberFormat="1" applyFill="1" applyAlignment="1">
      <alignment vertical="center" wrapText="1"/>
    </xf>
    <xf numFmtId="49" fontId="0" fillId="2" borderId="29" xfId="0" applyNumberFormat="1" applyFill="1" applyBorder="1" applyAlignment="1">
      <alignment vertical="center" wrapText="1"/>
    </xf>
    <xf numFmtId="0" fontId="0" fillId="2" borderId="16" xfId="0" applyFill="1" applyBorder="1" applyAlignment="1">
      <alignment vertical="center" wrapText="1"/>
    </xf>
    <xf numFmtId="0" fontId="0" fillId="2" borderId="3" xfId="0" applyFill="1" applyBorder="1" applyAlignment="1">
      <alignment vertical="center" wrapText="1"/>
    </xf>
    <xf numFmtId="0" fontId="0" fillId="2" borderId="17" xfId="0" applyFill="1" applyBorder="1" applyAlignment="1">
      <alignment vertical="center" wrapText="1"/>
    </xf>
    <xf numFmtId="0" fontId="0" fillId="2" borderId="9" xfId="0" applyFill="1" applyBorder="1" applyAlignment="1">
      <alignment vertical="center" wrapText="1"/>
    </xf>
    <xf numFmtId="0" fontId="0" fillId="2" borderId="0" xfId="0" applyFill="1" applyAlignment="1">
      <alignment vertical="center" wrapText="1"/>
    </xf>
    <xf numFmtId="0" fontId="0" fillId="2" borderId="29" xfId="0" applyFill="1" applyBorder="1" applyAlignment="1">
      <alignment vertical="center" wrapText="1"/>
    </xf>
    <xf numFmtId="0" fontId="0" fillId="2" borderId="30" xfId="0" applyFill="1" applyBorder="1" applyAlignment="1">
      <alignment vertical="center" wrapText="1"/>
    </xf>
    <xf numFmtId="0" fontId="0" fillId="2" borderId="31" xfId="0" applyFill="1" applyBorder="1" applyAlignment="1">
      <alignment vertical="center" wrapText="1"/>
    </xf>
    <xf numFmtId="0" fontId="0" fillId="2" borderId="21" xfId="0" applyFill="1" applyBorder="1" applyAlignment="1">
      <alignment vertical="center" wrapText="1"/>
    </xf>
  </cellXfs>
  <cellStyles count="5">
    <cellStyle name="パーセント" xfId="1" builtinId="5"/>
    <cellStyle name="ハイパーリンク" xfId="2" builtinId="8"/>
    <cellStyle name="標準" xfId="0" builtinId="0"/>
    <cellStyle name="標準 2" xfId="3" xr:uid="{C58EE2DE-2EE3-407D-903E-7ECBB626BCDD}"/>
    <cellStyle name="標準 3" xfId="4" xr:uid="{9E470CAD-45F7-499C-9CE2-74AFC4219DD5}"/>
  </cellStyles>
  <dxfs count="48">
    <dxf>
      <fill>
        <patternFill>
          <bgColor rgb="FFCCFFFF"/>
        </patternFill>
      </fill>
    </dxf>
    <dxf>
      <fill>
        <patternFill>
          <bgColor rgb="FFCCFFFF"/>
        </patternFill>
      </fill>
    </dxf>
    <dxf>
      <font>
        <color rgb="FFFF0000"/>
      </font>
    </dxf>
    <dxf>
      <font>
        <color theme="0"/>
      </font>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theme="0"/>
      </font>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theme="0"/>
      </font>
    </dxf>
    <dxf>
      <font>
        <color rgb="FFFF0000"/>
      </font>
    </dxf>
    <dxf>
      <font>
        <color theme="0"/>
      </font>
    </dxf>
    <dxf>
      <font>
        <color rgb="FFFF0000"/>
      </font>
    </dxf>
    <dxf>
      <font>
        <color theme="0"/>
      </font>
    </dxf>
    <dxf>
      <font>
        <color rgb="FFFF0000"/>
      </font>
    </dxf>
    <dxf>
      <font>
        <b val="0"/>
        <i val="0"/>
        <color theme="0"/>
      </font>
    </dxf>
    <dxf>
      <font>
        <color rgb="FFFF000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numFmt numFmtId="0" formatCode="General"/>
    </dxf>
    <dxf>
      <fill>
        <patternFill>
          <bgColor rgb="FFCCFFFF"/>
        </patternFill>
      </fill>
    </dxf>
    <dxf>
      <fill>
        <patternFill>
          <bgColor rgb="FFCCFFFF"/>
        </patternFill>
      </fill>
    </dxf>
    <dxf>
      <fill>
        <patternFill>
          <bgColor rgb="FFCCFFFF"/>
        </patternFill>
      </fill>
    </dxf>
    <dxf>
      <font>
        <color indexed="9"/>
      </font>
    </dxf>
    <dxf>
      <font>
        <color indexed="9"/>
      </font>
    </dxf>
    <dxf>
      <font>
        <color theme="0"/>
      </font>
    </dxf>
    <dxf>
      <fill>
        <patternFill>
          <bgColor rgb="FFCCFFFF"/>
        </patternFill>
      </fill>
    </dxf>
    <dxf>
      <fill>
        <patternFill>
          <bgColor rgb="FFCCFFFF"/>
        </patternFill>
      </fill>
    </dxf>
    <dxf>
      <fill>
        <patternFill>
          <bgColor rgb="FFCCFFFF"/>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38306;&#20418;&#20250;&#31038;&#12398;&#31684;&#22258;!A1"/></Relationships>
</file>

<file path=xl/drawings/drawing1.xml><?xml version="1.0" encoding="utf-8"?>
<xdr:wsDr xmlns:xdr="http://schemas.openxmlformats.org/drawingml/2006/spreadsheetDrawing" xmlns:a="http://schemas.openxmlformats.org/drawingml/2006/main">
  <xdr:twoCellAnchor>
    <xdr:from>
      <xdr:col>22</xdr:col>
      <xdr:colOff>66675</xdr:colOff>
      <xdr:row>31</xdr:row>
      <xdr:rowOff>28575</xdr:rowOff>
    </xdr:from>
    <xdr:to>
      <xdr:col>42</xdr:col>
      <xdr:colOff>66675</xdr:colOff>
      <xdr:row>33</xdr:row>
      <xdr:rowOff>171450</xdr:rowOff>
    </xdr:to>
    <xdr:grpSp>
      <xdr:nvGrpSpPr>
        <xdr:cNvPr id="68003" name="Group 13">
          <a:extLst>
            <a:ext uri="{FF2B5EF4-FFF2-40B4-BE49-F238E27FC236}">
              <a16:creationId xmlns:a16="http://schemas.microsoft.com/office/drawing/2014/main" id="{00000000-0008-0000-0200-0000A3090100}"/>
            </a:ext>
          </a:extLst>
        </xdr:cNvPr>
        <xdr:cNvGrpSpPr>
          <a:grpSpLocks/>
        </xdr:cNvGrpSpPr>
      </xdr:nvGrpSpPr>
      <xdr:grpSpPr bwMode="auto">
        <a:xfrm>
          <a:off x="5490845" y="7464425"/>
          <a:ext cx="3070860" cy="574675"/>
          <a:chOff x="314" y="531"/>
          <a:chExt cx="291" cy="43"/>
        </a:xfrm>
      </xdr:grpSpPr>
      <xdr:sp macro="" textlink="">
        <xdr:nvSpPr>
          <xdr:cNvPr id="68065" name="Freeform 14">
            <a:extLst>
              <a:ext uri="{FF2B5EF4-FFF2-40B4-BE49-F238E27FC236}">
                <a16:creationId xmlns:a16="http://schemas.microsoft.com/office/drawing/2014/main" id="{00000000-0008-0000-0200-0000E1090100}"/>
              </a:ext>
            </a:extLst>
          </xdr:cNvPr>
          <xdr:cNvSpPr>
            <a:spLocks/>
          </xdr:cNvSpPr>
        </xdr:nvSpPr>
        <xdr:spPr bwMode="auto">
          <a:xfrm>
            <a:off x="314" y="531"/>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sp macro="" textlink="">
        <xdr:nvSpPr>
          <xdr:cNvPr id="68066" name="Freeform 15">
            <a:extLst>
              <a:ext uri="{FF2B5EF4-FFF2-40B4-BE49-F238E27FC236}">
                <a16:creationId xmlns:a16="http://schemas.microsoft.com/office/drawing/2014/main" id="{00000000-0008-0000-0200-0000E2090100}"/>
              </a:ext>
            </a:extLst>
          </xdr:cNvPr>
          <xdr:cNvSpPr>
            <a:spLocks/>
          </xdr:cNvSpPr>
        </xdr:nvSpPr>
        <xdr:spPr bwMode="auto">
          <a:xfrm flipH="1">
            <a:off x="599" y="531"/>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64769</xdr:colOff>
      <xdr:row>1</xdr:row>
      <xdr:rowOff>24131</xdr:rowOff>
    </xdr:from>
    <xdr:to>
      <xdr:col>3</xdr:col>
      <xdr:colOff>597312</xdr:colOff>
      <xdr:row>7</xdr:row>
      <xdr:rowOff>120554</xdr:rowOff>
    </xdr:to>
    <xdr:sp macro="" textlink="">
      <xdr:nvSpPr>
        <xdr:cNvPr id="55645" name="テキスト ボックス 3">
          <a:extLst>
            <a:ext uri="{FF2B5EF4-FFF2-40B4-BE49-F238E27FC236}">
              <a16:creationId xmlns:a16="http://schemas.microsoft.com/office/drawing/2014/main" id="{00000000-0008-0000-0200-00005DD90000}"/>
            </a:ext>
          </a:extLst>
        </xdr:cNvPr>
        <xdr:cNvSpPr txBox="1">
          <a:spLocks noChangeArrowheads="1"/>
        </xdr:cNvSpPr>
      </xdr:nvSpPr>
      <xdr:spPr bwMode="auto">
        <a:xfrm>
          <a:off x="64769" y="241845"/>
          <a:ext cx="2394000" cy="1413595"/>
        </a:xfrm>
        <a:prstGeom prst="rect">
          <a:avLst/>
        </a:prstGeom>
        <a:ln>
          <a:headEnd/>
          <a:tailEnd/>
        </a:ln>
      </xdr:spPr>
      <xdr:style>
        <a:lnRef idx="1">
          <a:schemeClr val="accent2"/>
        </a:lnRef>
        <a:fillRef idx="2">
          <a:schemeClr val="accent2"/>
        </a:fillRef>
        <a:effectRef idx="1">
          <a:schemeClr val="accent2"/>
        </a:effectRef>
        <a:fontRef idx="minor">
          <a:schemeClr val="dk1"/>
        </a:fontRef>
      </xdr:style>
      <xdr:txBody>
        <a:bodyPr vertOverflow="clip" wrap="square" lIns="72000" tIns="45720" rIns="0" bIns="45720" anchor="ctr" upright="1"/>
        <a:lstStyle/>
        <a:p>
          <a:pPr algn="ctr" rtl="0">
            <a:lnSpc>
              <a:spcPts val="1300"/>
            </a:lnSpc>
            <a:defRPr sz="1000"/>
          </a:pPr>
          <a:r>
            <a:rPr lang="en-US" altLang="ja-JP" sz="1000" b="1" i="0" u="none" strike="noStrike" baseline="0">
              <a:solidFill>
                <a:srgbClr val="000000"/>
              </a:solidFill>
              <a:latin typeface="+mn-ea"/>
              <a:ea typeface="+mn-ea"/>
            </a:rPr>
            <a:t>【 </a:t>
          </a:r>
          <a:r>
            <a:rPr lang="ja-JP" altLang="en-US" sz="1000" b="1" i="0" u="none" strike="noStrike" baseline="0">
              <a:solidFill>
                <a:srgbClr val="000000"/>
              </a:solidFill>
              <a:latin typeface="+mn-ea"/>
              <a:ea typeface="+mn-ea"/>
            </a:rPr>
            <a:t>記載上の注意（補足）</a:t>
          </a:r>
          <a:r>
            <a:rPr lang="en-US" altLang="ja-JP" sz="1000" b="1" i="0" u="none" strike="noStrike" baseline="0">
              <a:solidFill>
                <a:srgbClr val="000000"/>
              </a:solidFill>
              <a:latin typeface="+mn-ea"/>
              <a:ea typeface="+mn-ea"/>
            </a:rPr>
            <a:t>】</a:t>
          </a:r>
        </a:p>
        <a:p>
          <a:pPr algn="l" rtl="0">
            <a:lnSpc>
              <a:spcPts val="1200"/>
            </a:lnSpc>
            <a:defRPr sz="1000"/>
          </a:pP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以下の注意点を参考にご記載ください。</a:t>
          </a:r>
        </a:p>
        <a:p>
          <a:pPr algn="l" rtl="0">
            <a:lnSpc>
              <a:spcPts val="1200"/>
            </a:lnSpc>
            <a:defRPr sz="1000"/>
          </a:pPr>
          <a:r>
            <a:rPr lang="ja-JP" altLang="en-US" sz="1000" b="0" i="0" u="none" strike="noStrike" baseline="0">
              <a:solidFill>
                <a:srgbClr val="000000"/>
              </a:solidFill>
              <a:latin typeface="+mn-ea"/>
              <a:ea typeface="+mn-ea"/>
            </a:rPr>
            <a:t>　全ての記載が完了後、このファイルを</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印刷し、登録行政庁にご提出ください。</a:t>
          </a:r>
          <a:endParaRPr lang="en-US" altLang="ja-JP" sz="1000" b="0" i="0" u="none" strike="noStrike" baseline="0">
            <a:solidFill>
              <a:srgbClr val="000000"/>
            </a:solidFill>
            <a:latin typeface="+mn-ea"/>
            <a:ea typeface="+mn-ea"/>
          </a:endParaRP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100"/>
            </a:lnSpc>
            <a:defRPr sz="1000"/>
          </a:pPr>
          <a:r>
            <a:rPr lang="ja-JP" altLang="en-US" sz="1000" b="1" i="0" u="none" strike="noStrike" baseline="0">
              <a:solidFill>
                <a:srgbClr val="000000"/>
              </a:solidFill>
              <a:latin typeface="+mn-ea"/>
              <a:ea typeface="+mn-ea"/>
            </a:rPr>
            <a:t>　（</a:t>
          </a:r>
          <a:r>
            <a:rPr lang="ja-JP" altLang="en-US" sz="1000" b="1" i="0" u="sng" strike="noStrike" baseline="0">
              <a:solidFill>
                <a:srgbClr val="000000"/>
              </a:solidFill>
              <a:latin typeface="+mn-ea"/>
              <a:ea typeface="+mn-ea"/>
            </a:rPr>
            <a:t>このコメント欄や確認ボタン等は</a:t>
          </a:r>
        </a:p>
        <a:p>
          <a:pPr algn="l" rtl="0">
            <a:lnSpc>
              <a:spcPts val="1100"/>
            </a:lnSpc>
            <a:defRPr sz="1000"/>
          </a:pPr>
          <a:r>
            <a:rPr lang="ja-JP" altLang="en-US" sz="1000" b="1" i="0" u="none" strike="noStrike" baseline="0">
              <a:solidFill>
                <a:srgbClr val="000000"/>
              </a:solidFill>
              <a:latin typeface="+mn-ea"/>
              <a:ea typeface="+mn-ea"/>
            </a:rPr>
            <a:t>　　　　　　</a:t>
          </a:r>
          <a:r>
            <a:rPr lang="ja-JP" altLang="en-US" sz="1000" b="1" i="0" u="sng" strike="noStrike" baseline="0">
              <a:solidFill>
                <a:srgbClr val="000000"/>
              </a:solidFill>
              <a:latin typeface="+mn-ea"/>
              <a:ea typeface="+mn-ea"/>
            </a:rPr>
            <a:t>非印刷設定となっています</a:t>
          </a:r>
          <a:r>
            <a:rPr lang="ja-JP" altLang="en-US" sz="1000" b="1" i="0" u="none" strike="noStrike" baseline="0">
              <a:solidFill>
                <a:srgbClr val="000000"/>
              </a:solidFill>
              <a:latin typeface="+mn-ea"/>
              <a:ea typeface="+mn-ea"/>
            </a:rPr>
            <a:t>。）</a:t>
          </a:r>
        </a:p>
      </xdr:txBody>
    </xdr:sp>
    <xdr:clientData fPrintsWithSheet="0"/>
  </xdr:twoCellAnchor>
  <xdr:twoCellAnchor editAs="absolute">
    <xdr:from>
      <xdr:col>18</xdr:col>
      <xdr:colOff>134259</xdr:colOff>
      <xdr:row>17</xdr:row>
      <xdr:rowOff>137795</xdr:rowOff>
    </xdr:from>
    <xdr:to>
      <xdr:col>43</xdr:col>
      <xdr:colOff>58494</xdr:colOff>
      <xdr:row>34</xdr:row>
      <xdr:rowOff>137160</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4950099" y="3917315"/>
          <a:ext cx="3757095" cy="4297045"/>
        </a:xfrm>
        <a:prstGeom prst="roundRect">
          <a:avLst>
            <a:gd name="adj" fmla="val 8620"/>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editAs="absolute">
    <xdr:from>
      <xdr:col>4</xdr:col>
      <xdr:colOff>36066</xdr:colOff>
      <xdr:row>7</xdr:row>
      <xdr:rowOff>134689</xdr:rowOff>
    </xdr:from>
    <xdr:to>
      <xdr:col>12</xdr:col>
      <xdr:colOff>115271</xdr:colOff>
      <xdr:row>9</xdr:row>
      <xdr:rowOff>95954</xdr:rowOff>
    </xdr:to>
    <xdr:sp macro="" textlink="">
      <xdr:nvSpPr>
        <xdr:cNvPr id="40" name="角丸四角形 39">
          <a:extLst>
            <a:ext uri="{FF2B5EF4-FFF2-40B4-BE49-F238E27FC236}">
              <a16:creationId xmlns:a16="http://schemas.microsoft.com/office/drawing/2014/main" id="{00000000-0008-0000-0200-000028000000}"/>
            </a:ext>
          </a:extLst>
        </xdr:cNvPr>
        <xdr:cNvSpPr/>
      </xdr:nvSpPr>
      <xdr:spPr>
        <a:xfrm>
          <a:off x="2733546" y="1643449"/>
          <a:ext cx="1283165" cy="403225"/>
        </a:xfrm>
        <a:prstGeom prst="roundRect">
          <a:avLst>
            <a:gd name="adj" fmla="val 31160"/>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editAs="absolute">
    <xdr:from>
      <xdr:col>22</xdr:col>
      <xdr:colOff>21739</xdr:colOff>
      <xdr:row>35</xdr:row>
      <xdr:rowOff>2316</xdr:rowOff>
    </xdr:from>
    <xdr:to>
      <xdr:col>41</xdr:col>
      <xdr:colOff>77831</xdr:colOff>
      <xdr:row>39</xdr:row>
      <xdr:rowOff>24059</xdr:rowOff>
    </xdr:to>
    <xdr:sp macro="" textlink="">
      <xdr:nvSpPr>
        <xdr:cNvPr id="41" name="角丸四角形 40">
          <a:extLst>
            <a:ext uri="{FF2B5EF4-FFF2-40B4-BE49-F238E27FC236}">
              <a16:creationId xmlns:a16="http://schemas.microsoft.com/office/drawing/2014/main" id="{00000000-0008-0000-0200-000029000000}"/>
            </a:ext>
          </a:extLst>
        </xdr:cNvPr>
        <xdr:cNvSpPr/>
      </xdr:nvSpPr>
      <xdr:spPr>
        <a:xfrm>
          <a:off x="5447179" y="8292876"/>
          <a:ext cx="2974552" cy="1035203"/>
        </a:xfrm>
        <a:prstGeom prst="roundRect">
          <a:avLst>
            <a:gd name="adj" fmla="val 15923"/>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editAs="absolute">
    <xdr:from>
      <xdr:col>8</xdr:col>
      <xdr:colOff>58778</xdr:colOff>
      <xdr:row>10</xdr:row>
      <xdr:rowOff>152400</xdr:rowOff>
    </xdr:from>
    <xdr:to>
      <xdr:col>41</xdr:col>
      <xdr:colOff>134058</xdr:colOff>
      <xdr:row>12</xdr:row>
      <xdr:rowOff>78105</xdr:rowOff>
    </xdr:to>
    <xdr:sp macro="" textlink="">
      <xdr:nvSpPr>
        <xdr:cNvPr id="42" name="角丸四角形 41">
          <a:extLst>
            <a:ext uri="{FF2B5EF4-FFF2-40B4-BE49-F238E27FC236}">
              <a16:creationId xmlns:a16="http://schemas.microsoft.com/office/drawing/2014/main" id="{00000000-0008-0000-0200-00002A000000}"/>
            </a:ext>
          </a:extLst>
        </xdr:cNvPr>
        <xdr:cNvSpPr/>
      </xdr:nvSpPr>
      <xdr:spPr>
        <a:xfrm>
          <a:off x="3350618" y="2331720"/>
          <a:ext cx="5127340" cy="382905"/>
        </a:xfrm>
        <a:prstGeom prst="roundRect">
          <a:avLst>
            <a:gd name="adj" fmla="val 35805"/>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editAs="absolute">
    <xdr:from>
      <xdr:col>4</xdr:col>
      <xdr:colOff>63496</xdr:colOff>
      <xdr:row>46</xdr:row>
      <xdr:rowOff>99095</xdr:rowOff>
    </xdr:from>
    <xdr:to>
      <xdr:col>22</xdr:col>
      <xdr:colOff>134545</xdr:colOff>
      <xdr:row>60</xdr:row>
      <xdr:rowOff>135890</xdr:rowOff>
    </xdr:to>
    <xdr:sp macro="" textlink="">
      <xdr:nvSpPr>
        <xdr:cNvPr id="45" name="角丸四角形 44">
          <a:extLst>
            <a:ext uri="{FF2B5EF4-FFF2-40B4-BE49-F238E27FC236}">
              <a16:creationId xmlns:a16="http://schemas.microsoft.com/office/drawing/2014/main" id="{00000000-0008-0000-0200-00002D000000}"/>
            </a:ext>
          </a:extLst>
        </xdr:cNvPr>
        <xdr:cNvSpPr/>
      </xdr:nvSpPr>
      <xdr:spPr>
        <a:xfrm>
          <a:off x="2768596" y="10958865"/>
          <a:ext cx="2801549" cy="3021295"/>
        </a:xfrm>
        <a:prstGeom prst="roundRect">
          <a:avLst>
            <a:gd name="adj" fmla="val 9517"/>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editAs="absolute">
    <xdr:from>
      <xdr:col>5</xdr:col>
      <xdr:colOff>21665</xdr:colOff>
      <xdr:row>64</xdr:row>
      <xdr:rowOff>101915</xdr:rowOff>
    </xdr:from>
    <xdr:to>
      <xdr:col>42</xdr:col>
      <xdr:colOff>98537</xdr:colOff>
      <xdr:row>84</xdr:row>
      <xdr:rowOff>203834</xdr:rowOff>
    </xdr:to>
    <xdr:sp macro="" textlink="">
      <xdr:nvSpPr>
        <xdr:cNvPr id="46" name="角丸四角形 45">
          <a:extLst>
            <a:ext uri="{FF2B5EF4-FFF2-40B4-BE49-F238E27FC236}">
              <a16:creationId xmlns:a16="http://schemas.microsoft.com/office/drawing/2014/main" id="{00000000-0008-0000-0200-00002E000000}"/>
            </a:ext>
          </a:extLst>
        </xdr:cNvPr>
        <xdr:cNvSpPr/>
      </xdr:nvSpPr>
      <xdr:spPr>
        <a:xfrm>
          <a:off x="2870275" y="14800895"/>
          <a:ext cx="5733452" cy="4628199"/>
        </a:xfrm>
        <a:prstGeom prst="roundRect">
          <a:avLst>
            <a:gd name="adj" fmla="val 5946"/>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xdr:from>
      <xdr:col>0</xdr:col>
      <xdr:colOff>64769</xdr:colOff>
      <xdr:row>90</xdr:row>
      <xdr:rowOff>180975</xdr:rowOff>
    </xdr:from>
    <xdr:to>
      <xdr:col>3</xdr:col>
      <xdr:colOff>597312</xdr:colOff>
      <xdr:row>95</xdr:row>
      <xdr:rowOff>187335</xdr:rowOff>
    </xdr:to>
    <xdr:sp macro="" textlink="">
      <xdr:nvSpPr>
        <xdr:cNvPr id="55661" name="正方形/長方形 48">
          <a:extLst>
            <a:ext uri="{FF2B5EF4-FFF2-40B4-BE49-F238E27FC236}">
              <a16:creationId xmlns:a16="http://schemas.microsoft.com/office/drawing/2014/main" id="{00000000-0008-0000-0200-00006DD90000}"/>
            </a:ext>
          </a:extLst>
        </xdr:cNvPr>
        <xdr:cNvSpPr>
          <a:spLocks noChangeArrowheads="1"/>
        </xdr:cNvSpPr>
      </xdr:nvSpPr>
      <xdr:spPr bwMode="auto">
        <a:xfrm>
          <a:off x="64769" y="20700546"/>
          <a:ext cx="2394000" cy="975189"/>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wrap="square" lIns="36000" tIns="45720" rIns="0" bIns="45720" anchor="ctr" upright="1"/>
        <a:lstStyle/>
        <a:p>
          <a:pPr algn="ctr" rtl="0">
            <a:lnSpc>
              <a:spcPts val="1200"/>
            </a:lnSpc>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表 </a:t>
          </a:r>
          <a:r>
            <a:rPr lang="en-US" altLang="ja-JP" sz="1000" b="0" i="0" u="none" strike="noStrike" baseline="0">
              <a:solidFill>
                <a:srgbClr val="000000"/>
              </a:solidFill>
              <a:latin typeface="+mn-ea"/>
              <a:ea typeface="+mn-ea"/>
            </a:rPr>
            <a:t>1</a:t>
          </a:r>
          <a:r>
            <a:rPr lang="ja-JP" altLang="en-US" sz="1000" b="0" i="0" u="none" strike="noStrike" baseline="0">
              <a:solidFill>
                <a:srgbClr val="000000"/>
              </a:solidFill>
              <a:latin typeface="+mn-ea"/>
              <a:ea typeface="+mn-ea"/>
            </a:rPr>
            <a:t>　記載上の注意（補足）</a:t>
          </a:r>
          <a:r>
            <a:rPr lang="en-US" altLang="ja-JP" sz="1000" b="0" i="0" u="none" strike="noStrike" baseline="0">
              <a:solidFill>
                <a:srgbClr val="000000"/>
              </a:solidFill>
              <a:latin typeface="+mn-ea"/>
              <a:ea typeface="+mn-ea"/>
            </a:rPr>
            <a:t>】</a:t>
          </a:r>
        </a:p>
        <a:p>
          <a:pPr algn="l" rtl="0">
            <a:lnSpc>
              <a:spcPts val="1200"/>
            </a:lnSpc>
            <a:defRPr sz="1000"/>
          </a:pP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表下の（記載上の注意）をよくお読みいただ</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き、入力の場合は表の</a:t>
          </a:r>
          <a:r>
            <a:rPr lang="ja-JP" altLang="en-US" sz="1000" b="1" i="0" u="none" strike="noStrike" baseline="0">
              <a:solidFill>
                <a:srgbClr val="000000"/>
              </a:solidFill>
              <a:latin typeface="+mn-ea"/>
              <a:ea typeface="+mn-ea"/>
            </a:rPr>
            <a:t>太線枠内</a:t>
          </a:r>
          <a:r>
            <a:rPr lang="ja-JP" altLang="en-US" sz="1000" b="0" i="0" u="none" strike="noStrike" baseline="0">
              <a:solidFill>
                <a:srgbClr val="000000"/>
              </a:solidFill>
              <a:latin typeface="+mn-ea"/>
              <a:ea typeface="+mn-ea"/>
            </a:rPr>
            <a:t>の各欄に</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計数を入れてください。</a:t>
          </a:r>
        </a:p>
      </xdr:txBody>
    </xdr:sp>
    <xdr:clientData fPrintsWithSheet="0"/>
  </xdr:twoCellAnchor>
  <xdr:twoCellAnchor>
    <xdr:from>
      <xdr:col>0</xdr:col>
      <xdr:colOff>64769</xdr:colOff>
      <xdr:row>97</xdr:row>
      <xdr:rowOff>29611</xdr:rowOff>
    </xdr:from>
    <xdr:to>
      <xdr:col>3</xdr:col>
      <xdr:colOff>597312</xdr:colOff>
      <xdr:row>98</xdr:row>
      <xdr:rowOff>241511</xdr:rowOff>
    </xdr:to>
    <xdr:sp macro="" textlink="">
      <xdr:nvSpPr>
        <xdr:cNvPr id="55664" name="正方形/長方形 52">
          <a:extLst>
            <a:ext uri="{FF2B5EF4-FFF2-40B4-BE49-F238E27FC236}">
              <a16:creationId xmlns:a16="http://schemas.microsoft.com/office/drawing/2014/main" id="{00000000-0008-0000-0200-000070D90000}"/>
            </a:ext>
          </a:extLst>
        </xdr:cNvPr>
        <xdr:cNvSpPr>
          <a:spLocks noChangeArrowheads="1"/>
        </xdr:cNvSpPr>
      </xdr:nvSpPr>
      <xdr:spPr bwMode="auto">
        <a:xfrm>
          <a:off x="64769" y="22040525"/>
          <a:ext cx="2394000" cy="516700"/>
        </a:xfrm>
        <a:prstGeom prst="rect">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 ①貸付実績がある場合、件数、残高、</a:t>
          </a:r>
        </a:p>
        <a:p>
          <a:pPr algn="l" rtl="0">
            <a:lnSpc>
              <a:spcPts val="1100"/>
            </a:lnSpc>
            <a:defRPr sz="1000"/>
          </a:pPr>
          <a:r>
            <a:rPr lang="ja-JP" altLang="en-US" sz="1000" b="0" i="0" u="none" strike="noStrike" baseline="0">
              <a:solidFill>
                <a:srgbClr val="000000"/>
              </a:solidFill>
              <a:latin typeface="+mn-ea"/>
              <a:ea typeface="+mn-ea"/>
            </a:rPr>
            <a:t>　平均約定金利を必ず記載してください。　</a:t>
          </a:r>
        </a:p>
      </xdr:txBody>
    </xdr:sp>
    <xdr:clientData fPrintsWithSheet="0"/>
  </xdr:twoCellAnchor>
  <xdr:twoCellAnchor>
    <xdr:from>
      <xdr:col>0</xdr:col>
      <xdr:colOff>60959</xdr:colOff>
      <xdr:row>125</xdr:row>
      <xdr:rowOff>105410</xdr:rowOff>
    </xdr:from>
    <xdr:to>
      <xdr:col>3</xdr:col>
      <xdr:colOff>592232</xdr:colOff>
      <xdr:row>127</xdr:row>
      <xdr:rowOff>200470</xdr:rowOff>
    </xdr:to>
    <xdr:sp macro="" textlink="">
      <xdr:nvSpPr>
        <xdr:cNvPr id="55666" name="線吹き出し 2 (枠付き) 56">
          <a:extLst>
            <a:ext uri="{FF2B5EF4-FFF2-40B4-BE49-F238E27FC236}">
              <a16:creationId xmlns:a16="http://schemas.microsoft.com/office/drawing/2014/main" id="{00000000-0008-0000-0200-000072D90000}"/>
            </a:ext>
          </a:extLst>
        </xdr:cNvPr>
        <xdr:cNvSpPr>
          <a:spLocks/>
        </xdr:cNvSpPr>
      </xdr:nvSpPr>
      <xdr:spPr bwMode="auto">
        <a:xfrm>
          <a:off x="60959" y="28451810"/>
          <a:ext cx="2542953" cy="552260"/>
        </a:xfrm>
        <a:prstGeom prst="borderCallout2">
          <a:avLst>
            <a:gd name="adj1" fmla="val 1695"/>
            <a:gd name="adj2" fmla="val 50236"/>
            <a:gd name="adj3" fmla="val -189866"/>
            <a:gd name="adj4" fmla="val 111764"/>
            <a:gd name="adj5" fmla="val -275411"/>
            <a:gd name="adj6" fmla="val 206468"/>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 ①「件数」ではなく「先数（名寄せした債務者</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数）」を記載してください。</a:t>
          </a:r>
        </a:p>
      </xdr:txBody>
    </xdr:sp>
    <xdr:clientData fPrintsWithSheet="0"/>
  </xdr:twoCellAnchor>
  <xdr:twoCellAnchor>
    <xdr:from>
      <xdr:col>0</xdr:col>
      <xdr:colOff>66039</xdr:colOff>
      <xdr:row>128</xdr:row>
      <xdr:rowOff>151590</xdr:rowOff>
    </xdr:from>
    <xdr:to>
      <xdr:col>3</xdr:col>
      <xdr:colOff>597312</xdr:colOff>
      <xdr:row>134</xdr:row>
      <xdr:rowOff>84440</xdr:rowOff>
    </xdr:to>
    <xdr:sp macro="" textlink="">
      <xdr:nvSpPr>
        <xdr:cNvPr id="55667" name="線吹き出し 2 (枠付き) 60">
          <a:extLst>
            <a:ext uri="{FF2B5EF4-FFF2-40B4-BE49-F238E27FC236}">
              <a16:creationId xmlns:a16="http://schemas.microsoft.com/office/drawing/2014/main" id="{00000000-0008-0000-0200-000073D90000}"/>
            </a:ext>
          </a:extLst>
        </xdr:cNvPr>
        <xdr:cNvSpPr>
          <a:spLocks/>
        </xdr:cNvSpPr>
      </xdr:nvSpPr>
      <xdr:spPr bwMode="auto">
        <a:xfrm>
          <a:off x="66039" y="29543019"/>
          <a:ext cx="2392730" cy="1304450"/>
        </a:xfrm>
        <a:prstGeom prst="borderCallout2">
          <a:avLst>
            <a:gd name="adj1" fmla="val 92875"/>
            <a:gd name="adj2" fmla="val 99470"/>
            <a:gd name="adj3" fmla="val 92686"/>
            <a:gd name="adj4" fmla="val 100820"/>
            <a:gd name="adj5" fmla="val 118871"/>
            <a:gd name="adj6" fmla="val 114371"/>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 ②「個人」欄の残高が表</a:t>
          </a:r>
          <a:r>
            <a:rPr lang="en-US" altLang="ja-JP" sz="1000" b="0" i="0" u="none" strike="noStrike" baseline="0">
              <a:solidFill>
                <a:srgbClr val="000000"/>
              </a:solidFill>
              <a:latin typeface="+mn-ea"/>
              <a:ea typeface="+mn-ea"/>
            </a:rPr>
            <a:t>1</a:t>
          </a:r>
          <a:r>
            <a:rPr lang="ja-JP" altLang="en-US" sz="1000" b="0" i="0" u="none" strike="noStrike" baseline="0">
              <a:solidFill>
                <a:srgbClr val="000000"/>
              </a:solidFill>
              <a:latin typeface="+mn-ea"/>
              <a:ea typeface="+mn-ea"/>
            </a:rPr>
            <a:t>（貸付金の種別</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残高）の消費者向計の残高と合致する</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ことをご確認ください。</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a:t>
          </a:r>
        </a:p>
        <a:p>
          <a:pPr algn="l" rtl="0">
            <a:lnSpc>
              <a:spcPts val="1100"/>
            </a:lnSpc>
            <a:defRPr sz="1000"/>
          </a:pPr>
          <a:r>
            <a:rPr lang="en-US" altLang="ja-JP" sz="1000" b="0" i="0" u="none" strike="noStrike" baseline="0">
              <a:solidFill>
                <a:srgbClr val="000000"/>
              </a:solidFill>
              <a:latin typeface="+mn-ea"/>
              <a:ea typeface="+mn-ea"/>
            </a:rPr>
            <a:t>  ※</a:t>
          </a:r>
          <a:r>
            <a:rPr lang="ja-JP" altLang="en-US" sz="1000" b="0" i="0" u="none" strike="noStrike" baseline="0">
              <a:solidFill>
                <a:srgbClr val="000000"/>
              </a:solidFill>
              <a:latin typeface="+mn-ea"/>
              <a:ea typeface="+mn-ea"/>
            </a:rPr>
            <a:t>事業者向けの貸付けを個人に行ってい</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る場合（農業、不動産業等）は、「個人」</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ではなく各業種欄への記載となります。</a:t>
          </a:r>
        </a:p>
      </xdr:txBody>
    </xdr:sp>
    <xdr:clientData fPrintsWithSheet="0"/>
  </xdr:twoCellAnchor>
  <xdr:twoCellAnchor>
    <xdr:from>
      <xdr:col>0</xdr:col>
      <xdr:colOff>64769</xdr:colOff>
      <xdr:row>135</xdr:row>
      <xdr:rowOff>22860</xdr:rowOff>
    </xdr:from>
    <xdr:to>
      <xdr:col>3</xdr:col>
      <xdr:colOff>597312</xdr:colOff>
      <xdr:row>140</xdr:row>
      <xdr:rowOff>63610</xdr:rowOff>
    </xdr:to>
    <xdr:sp macro="" textlink="">
      <xdr:nvSpPr>
        <xdr:cNvPr id="55668" name="線吹き出し 2 (枠付き) 61">
          <a:extLst>
            <a:ext uri="{FF2B5EF4-FFF2-40B4-BE49-F238E27FC236}">
              <a16:creationId xmlns:a16="http://schemas.microsoft.com/office/drawing/2014/main" id="{00000000-0008-0000-0200-000074D90000}"/>
            </a:ext>
          </a:extLst>
        </xdr:cNvPr>
        <xdr:cNvSpPr>
          <a:spLocks/>
        </xdr:cNvSpPr>
      </xdr:nvSpPr>
      <xdr:spPr bwMode="auto">
        <a:xfrm>
          <a:off x="64769" y="31014489"/>
          <a:ext cx="2394000" cy="1172864"/>
        </a:xfrm>
        <a:prstGeom prst="borderCallout2">
          <a:avLst>
            <a:gd name="adj1" fmla="val 66568"/>
            <a:gd name="adj2" fmla="val 100416"/>
            <a:gd name="adj3" fmla="val 65701"/>
            <a:gd name="adj4" fmla="val 100122"/>
            <a:gd name="adj5" fmla="val 65749"/>
            <a:gd name="adj6" fmla="val 125985"/>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 ③残高合計が表</a:t>
          </a:r>
          <a:r>
            <a:rPr lang="en-US" altLang="ja-JP" sz="1000" b="0" i="0" u="none" strike="noStrike" baseline="0">
              <a:solidFill>
                <a:srgbClr val="000000"/>
              </a:solidFill>
              <a:latin typeface="+mn-ea"/>
              <a:ea typeface="+mn-ea"/>
            </a:rPr>
            <a:t>1</a:t>
          </a:r>
          <a:r>
            <a:rPr lang="ja-JP" altLang="en-US" sz="1000" b="0" i="0" u="none" strike="noStrike" baseline="0">
              <a:solidFill>
                <a:srgbClr val="000000"/>
              </a:solidFill>
              <a:latin typeface="+mn-ea"/>
              <a:ea typeface="+mn-ea"/>
            </a:rPr>
            <a:t>（貸付金の種別残高）の</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残高合計と合致することをご確認ください。</a:t>
          </a:r>
          <a:endParaRPr lang="en-US" altLang="ja-JP" sz="1000" b="0" i="0" u="none" strike="noStrike" baseline="0">
            <a:solidFill>
              <a:srgbClr val="000000"/>
            </a:solidFill>
            <a:latin typeface="+mn-ea"/>
            <a:ea typeface="+mn-ea"/>
          </a:endParaRP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chemeClr val="tx1"/>
              </a:solidFill>
              <a:latin typeface="+mn-ea"/>
              <a:ea typeface="+mn-ea"/>
            </a:rPr>
            <a:t>「</a:t>
          </a:r>
          <a:r>
            <a:rPr lang="ja-JP" altLang="en-US" sz="1000" b="1" i="0" u="none" strike="noStrike" baseline="0">
              <a:solidFill>
                <a:schemeClr val="tx1"/>
              </a:solidFill>
              <a:latin typeface="+mn-ea"/>
              <a:ea typeface="+mn-ea"/>
            </a:rPr>
            <a:t>先数</a:t>
          </a:r>
          <a:r>
            <a:rPr lang="ja-JP" altLang="en-US" sz="1000" b="0" i="0" u="none" strike="noStrike" baseline="0">
              <a:solidFill>
                <a:schemeClr val="tx1"/>
              </a:solidFill>
              <a:latin typeface="+mn-ea"/>
              <a:ea typeface="+mn-ea"/>
            </a:rPr>
            <a:t>」</a:t>
          </a:r>
          <a:r>
            <a:rPr lang="ja-JP" altLang="en-US" sz="1000" b="0" i="0" u="none" strike="noStrike" baseline="0">
              <a:solidFill>
                <a:srgbClr val="000000"/>
              </a:solidFill>
              <a:latin typeface="+mn-ea"/>
              <a:ea typeface="+mn-ea"/>
            </a:rPr>
            <a:t>は名寄せした債務者数を記載</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するため、表 </a:t>
          </a:r>
          <a:r>
            <a:rPr lang="en-US" altLang="ja-JP" sz="1000" b="0" i="0" u="none" strike="noStrike" baseline="0">
              <a:solidFill>
                <a:srgbClr val="000000"/>
              </a:solidFill>
              <a:latin typeface="+mn-ea"/>
              <a:ea typeface="+mn-ea"/>
            </a:rPr>
            <a:t>1</a:t>
          </a:r>
          <a:r>
            <a:rPr lang="ja-JP" altLang="en-US" sz="1000" b="0" i="0" u="none" strike="noStrike" baseline="0">
              <a:solidFill>
                <a:srgbClr val="000000"/>
              </a:solidFill>
              <a:latin typeface="+mn-ea"/>
              <a:ea typeface="+mn-ea"/>
            </a:rPr>
            <a:t>の貸付件数とは必ずしも</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合致しません。</a:t>
          </a:r>
        </a:p>
      </xdr:txBody>
    </xdr:sp>
    <xdr:clientData fPrintsWithSheet="0"/>
  </xdr:twoCellAnchor>
  <xdr:twoCellAnchor>
    <xdr:from>
      <xdr:col>0</xdr:col>
      <xdr:colOff>64769</xdr:colOff>
      <xdr:row>163</xdr:row>
      <xdr:rowOff>38735</xdr:rowOff>
    </xdr:from>
    <xdr:to>
      <xdr:col>3</xdr:col>
      <xdr:colOff>597312</xdr:colOff>
      <xdr:row>169</xdr:row>
      <xdr:rowOff>23655</xdr:rowOff>
    </xdr:to>
    <xdr:sp macro="" textlink="">
      <xdr:nvSpPr>
        <xdr:cNvPr id="55670" name="線吹き出し 2 (枠付き) 67">
          <a:extLst>
            <a:ext uri="{FF2B5EF4-FFF2-40B4-BE49-F238E27FC236}">
              <a16:creationId xmlns:a16="http://schemas.microsoft.com/office/drawing/2014/main" id="{00000000-0008-0000-0200-000076D90000}"/>
            </a:ext>
          </a:extLst>
        </xdr:cNvPr>
        <xdr:cNvSpPr>
          <a:spLocks/>
        </xdr:cNvSpPr>
      </xdr:nvSpPr>
      <xdr:spPr bwMode="auto">
        <a:xfrm>
          <a:off x="64769" y="36865106"/>
          <a:ext cx="2394000" cy="1291206"/>
        </a:xfrm>
        <a:prstGeom prst="borderCallout2">
          <a:avLst>
            <a:gd name="adj1" fmla="val -1135"/>
            <a:gd name="adj2" fmla="val 88151"/>
            <a:gd name="adj3" fmla="val -2109"/>
            <a:gd name="adj4" fmla="val 88620"/>
            <a:gd name="adj5" fmla="val -87755"/>
            <a:gd name="adj6" fmla="val 115124"/>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100"/>
            </a:lnSpc>
            <a:defRPr sz="1000"/>
          </a:pPr>
          <a:r>
            <a:rPr lang="ja-JP" altLang="en-US" sz="1000" b="0" i="0" u="none" strike="noStrike" baseline="0">
              <a:solidFill>
                <a:srgbClr val="000000"/>
              </a:solidFill>
              <a:latin typeface="+mn-ea"/>
              <a:ea typeface="+mn-ea"/>
            </a:rPr>
            <a:t> ①金額別区分は、必ず様式どおりの金額</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別区分に沿って記載してください。</a:t>
          </a:r>
          <a:endParaRPr lang="en-US" altLang="ja-JP" sz="1000" b="0" i="0" u="none" strike="noStrike" baseline="0">
            <a:solidFill>
              <a:srgbClr val="000000"/>
            </a:solidFill>
            <a:latin typeface="+mn-ea"/>
            <a:ea typeface="+mn-ea"/>
          </a:endParaRPr>
        </a:p>
        <a:p>
          <a:pPr algn="l" rtl="0">
            <a:lnSpc>
              <a:spcPts val="1100"/>
            </a:lnSpc>
            <a:defRPr sz="1000"/>
          </a:pP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◆金額別ランクの振分方法</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毎年</a:t>
          </a:r>
          <a:r>
            <a:rPr lang="en-US" altLang="ja-JP" sz="1000" b="0" i="0" u="none" strike="noStrike" baseline="0">
              <a:solidFill>
                <a:srgbClr val="000000"/>
              </a:solidFill>
              <a:latin typeface="+mn-ea"/>
              <a:ea typeface="+mn-ea"/>
            </a:rPr>
            <a:t>3</a:t>
          </a:r>
          <a:r>
            <a:rPr lang="ja-JP" altLang="en-US" sz="1000" b="0" i="0" u="none" strike="noStrike" baseline="0">
              <a:solidFill>
                <a:srgbClr val="000000"/>
              </a:solidFill>
              <a:latin typeface="+mn-ea"/>
              <a:ea typeface="+mn-ea"/>
            </a:rPr>
            <a:t>月</a:t>
          </a:r>
          <a:r>
            <a:rPr lang="en-US" altLang="ja-JP" sz="1000" b="0" i="0" u="none" strike="noStrike" baseline="0">
              <a:solidFill>
                <a:srgbClr val="000000"/>
              </a:solidFill>
              <a:latin typeface="+mn-ea"/>
              <a:ea typeface="+mn-ea"/>
            </a:rPr>
            <a:t>31</a:t>
          </a:r>
          <a:r>
            <a:rPr lang="ja-JP" altLang="en-US" sz="1000" b="0" i="0" u="none" strike="noStrike" baseline="0">
              <a:solidFill>
                <a:srgbClr val="000000"/>
              </a:solidFill>
              <a:latin typeface="+mn-ea"/>
              <a:ea typeface="+mn-ea"/>
            </a:rPr>
            <a:t>日時点の貸付残高の金額を</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金額別ランクにあてはめて計上してくださ</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い。</a:t>
          </a:r>
        </a:p>
      </xdr:txBody>
    </xdr:sp>
    <xdr:clientData fPrintsWithSheet="0"/>
  </xdr:twoCellAnchor>
  <xdr:twoCellAnchor>
    <xdr:from>
      <xdr:col>0</xdr:col>
      <xdr:colOff>64769</xdr:colOff>
      <xdr:row>169</xdr:row>
      <xdr:rowOff>135254</xdr:rowOff>
    </xdr:from>
    <xdr:to>
      <xdr:col>3</xdr:col>
      <xdr:colOff>597312</xdr:colOff>
      <xdr:row>172</xdr:row>
      <xdr:rowOff>174924</xdr:rowOff>
    </xdr:to>
    <xdr:sp macro="" textlink="">
      <xdr:nvSpPr>
        <xdr:cNvPr id="55671" name="線吹き出し 2 (枠付き) 68">
          <a:extLst>
            <a:ext uri="{FF2B5EF4-FFF2-40B4-BE49-F238E27FC236}">
              <a16:creationId xmlns:a16="http://schemas.microsoft.com/office/drawing/2014/main" id="{00000000-0008-0000-0200-000077D90000}"/>
            </a:ext>
          </a:extLst>
        </xdr:cNvPr>
        <xdr:cNvSpPr>
          <a:spLocks/>
        </xdr:cNvSpPr>
      </xdr:nvSpPr>
      <xdr:spPr bwMode="auto">
        <a:xfrm>
          <a:off x="64769" y="38267911"/>
          <a:ext cx="2394000" cy="671042"/>
        </a:xfrm>
        <a:prstGeom prst="borderCallout2">
          <a:avLst>
            <a:gd name="adj1" fmla="val 57629"/>
            <a:gd name="adj2" fmla="val 99820"/>
            <a:gd name="adj3" fmla="val 57163"/>
            <a:gd name="adj4" fmla="val 100868"/>
            <a:gd name="adj5" fmla="val 56846"/>
            <a:gd name="adj6" fmla="val 125410"/>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 ②件数合計及び残高合計が、表１（貸付</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金の種別残高）の合計と合致することを</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ご確認ください。</a:t>
          </a:r>
        </a:p>
      </xdr:txBody>
    </xdr:sp>
    <xdr:clientData fPrintsWithSheet="0"/>
  </xdr:twoCellAnchor>
  <xdr:twoCellAnchor>
    <xdr:from>
      <xdr:col>0</xdr:col>
      <xdr:colOff>64769</xdr:colOff>
      <xdr:row>192</xdr:row>
      <xdr:rowOff>27635</xdr:rowOff>
    </xdr:from>
    <xdr:to>
      <xdr:col>3</xdr:col>
      <xdr:colOff>597312</xdr:colOff>
      <xdr:row>194</xdr:row>
      <xdr:rowOff>138760</xdr:rowOff>
    </xdr:to>
    <xdr:sp macro="" textlink="">
      <xdr:nvSpPr>
        <xdr:cNvPr id="55673" name="線吹き出し 2 (枠付き) 57">
          <a:extLst>
            <a:ext uri="{FF2B5EF4-FFF2-40B4-BE49-F238E27FC236}">
              <a16:creationId xmlns:a16="http://schemas.microsoft.com/office/drawing/2014/main" id="{00000000-0008-0000-0200-000079D90000}"/>
            </a:ext>
          </a:extLst>
        </xdr:cNvPr>
        <xdr:cNvSpPr>
          <a:spLocks/>
        </xdr:cNvSpPr>
      </xdr:nvSpPr>
      <xdr:spPr bwMode="auto">
        <a:xfrm>
          <a:off x="64769" y="42307749"/>
          <a:ext cx="2394000" cy="535668"/>
        </a:xfrm>
        <a:prstGeom prst="borderCallout2">
          <a:avLst>
            <a:gd name="adj1" fmla="val 48012"/>
            <a:gd name="adj2" fmla="val 101013"/>
            <a:gd name="adj3" fmla="val 48089"/>
            <a:gd name="adj4" fmla="val 101186"/>
            <a:gd name="adj5" fmla="val -120280"/>
            <a:gd name="adj6" fmla="val 118577"/>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100"/>
            </a:lnSpc>
            <a:defRPr sz="1000"/>
          </a:pPr>
          <a:r>
            <a:rPr lang="ja-JP" altLang="en-US" sz="1000" b="0" i="0" u="none" strike="noStrike" baseline="0">
              <a:solidFill>
                <a:srgbClr val="000000"/>
              </a:solidFill>
              <a:latin typeface="+mn-ea"/>
              <a:ea typeface="+mn-ea"/>
            </a:rPr>
            <a:t> ①期間別区分は、必ず様式どおりの期間</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別区分に沿って記載してください。</a:t>
          </a:r>
        </a:p>
      </xdr:txBody>
    </xdr:sp>
    <xdr:clientData fPrintsWithSheet="0"/>
  </xdr:twoCellAnchor>
  <xdr:twoCellAnchor>
    <xdr:from>
      <xdr:col>0</xdr:col>
      <xdr:colOff>64769</xdr:colOff>
      <xdr:row>195</xdr:row>
      <xdr:rowOff>37480</xdr:rowOff>
    </xdr:from>
    <xdr:to>
      <xdr:col>3</xdr:col>
      <xdr:colOff>597312</xdr:colOff>
      <xdr:row>198</xdr:row>
      <xdr:rowOff>60640</xdr:rowOff>
    </xdr:to>
    <xdr:sp macro="" textlink="">
      <xdr:nvSpPr>
        <xdr:cNvPr id="55674" name="線吹き出し 2 (枠付き) 58">
          <a:extLst>
            <a:ext uri="{FF2B5EF4-FFF2-40B4-BE49-F238E27FC236}">
              <a16:creationId xmlns:a16="http://schemas.microsoft.com/office/drawing/2014/main" id="{00000000-0008-0000-0200-00007AD90000}"/>
            </a:ext>
          </a:extLst>
        </xdr:cNvPr>
        <xdr:cNvSpPr>
          <a:spLocks/>
        </xdr:cNvSpPr>
      </xdr:nvSpPr>
      <xdr:spPr bwMode="auto">
        <a:xfrm>
          <a:off x="64769" y="42959851"/>
          <a:ext cx="2394000" cy="676303"/>
        </a:xfrm>
        <a:prstGeom prst="borderCallout2">
          <a:avLst>
            <a:gd name="adj1" fmla="val 73859"/>
            <a:gd name="adj2" fmla="val 100619"/>
            <a:gd name="adj3" fmla="val 75452"/>
            <a:gd name="adj4" fmla="val 100540"/>
            <a:gd name="adj5" fmla="val 76345"/>
            <a:gd name="adj6" fmla="val 125221"/>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 ②件数合計及び残高合計が、表 </a:t>
          </a:r>
          <a:r>
            <a:rPr lang="en-US" altLang="ja-JP" sz="1000" b="0" i="0" u="none" strike="noStrike" baseline="0">
              <a:solidFill>
                <a:srgbClr val="000000"/>
              </a:solidFill>
              <a:latin typeface="+mn-ea"/>
              <a:ea typeface="+mn-ea"/>
            </a:rPr>
            <a:t>1</a:t>
          </a:r>
          <a:r>
            <a:rPr lang="ja-JP" altLang="en-US" sz="1000" b="0" i="0" u="none" strike="noStrike" baseline="0">
              <a:solidFill>
                <a:srgbClr val="000000"/>
              </a:solidFill>
              <a:latin typeface="+mn-ea"/>
              <a:ea typeface="+mn-ea"/>
            </a:rPr>
            <a:t>（貸付金</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の種別残高）の合計と合致することを</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ご確認ください。</a:t>
          </a:r>
        </a:p>
      </xdr:txBody>
    </xdr:sp>
    <xdr:clientData fPrintsWithSheet="0"/>
  </xdr:twoCellAnchor>
  <xdr:twoCellAnchor>
    <xdr:from>
      <xdr:col>0</xdr:col>
      <xdr:colOff>59689</xdr:colOff>
      <xdr:row>198</xdr:row>
      <xdr:rowOff>175260</xdr:rowOff>
    </xdr:from>
    <xdr:to>
      <xdr:col>3</xdr:col>
      <xdr:colOff>592232</xdr:colOff>
      <xdr:row>203</xdr:row>
      <xdr:rowOff>59650</xdr:rowOff>
    </xdr:to>
    <xdr:sp macro="" textlink="">
      <xdr:nvSpPr>
        <xdr:cNvPr id="55675" name="線吹き出し 2 (枠付き) 72">
          <a:extLst>
            <a:ext uri="{FF2B5EF4-FFF2-40B4-BE49-F238E27FC236}">
              <a16:creationId xmlns:a16="http://schemas.microsoft.com/office/drawing/2014/main" id="{00000000-0008-0000-0200-00007BD90000}"/>
            </a:ext>
          </a:extLst>
        </xdr:cNvPr>
        <xdr:cNvSpPr>
          <a:spLocks/>
        </xdr:cNvSpPr>
      </xdr:nvSpPr>
      <xdr:spPr bwMode="auto">
        <a:xfrm>
          <a:off x="59689" y="43174920"/>
          <a:ext cx="2544223" cy="852130"/>
        </a:xfrm>
        <a:prstGeom prst="borderCallout2">
          <a:avLst>
            <a:gd name="adj1" fmla="val 24766"/>
            <a:gd name="adj2" fmla="val 100534"/>
            <a:gd name="adj3" fmla="val 22349"/>
            <a:gd name="adj4" fmla="val 295205"/>
            <a:gd name="adj5" fmla="val 4696"/>
            <a:gd name="adj6" fmla="val 295607"/>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fontAlgn="base">
            <a:lnSpc>
              <a:spcPts val="1200"/>
            </a:lnSpc>
          </a:pPr>
          <a:r>
            <a:rPr lang="en-US" altLang="ja-JP" sz="1000" b="0" i="0" baseline="0">
              <a:latin typeface="+mn-ea"/>
              <a:ea typeface="+mn-ea"/>
              <a:cs typeface="+mn-cs"/>
            </a:rPr>
            <a:t> </a:t>
          </a:r>
          <a:r>
            <a:rPr lang="ja-JP" altLang="ja-JP" sz="1000" b="0" i="0" baseline="0">
              <a:latin typeface="+mn-ea"/>
              <a:ea typeface="+mn-ea"/>
              <a:cs typeface="+mn-cs"/>
            </a:rPr>
            <a:t>③１件当たり平均期間は、「月数」を入力</a:t>
          </a:r>
          <a:endParaRPr lang="en-US" altLang="ja-JP" sz="1000" b="0" i="0" baseline="0">
            <a:latin typeface="+mn-ea"/>
            <a:ea typeface="+mn-ea"/>
            <a:cs typeface="+mn-cs"/>
          </a:endParaRPr>
        </a:p>
        <a:p>
          <a:pPr rtl="0" fontAlgn="base">
            <a:lnSpc>
              <a:spcPts val="1200"/>
            </a:lnSpc>
          </a:pPr>
          <a:r>
            <a:rPr lang="ja-JP" altLang="en-US" sz="1000" b="0" i="0" baseline="0">
              <a:latin typeface="+mn-ea"/>
              <a:ea typeface="+mn-ea"/>
              <a:cs typeface="+mn-cs"/>
            </a:rPr>
            <a:t>　</a:t>
          </a:r>
          <a:r>
            <a:rPr lang="ja-JP" altLang="ja-JP" sz="1000" b="0" i="0" baseline="0">
              <a:latin typeface="+mn-ea"/>
              <a:ea typeface="+mn-ea"/>
              <a:cs typeface="+mn-cs"/>
            </a:rPr>
            <a:t>して</a:t>
          </a:r>
          <a:r>
            <a:rPr lang="ja-JP" altLang="en-US" sz="1000" b="0" i="0" baseline="0">
              <a:latin typeface="+mn-ea"/>
              <a:ea typeface="+mn-ea"/>
              <a:cs typeface="+mn-cs"/>
            </a:rPr>
            <a:t>くだ</a:t>
          </a:r>
          <a:r>
            <a:rPr lang="ja-JP" altLang="ja-JP" sz="1000" b="0" i="0" baseline="0">
              <a:latin typeface="+mn-ea"/>
              <a:ea typeface="+mn-ea"/>
              <a:cs typeface="+mn-cs"/>
            </a:rPr>
            <a:t>さい。</a:t>
          </a:r>
          <a:endParaRPr lang="en-US" altLang="ja-JP" sz="1000" b="0" i="0" baseline="0">
            <a:latin typeface="+mn-ea"/>
            <a:ea typeface="+mn-ea"/>
            <a:cs typeface="+mn-cs"/>
          </a:endParaRPr>
        </a:p>
        <a:p>
          <a:pPr rtl="0" fontAlgn="base">
            <a:lnSpc>
              <a:spcPts val="1200"/>
            </a:lnSpc>
          </a:pPr>
          <a:r>
            <a:rPr lang="ja-JP" altLang="ja-JP" sz="1000" b="0" i="0" baseline="0">
              <a:latin typeface="+mn-ea"/>
              <a:ea typeface="+mn-ea"/>
              <a:cs typeface="+mn-cs"/>
            </a:rPr>
            <a:t>　</a:t>
          </a:r>
          <a:r>
            <a:rPr lang="ja-JP" altLang="ja-JP" sz="1000" b="0" i="0" u="sng" baseline="0">
              <a:latin typeface="+mn-ea"/>
              <a:ea typeface="+mn-ea"/>
              <a:cs typeface="+mn-cs"/>
            </a:rPr>
            <a:t>月数の値を入力すると「年数」が自動的</a:t>
          </a:r>
          <a:endParaRPr lang="en-US" altLang="ja-JP" sz="1000" b="0" i="0" u="sng" baseline="0">
            <a:latin typeface="+mn-ea"/>
            <a:ea typeface="+mn-ea"/>
            <a:cs typeface="+mn-cs"/>
          </a:endParaRPr>
        </a:p>
        <a:p>
          <a:pPr rtl="0" fontAlgn="base">
            <a:lnSpc>
              <a:spcPts val="1200"/>
            </a:lnSpc>
          </a:pPr>
          <a:r>
            <a:rPr lang="ja-JP" altLang="en-US" sz="1000" b="0" i="0" u="sng" baseline="0">
              <a:latin typeface="+mn-ea"/>
              <a:ea typeface="+mn-ea"/>
              <a:cs typeface="+mn-cs"/>
            </a:rPr>
            <a:t>　</a:t>
          </a:r>
          <a:r>
            <a:rPr lang="ja-JP" altLang="ja-JP" sz="1000" b="0" i="0" u="sng" baseline="0">
              <a:latin typeface="+mn-ea"/>
              <a:ea typeface="+mn-ea"/>
              <a:cs typeface="+mn-cs"/>
            </a:rPr>
            <a:t>に表示されます</a:t>
          </a:r>
          <a:r>
            <a:rPr lang="ja-JP" altLang="ja-JP" sz="1000" b="0" i="0" baseline="0">
              <a:latin typeface="+mn-ea"/>
              <a:ea typeface="+mn-ea"/>
              <a:cs typeface="+mn-cs"/>
            </a:rPr>
            <a:t>。</a:t>
          </a:r>
          <a:endParaRPr lang="ja-JP" altLang="ja-JP" sz="1000">
            <a:latin typeface="+mn-ea"/>
            <a:ea typeface="+mn-ea"/>
          </a:endParaRPr>
        </a:p>
      </xdr:txBody>
    </xdr:sp>
    <xdr:clientData fPrintsWithSheet="0"/>
  </xdr:twoCellAnchor>
  <xdr:twoCellAnchor>
    <xdr:from>
      <xdr:col>6</xdr:col>
      <xdr:colOff>86994</xdr:colOff>
      <xdr:row>81</xdr:row>
      <xdr:rowOff>96520</xdr:rowOff>
    </xdr:from>
    <xdr:to>
      <xdr:col>41</xdr:col>
      <xdr:colOff>30480</xdr:colOff>
      <xdr:row>83</xdr:row>
      <xdr:rowOff>206409</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074034" y="18658840"/>
          <a:ext cx="5300346" cy="567089"/>
        </a:xfrm>
        <a:prstGeom prst="bracketPair">
          <a:avLst>
            <a:gd name="adj" fmla="val 12052"/>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6</xdr:col>
      <xdr:colOff>132284</xdr:colOff>
      <xdr:row>203</xdr:row>
      <xdr:rowOff>28942</xdr:rowOff>
    </xdr:from>
    <xdr:to>
      <xdr:col>41</xdr:col>
      <xdr:colOff>57149</xdr:colOff>
      <xdr:row>205</xdr:row>
      <xdr:rowOff>176560</xdr:rowOff>
    </xdr:to>
    <xdr:sp macro="" textlink="">
      <xdr:nvSpPr>
        <xdr:cNvPr id="76" name="大かっこ 75">
          <a:extLst>
            <a:ext uri="{FF2B5EF4-FFF2-40B4-BE49-F238E27FC236}">
              <a16:creationId xmlns:a16="http://schemas.microsoft.com/office/drawing/2014/main" id="{00000000-0008-0000-0200-00004C000000}"/>
            </a:ext>
          </a:extLst>
        </xdr:cNvPr>
        <xdr:cNvSpPr/>
      </xdr:nvSpPr>
      <xdr:spPr>
        <a:xfrm>
          <a:off x="3008834" y="42596167"/>
          <a:ext cx="5925615" cy="528618"/>
        </a:xfrm>
        <a:prstGeom prst="bracketPair">
          <a:avLst>
            <a:gd name="adj" fmla="val 12052"/>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0</xdr:col>
      <xdr:colOff>64769</xdr:colOff>
      <xdr:row>217</xdr:row>
      <xdr:rowOff>96260</xdr:rowOff>
    </xdr:from>
    <xdr:to>
      <xdr:col>3</xdr:col>
      <xdr:colOff>597312</xdr:colOff>
      <xdr:row>220</xdr:row>
      <xdr:rowOff>123230</xdr:rowOff>
    </xdr:to>
    <xdr:sp macro="" textlink="">
      <xdr:nvSpPr>
        <xdr:cNvPr id="55689" name="線吹き出し 2 (枠付き) 58">
          <a:extLst>
            <a:ext uri="{FF2B5EF4-FFF2-40B4-BE49-F238E27FC236}">
              <a16:creationId xmlns:a16="http://schemas.microsoft.com/office/drawing/2014/main" id="{00000000-0008-0000-0200-000089D90000}"/>
            </a:ext>
          </a:extLst>
        </xdr:cNvPr>
        <xdr:cNvSpPr>
          <a:spLocks/>
        </xdr:cNvSpPr>
      </xdr:nvSpPr>
      <xdr:spPr bwMode="auto">
        <a:xfrm>
          <a:off x="64769" y="47503546"/>
          <a:ext cx="2394000" cy="680113"/>
        </a:xfrm>
        <a:prstGeom prst="borderCallout2">
          <a:avLst>
            <a:gd name="adj1" fmla="val 63945"/>
            <a:gd name="adj2" fmla="val 99489"/>
            <a:gd name="adj3" fmla="val 65987"/>
            <a:gd name="adj4" fmla="val 100333"/>
            <a:gd name="adj5" fmla="val 65838"/>
            <a:gd name="adj6" fmla="val 127248"/>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100"/>
            </a:lnSpc>
            <a:defRPr sz="1000"/>
          </a:pPr>
          <a:r>
            <a:rPr lang="ja-JP" altLang="en-US" sz="1000" b="0" i="0" u="none" strike="noStrike" baseline="0">
              <a:solidFill>
                <a:srgbClr val="000000"/>
              </a:solidFill>
              <a:latin typeface="+mn-ea"/>
              <a:ea typeface="+mn-ea"/>
            </a:rPr>
            <a:t> ②件数合計及び残高合計が、表１（貸付金</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の種別残高）の合計と合致することを</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ご確認ください。</a:t>
          </a:r>
        </a:p>
      </xdr:txBody>
    </xdr:sp>
    <xdr:clientData fPrintsWithSheet="0"/>
  </xdr:twoCellAnchor>
  <xdr:twoCellAnchor>
    <xdr:from>
      <xdr:col>0</xdr:col>
      <xdr:colOff>64769</xdr:colOff>
      <xdr:row>290</xdr:row>
      <xdr:rowOff>137795</xdr:rowOff>
    </xdr:from>
    <xdr:to>
      <xdr:col>3</xdr:col>
      <xdr:colOff>597312</xdr:colOff>
      <xdr:row>293</xdr:row>
      <xdr:rowOff>50799</xdr:rowOff>
    </xdr:to>
    <xdr:sp macro="" textlink="">
      <xdr:nvSpPr>
        <xdr:cNvPr id="55704" name="線吹き出し 2 (枠付き) 58">
          <a:extLst>
            <a:ext uri="{FF2B5EF4-FFF2-40B4-BE49-F238E27FC236}">
              <a16:creationId xmlns:a16="http://schemas.microsoft.com/office/drawing/2014/main" id="{00000000-0008-0000-0200-000098D90000}"/>
            </a:ext>
          </a:extLst>
        </xdr:cNvPr>
        <xdr:cNvSpPr>
          <a:spLocks/>
        </xdr:cNvSpPr>
      </xdr:nvSpPr>
      <xdr:spPr bwMode="auto">
        <a:xfrm>
          <a:off x="64769" y="65909281"/>
          <a:ext cx="2394000" cy="500832"/>
        </a:xfrm>
        <a:prstGeom prst="borderCallout2">
          <a:avLst>
            <a:gd name="adj1" fmla="val 44976"/>
            <a:gd name="adj2" fmla="val 100174"/>
            <a:gd name="adj3" fmla="val 47700"/>
            <a:gd name="adj4" fmla="val 325099"/>
            <a:gd name="adj5" fmla="val 13041"/>
            <a:gd name="adj6" fmla="val 324971"/>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 ③１件当たり平均貸付残高の単位は</a:t>
          </a:r>
        </a:p>
        <a:p>
          <a:pPr algn="l" rtl="0">
            <a:lnSpc>
              <a:spcPts val="1100"/>
            </a:lnSpc>
            <a:defRPr sz="1000"/>
          </a:pPr>
          <a:r>
            <a:rPr lang="ja-JP" altLang="en-US" sz="1000" b="0" i="0" u="none" strike="noStrike" baseline="0">
              <a:solidFill>
                <a:srgbClr val="000000"/>
              </a:solidFill>
              <a:latin typeface="+mn-ea"/>
              <a:ea typeface="+mn-ea"/>
            </a:rPr>
            <a:t>　</a:t>
          </a:r>
          <a:r>
            <a:rPr lang="ja-JP" altLang="en-US" sz="1000" b="1" i="0" u="none" strike="noStrike" baseline="0">
              <a:solidFill>
                <a:srgbClr val="000000"/>
              </a:solidFill>
              <a:latin typeface="+mn-ea"/>
              <a:ea typeface="+mn-ea"/>
            </a:rPr>
            <a:t>千円単位</a:t>
          </a:r>
          <a:r>
            <a:rPr lang="ja-JP" altLang="en-US" sz="1000" b="0" i="0" u="none" strike="noStrike" baseline="0">
              <a:solidFill>
                <a:srgbClr val="000000"/>
              </a:solidFill>
              <a:latin typeface="+mn-ea"/>
              <a:ea typeface="+mn-ea"/>
            </a:rPr>
            <a:t>で記載してください</a:t>
          </a:r>
          <a:r>
            <a:rPr lang="en-US" altLang="ja-JP" sz="1000" b="0" i="0" u="none" strike="noStrike" baseline="0">
              <a:solidFill>
                <a:srgbClr val="000000"/>
              </a:solidFill>
              <a:latin typeface="+mn-ea"/>
              <a:ea typeface="+mn-ea"/>
            </a:rPr>
            <a:t>｡</a:t>
          </a:r>
        </a:p>
      </xdr:txBody>
    </xdr:sp>
    <xdr:clientData fPrintsWithSheet="0"/>
  </xdr:twoCellAnchor>
  <xdr:twoCellAnchor>
    <xdr:from>
      <xdr:col>0</xdr:col>
      <xdr:colOff>64769</xdr:colOff>
      <xdr:row>286</xdr:row>
      <xdr:rowOff>100332</xdr:rowOff>
    </xdr:from>
    <xdr:to>
      <xdr:col>3</xdr:col>
      <xdr:colOff>597312</xdr:colOff>
      <xdr:row>290</xdr:row>
      <xdr:rowOff>35083</xdr:rowOff>
    </xdr:to>
    <xdr:sp macro="" textlink="">
      <xdr:nvSpPr>
        <xdr:cNvPr id="55711" name="線吹き出し 2 (枠付き) 68">
          <a:extLst>
            <a:ext uri="{FF2B5EF4-FFF2-40B4-BE49-F238E27FC236}">
              <a16:creationId xmlns:a16="http://schemas.microsoft.com/office/drawing/2014/main" id="{00000000-0008-0000-0200-00009FD90000}"/>
            </a:ext>
          </a:extLst>
        </xdr:cNvPr>
        <xdr:cNvSpPr>
          <a:spLocks/>
        </xdr:cNvSpPr>
      </xdr:nvSpPr>
      <xdr:spPr bwMode="auto">
        <a:xfrm>
          <a:off x="64769" y="64957418"/>
          <a:ext cx="2394000" cy="849151"/>
        </a:xfrm>
        <a:prstGeom prst="borderCallout2">
          <a:avLst>
            <a:gd name="adj1" fmla="val 81688"/>
            <a:gd name="adj2" fmla="val 100566"/>
            <a:gd name="adj3" fmla="val 80788"/>
            <a:gd name="adj4" fmla="val 100587"/>
            <a:gd name="adj5" fmla="val 82174"/>
            <a:gd name="adj6" fmla="val 127443"/>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100"/>
            </a:lnSpc>
            <a:defRPr sz="1000"/>
          </a:pPr>
          <a:r>
            <a:rPr lang="ja-JP" altLang="en-US" sz="1000" b="0" i="0" u="none" strike="noStrike" baseline="0">
              <a:solidFill>
                <a:srgbClr val="000000"/>
              </a:solidFill>
              <a:latin typeface="+mn-ea"/>
              <a:ea typeface="+mn-ea"/>
            </a:rPr>
            <a:t>②件数合計及び残高合計が、表１（貸付</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金の種別残高）の消費者向無担保貸付金</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の件数及び残高と合致することをご確認</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ください。</a:t>
          </a:r>
        </a:p>
      </xdr:txBody>
    </xdr:sp>
    <xdr:clientData fPrintsWithSheet="0"/>
  </xdr:twoCellAnchor>
  <xdr:twoCellAnchor>
    <xdr:from>
      <xdr:col>0</xdr:col>
      <xdr:colOff>64769</xdr:colOff>
      <xdr:row>214</xdr:row>
      <xdr:rowOff>98395</xdr:rowOff>
    </xdr:from>
    <xdr:to>
      <xdr:col>3</xdr:col>
      <xdr:colOff>597312</xdr:colOff>
      <xdr:row>216</xdr:row>
      <xdr:rowOff>173135</xdr:rowOff>
    </xdr:to>
    <xdr:sp macro="" textlink="">
      <xdr:nvSpPr>
        <xdr:cNvPr id="55712" name="線吹き出し 2 (枠付き) 57">
          <a:extLst>
            <a:ext uri="{FF2B5EF4-FFF2-40B4-BE49-F238E27FC236}">
              <a16:creationId xmlns:a16="http://schemas.microsoft.com/office/drawing/2014/main" id="{00000000-0008-0000-0200-0000A0D90000}"/>
            </a:ext>
          </a:extLst>
        </xdr:cNvPr>
        <xdr:cNvSpPr>
          <a:spLocks/>
        </xdr:cNvSpPr>
      </xdr:nvSpPr>
      <xdr:spPr bwMode="auto">
        <a:xfrm>
          <a:off x="64769" y="46852538"/>
          <a:ext cx="2394000" cy="510168"/>
        </a:xfrm>
        <a:prstGeom prst="borderCallout2">
          <a:avLst>
            <a:gd name="adj1" fmla="val 50954"/>
            <a:gd name="adj2" fmla="val 100769"/>
            <a:gd name="adj3" fmla="val 48016"/>
            <a:gd name="adj4" fmla="val 100356"/>
            <a:gd name="adj5" fmla="val -118194"/>
            <a:gd name="adj6" fmla="val 117475"/>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000"/>
            </a:lnSpc>
            <a:defRPr sz="1000"/>
          </a:pPr>
          <a:r>
            <a:rPr lang="ja-JP" altLang="en-US" sz="1000" b="0" i="0" u="none" strike="noStrike" baseline="0">
              <a:solidFill>
                <a:srgbClr val="000000"/>
              </a:solidFill>
              <a:latin typeface="+mn-ea"/>
              <a:ea typeface="+mn-ea"/>
            </a:rPr>
            <a:t> ①金利別区分は、必ず様式どおりの金利</a:t>
          </a:r>
          <a:endParaRPr lang="en-US" altLang="ja-JP" sz="1000" b="0" i="0" u="none" strike="noStrike" baseline="0">
            <a:solidFill>
              <a:srgbClr val="000000"/>
            </a:solidFill>
            <a:latin typeface="+mn-ea"/>
            <a:ea typeface="+mn-ea"/>
          </a:endParaRPr>
        </a:p>
        <a:p>
          <a:pPr algn="l" rtl="0">
            <a:lnSpc>
              <a:spcPts val="1000"/>
            </a:lnSpc>
            <a:defRPr sz="1000"/>
          </a:pPr>
          <a:r>
            <a:rPr lang="ja-JP" altLang="en-US" sz="1000" b="0" i="0" u="none" strike="noStrike" baseline="0">
              <a:solidFill>
                <a:srgbClr val="000000"/>
              </a:solidFill>
              <a:latin typeface="+mn-ea"/>
              <a:ea typeface="+mn-ea"/>
            </a:rPr>
            <a:t>　別区分に沿って記載してください。</a:t>
          </a:r>
        </a:p>
      </xdr:txBody>
    </xdr:sp>
    <xdr:clientData fPrintsWithSheet="0"/>
  </xdr:twoCellAnchor>
  <xdr:twoCellAnchor>
    <xdr:from>
      <xdr:col>0</xdr:col>
      <xdr:colOff>62229</xdr:colOff>
      <xdr:row>230</xdr:row>
      <xdr:rowOff>324485</xdr:rowOff>
    </xdr:from>
    <xdr:to>
      <xdr:col>3</xdr:col>
      <xdr:colOff>594772</xdr:colOff>
      <xdr:row>232</xdr:row>
      <xdr:rowOff>219815</xdr:rowOff>
    </xdr:to>
    <xdr:sp macro="" textlink="">
      <xdr:nvSpPr>
        <xdr:cNvPr id="55713" name="線吹き出し 2 (枠付き) 57">
          <a:extLst>
            <a:ext uri="{FF2B5EF4-FFF2-40B4-BE49-F238E27FC236}">
              <a16:creationId xmlns:a16="http://schemas.microsoft.com/office/drawing/2014/main" id="{00000000-0008-0000-0200-0000A1D90000}"/>
            </a:ext>
          </a:extLst>
        </xdr:cNvPr>
        <xdr:cNvSpPr>
          <a:spLocks/>
        </xdr:cNvSpPr>
      </xdr:nvSpPr>
      <xdr:spPr bwMode="auto">
        <a:xfrm>
          <a:off x="62229" y="49709705"/>
          <a:ext cx="2407063" cy="687810"/>
        </a:xfrm>
        <a:prstGeom prst="rect">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 ①貸金業法完全施行後（</a:t>
          </a:r>
          <a:r>
            <a:rPr lang="en-US" altLang="ja-JP" sz="1000" b="0" i="0" u="none" strike="noStrike" baseline="0">
              <a:solidFill>
                <a:srgbClr val="000000"/>
              </a:solidFill>
              <a:latin typeface="+mn-ea"/>
              <a:ea typeface="+mn-ea"/>
            </a:rPr>
            <a:t>H22</a:t>
          </a:r>
          <a:r>
            <a:rPr lang="ja-JP" altLang="en-US" sz="1000" b="0" i="0" u="none" strike="noStrike" baseline="0">
              <a:solidFill>
                <a:srgbClr val="000000"/>
              </a:solidFill>
              <a:latin typeface="+mn-ea"/>
              <a:ea typeface="+mn-ea"/>
            </a:rPr>
            <a:t>年</a:t>
          </a:r>
          <a:r>
            <a:rPr lang="en-US" altLang="ja-JP" sz="1000" b="0" i="0" u="none" strike="noStrike" baseline="0">
              <a:solidFill>
                <a:srgbClr val="000000"/>
              </a:solidFill>
              <a:latin typeface="+mn-ea"/>
              <a:ea typeface="+mn-ea"/>
            </a:rPr>
            <a:t>6</a:t>
          </a:r>
          <a:r>
            <a:rPr lang="ja-JP" altLang="en-US" sz="1000" b="0" i="0" u="none" strike="noStrike" baseline="0">
              <a:solidFill>
                <a:srgbClr val="000000"/>
              </a:solidFill>
              <a:latin typeface="+mn-ea"/>
              <a:ea typeface="+mn-ea"/>
            </a:rPr>
            <a:t>月</a:t>
          </a:r>
          <a:r>
            <a:rPr lang="en-US" altLang="ja-JP" sz="1000" b="0" i="0" u="none" strike="noStrike" baseline="0">
              <a:solidFill>
                <a:srgbClr val="000000"/>
              </a:solidFill>
              <a:latin typeface="+mn-ea"/>
              <a:ea typeface="+mn-ea"/>
            </a:rPr>
            <a:t>18</a:t>
          </a:r>
          <a:r>
            <a:rPr lang="ja-JP" altLang="en-US" sz="1000" b="0" i="0" u="none" strike="noStrike" baseline="0">
              <a:solidFill>
                <a:srgbClr val="000000"/>
              </a:solidFill>
              <a:latin typeface="+mn-ea"/>
              <a:ea typeface="+mn-ea"/>
            </a:rPr>
            <a:t>日）</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に実施したものについてのみ記載して</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ください。</a:t>
          </a:r>
        </a:p>
      </xdr:txBody>
    </xdr:sp>
    <xdr:clientData fPrintsWithSheet="0"/>
  </xdr:twoCellAnchor>
  <xdr:twoCellAnchor>
    <xdr:from>
      <xdr:col>0</xdr:col>
      <xdr:colOff>64769</xdr:colOff>
      <xdr:row>303</xdr:row>
      <xdr:rowOff>134620</xdr:rowOff>
    </xdr:from>
    <xdr:to>
      <xdr:col>3</xdr:col>
      <xdr:colOff>597312</xdr:colOff>
      <xdr:row>306</xdr:row>
      <xdr:rowOff>656</xdr:rowOff>
    </xdr:to>
    <xdr:sp macro="" textlink="">
      <xdr:nvSpPr>
        <xdr:cNvPr id="55714" name="線吹き出し 2 (枠付き) 57">
          <a:extLst>
            <a:ext uri="{FF2B5EF4-FFF2-40B4-BE49-F238E27FC236}">
              <a16:creationId xmlns:a16="http://schemas.microsoft.com/office/drawing/2014/main" id="{00000000-0008-0000-0200-0000A2D90000}"/>
            </a:ext>
          </a:extLst>
        </xdr:cNvPr>
        <xdr:cNvSpPr>
          <a:spLocks/>
        </xdr:cNvSpPr>
      </xdr:nvSpPr>
      <xdr:spPr bwMode="auto">
        <a:xfrm>
          <a:off x="64769" y="68388049"/>
          <a:ext cx="2394000" cy="551836"/>
        </a:xfrm>
        <a:prstGeom prst="borderCallout2">
          <a:avLst>
            <a:gd name="adj1" fmla="val 50954"/>
            <a:gd name="adj2" fmla="val 100769"/>
            <a:gd name="adj3" fmla="val 48857"/>
            <a:gd name="adj4" fmla="val 99879"/>
            <a:gd name="adj5" fmla="val -114549"/>
            <a:gd name="adj6" fmla="val 115172"/>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100"/>
            </a:lnSpc>
            <a:defRPr sz="1000"/>
          </a:pPr>
          <a:r>
            <a:rPr lang="ja-JP" altLang="en-US" sz="1000" b="0" i="0" u="none" strike="noStrike" baseline="0">
              <a:solidFill>
                <a:srgbClr val="000000"/>
              </a:solidFill>
              <a:latin typeface="+mn-ea"/>
              <a:ea typeface="+mn-ea"/>
            </a:rPr>
            <a:t> ①金利別区分は、必ず様式どおりの金利</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別区分に沿って記載してください。</a:t>
          </a:r>
        </a:p>
      </xdr:txBody>
    </xdr:sp>
    <xdr:clientData fPrintsWithSheet="0"/>
  </xdr:twoCellAnchor>
  <xdr:twoCellAnchor>
    <xdr:from>
      <xdr:col>0</xdr:col>
      <xdr:colOff>64769</xdr:colOff>
      <xdr:row>306</xdr:row>
      <xdr:rowOff>96520</xdr:rowOff>
    </xdr:from>
    <xdr:to>
      <xdr:col>3</xdr:col>
      <xdr:colOff>597312</xdr:colOff>
      <xdr:row>310</xdr:row>
      <xdr:rowOff>123590</xdr:rowOff>
    </xdr:to>
    <xdr:sp macro="" textlink="">
      <xdr:nvSpPr>
        <xdr:cNvPr id="55715" name="線吹き出し 2 (枠付き) 68">
          <a:extLst>
            <a:ext uri="{FF2B5EF4-FFF2-40B4-BE49-F238E27FC236}">
              <a16:creationId xmlns:a16="http://schemas.microsoft.com/office/drawing/2014/main" id="{00000000-0008-0000-0200-0000A3D90000}"/>
            </a:ext>
          </a:extLst>
        </xdr:cNvPr>
        <xdr:cNvSpPr>
          <a:spLocks/>
        </xdr:cNvSpPr>
      </xdr:nvSpPr>
      <xdr:spPr bwMode="auto">
        <a:xfrm>
          <a:off x="64769" y="69035749"/>
          <a:ext cx="2394000" cy="854384"/>
        </a:xfrm>
        <a:prstGeom prst="borderCallout2">
          <a:avLst>
            <a:gd name="adj1" fmla="val 53140"/>
            <a:gd name="adj2" fmla="val 100445"/>
            <a:gd name="adj3" fmla="val 54095"/>
            <a:gd name="adj4" fmla="val 101741"/>
            <a:gd name="adj5" fmla="val 53696"/>
            <a:gd name="adj6" fmla="val 123934"/>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en-US" altLang="ja-JP" sz="1000" b="0" i="0" baseline="0">
              <a:latin typeface="+mn-ea"/>
              <a:ea typeface="+mn-ea"/>
              <a:cs typeface="+mn-cs"/>
            </a:rPr>
            <a:t> </a:t>
          </a:r>
          <a:r>
            <a:rPr lang="ja-JP" altLang="ja-JP" sz="1000" b="0" i="0" baseline="0">
              <a:latin typeface="+mn-ea"/>
              <a:ea typeface="+mn-ea"/>
              <a:cs typeface="+mn-cs"/>
            </a:rPr>
            <a:t>②件数合計及び残高合計が、表１（貸付金</a:t>
          </a:r>
          <a:endParaRPr lang="en-US" altLang="ja-JP" sz="1000" b="0" i="0" baseline="0">
            <a:latin typeface="+mn-ea"/>
            <a:ea typeface="+mn-ea"/>
            <a:cs typeface="+mn-cs"/>
          </a:endParaRPr>
        </a:p>
        <a:p>
          <a:pPr rtl="0"/>
          <a:r>
            <a:rPr lang="ja-JP" altLang="en-US" sz="1000" b="0" i="0" baseline="0">
              <a:latin typeface="+mn-ea"/>
              <a:ea typeface="+mn-ea"/>
              <a:cs typeface="+mn-cs"/>
            </a:rPr>
            <a:t>　</a:t>
          </a:r>
          <a:r>
            <a:rPr lang="ja-JP" altLang="ja-JP" sz="1000" b="0" i="0" baseline="0">
              <a:latin typeface="+mn-ea"/>
              <a:ea typeface="+mn-ea"/>
              <a:cs typeface="+mn-cs"/>
            </a:rPr>
            <a:t>の種別残高）の消費者向無担保貸付金</a:t>
          </a:r>
          <a:endParaRPr lang="en-US" altLang="ja-JP" sz="1000" b="0" i="0" baseline="0">
            <a:latin typeface="+mn-ea"/>
            <a:ea typeface="+mn-ea"/>
            <a:cs typeface="+mn-cs"/>
          </a:endParaRPr>
        </a:p>
        <a:p>
          <a:pPr rtl="0"/>
          <a:r>
            <a:rPr lang="ja-JP" altLang="en-US" sz="1000" b="0" i="0" baseline="0">
              <a:latin typeface="+mn-ea"/>
              <a:ea typeface="+mn-ea"/>
              <a:cs typeface="+mn-cs"/>
            </a:rPr>
            <a:t>　</a:t>
          </a:r>
          <a:r>
            <a:rPr lang="ja-JP" altLang="ja-JP" sz="1000" b="0" i="0" baseline="0">
              <a:latin typeface="+mn-ea"/>
              <a:ea typeface="+mn-ea"/>
              <a:cs typeface="+mn-cs"/>
            </a:rPr>
            <a:t>の件数及び残高と合致することをご確認</a:t>
          </a:r>
          <a:endParaRPr lang="en-US" altLang="ja-JP" sz="1000" b="0" i="0" baseline="0">
            <a:latin typeface="+mn-ea"/>
            <a:ea typeface="+mn-ea"/>
            <a:cs typeface="+mn-cs"/>
          </a:endParaRPr>
        </a:p>
        <a:p>
          <a:pPr rtl="0"/>
          <a:r>
            <a:rPr lang="ja-JP" altLang="en-US" sz="1000" b="0" i="0" baseline="0">
              <a:latin typeface="+mn-ea"/>
              <a:ea typeface="+mn-ea"/>
              <a:cs typeface="+mn-cs"/>
            </a:rPr>
            <a:t>　くだ</a:t>
          </a:r>
          <a:r>
            <a:rPr lang="ja-JP" altLang="ja-JP" sz="1000" b="0" i="0" baseline="0">
              <a:latin typeface="+mn-ea"/>
              <a:ea typeface="+mn-ea"/>
              <a:cs typeface="+mn-cs"/>
            </a:rPr>
            <a:t>さい。</a:t>
          </a:r>
          <a:endParaRPr lang="ja-JP" altLang="ja-JP" sz="1000">
            <a:latin typeface="+mn-ea"/>
            <a:ea typeface="+mn-ea"/>
          </a:endParaRPr>
        </a:p>
      </xdr:txBody>
    </xdr:sp>
    <xdr:clientData fPrintsWithSheet="0"/>
  </xdr:twoCellAnchor>
  <xdr:twoCellAnchor>
    <xdr:from>
      <xdr:col>0</xdr:col>
      <xdr:colOff>64769</xdr:colOff>
      <xdr:row>326</xdr:row>
      <xdr:rowOff>114280</xdr:rowOff>
    </xdr:from>
    <xdr:to>
      <xdr:col>3</xdr:col>
      <xdr:colOff>597312</xdr:colOff>
      <xdr:row>330</xdr:row>
      <xdr:rowOff>101150</xdr:rowOff>
    </xdr:to>
    <xdr:sp macro="" textlink="">
      <xdr:nvSpPr>
        <xdr:cNvPr id="55717" name="線吹き出し 2 (枠付き) 68">
          <a:extLst>
            <a:ext uri="{FF2B5EF4-FFF2-40B4-BE49-F238E27FC236}">
              <a16:creationId xmlns:a16="http://schemas.microsoft.com/office/drawing/2014/main" id="{00000000-0008-0000-0200-0000A5D90000}"/>
            </a:ext>
          </a:extLst>
        </xdr:cNvPr>
        <xdr:cNvSpPr>
          <a:spLocks/>
        </xdr:cNvSpPr>
      </xdr:nvSpPr>
      <xdr:spPr bwMode="auto">
        <a:xfrm>
          <a:off x="64769" y="73190080"/>
          <a:ext cx="2394000" cy="901270"/>
        </a:xfrm>
        <a:prstGeom prst="borderCallout2">
          <a:avLst>
            <a:gd name="adj1" fmla="val 48274"/>
            <a:gd name="adj2" fmla="val 100818"/>
            <a:gd name="adj3" fmla="val 51392"/>
            <a:gd name="adj4" fmla="val 100529"/>
            <a:gd name="adj5" fmla="val 51283"/>
            <a:gd name="adj6" fmla="val 125519"/>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en-US" altLang="ja-JP" sz="1000" b="0" i="0" baseline="0">
              <a:latin typeface="+mn-ea"/>
              <a:ea typeface="+mn-ea"/>
              <a:cs typeface="+mn-cs"/>
            </a:rPr>
            <a:t> </a:t>
          </a:r>
          <a:r>
            <a:rPr lang="ja-JP" altLang="ja-JP" sz="1000" b="0" i="0" baseline="0">
              <a:latin typeface="+mn-ea"/>
              <a:ea typeface="+mn-ea"/>
              <a:cs typeface="+mn-cs"/>
            </a:rPr>
            <a:t>②件数合計及び残高合計が、表１（貸付</a:t>
          </a:r>
          <a:endParaRPr lang="en-US" altLang="ja-JP" sz="1000" b="0" i="0" baseline="0">
            <a:latin typeface="+mn-ea"/>
            <a:ea typeface="+mn-ea"/>
            <a:cs typeface="+mn-cs"/>
          </a:endParaRPr>
        </a:p>
        <a:p>
          <a:pPr rtl="0"/>
          <a:r>
            <a:rPr lang="ja-JP" altLang="en-US" sz="1000" b="0" i="0" baseline="0">
              <a:latin typeface="+mn-ea"/>
              <a:ea typeface="+mn-ea"/>
              <a:cs typeface="+mn-cs"/>
            </a:rPr>
            <a:t>　</a:t>
          </a:r>
          <a:r>
            <a:rPr lang="ja-JP" altLang="ja-JP" sz="1000" b="0" i="0" baseline="0">
              <a:latin typeface="+mn-ea"/>
              <a:ea typeface="+mn-ea"/>
              <a:cs typeface="+mn-cs"/>
            </a:rPr>
            <a:t>金の種別残高）の</a:t>
          </a:r>
          <a:r>
            <a:rPr lang="ja-JP" altLang="en-US" sz="1000" b="0" i="0" baseline="0">
              <a:latin typeface="+mn-ea"/>
              <a:ea typeface="+mn-ea"/>
              <a:cs typeface="+mn-cs"/>
            </a:rPr>
            <a:t>事業者</a:t>
          </a:r>
          <a:r>
            <a:rPr lang="ja-JP" altLang="ja-JP" sz="1000" b="0" i="0" baseline="0">
              <a:latin typeface="+mn-ea"/>
              <a:ea typeface="+mn-ea"/>
              <a:cs typeface="+mn-cs"/>
            </a:rPr>
            <a:t>向無担保貸付金</a:t>
          </a:r>
          <a:endParaRPr lang="en-US" altLang="ja-JP" sz="1000" b="0" i="0" baseline="0">
            <a:latin typeface="+mn-ea"/>
            <a:ea typeface="+mn-ea"/>
            <a:cs typeface="+mn-cs"/>
          </a:endParaRPr>
        </a:p>
        <a:p>
          <a:pPr rtl="0"/>
          <a:r>
            <a:rPr lang="ja-JP" altLang="en-US" sz="1000" b="0" i="0" baseline="0">
              <a:latin typeface="+mn-ea"/>
              <a:ea typeface="+mn-ea"/>
              <a:cs typeface="+mn-cs"/>
            </a:rPr>
            <a:t>　</a:t>
          </a:r>
          <a:r>
            <a:rPr lang="ja-JP" altLang="ja-JP" sz="1000" b="0" i="0" baseline="0">
              <a:latin typeface="+mn-ea"/>
              <a:ea typeface="+mn-ea"/>
              <a:cs typeface="+mn-cs"/>
            </a:rPr>
            <a:t>の件数及び残高と合致することをご確認</a:t>
          </a:r>
          <a:endParaRPr lang="en-US" altLang="ja-JP" sz="1000" b="0" i="0" baseline="0">
            <a:latin typeface="+mn-ea"/>
            <a:ea typeface="+mn-ea"/>
            <a:cs typeface="+mn-cs"/>
          </a:endParaRPr>
        </a:p>
        <a:p>
          <a:pPr rtl="0"/>
          <a:r>
            <a:rPr lang="ja-JP" altLang="en-US" sz="1000" b="0" i="0" baseline="0">
              <a:latin typeface="+mn-ea"/>
              <a:ea typeface="+mn-ea"/>
              <a:cs typeface="+mn-cs"/>
            </a:rPr>
            <a:t>　くだ</a:t>
          </a:r>
          <a:r>
            <a:rPr lang="ja-JP" altLang="ja-JP" sz="1000" b="0" i="0" baseline="0">
              <a:latin typeface="+mn-ea"/>
              <a:ea typeface="+mn-ea"/>
              <a:cs typeface="+mn-cs"/>
            </a:rPr>
            <a:t>さい。</a:t>
          </a:r>
          <a:endParaRPr lang="ja-JP" altLang="ja-JP" sz="1000">
            <a:latin typeface="+mn-ea"/>
            <a:ea typeface="+mn-ea"/>
          </a:endParaRPr>
        </a:p>
      </xdr:txBody>
    </xdr:sp>
    <xdr:clientData fPrintsWithSheet="0"/>
  </xdr:twoCellAnchor>
  <xdr:twoCellAnchor>
    <xdr:from>
      <xdr:col>0</xdr:col>
      <xdr:colOff>64769</xdr:colOff>
      <xdr:row>343</xdr:row>
      <xdr:rowOff>165460</xdr:rowOff>
    </xdr:from>
    <xdr:to>
      <xdr:col>3</xdr:col>
      <xdr:colOff>597312</xdr:colOff>
      <xdr:row>346</xdr:row>
      <xdr:rowOff>21760</xdr:rowOff>
    </xdr:to>
    <xdr:sp macro="" textlink="">
      <xdr:nvSpPr>
        <xdr:cNvPr id="55720" name="線吹き出し 2 (枠付き) 57">
          <a:extLst>
            <a:ext uri="{FF2B5EF4-FFF2-40B4-BE49-F238E27FC236}">
              <a16:creationId xmlns:a16="http://schemas.microsoft.com/office/drawing/2014/main" id="{00000000-0008-0000-0200-0000A8D90000}"/>
            </a:ext>
          </a:extLst>
        </xdr:cNvPr>
        <xdr:cNvSpPr>
          <a:spLocks/>
        </xdr:cNvSpPr>
      </xdr:nvSpPr>
      <xdr:spPr bwMode="auto">
        <a:xfrm>
          <a:off x="64769" y="76746460"/>
          <a:ext cx="2394000" cy="542100"/>
        </a:xfrm>
        <a:prstGeom prst="borderCallout2">
          <a:avLst>
            <a:gd name="adj1" fmla="val 50954"/>
            <a:gd name="adj2" fmla="val 100769"/>
            <a:gd name="adj3" fmla="val 50087"/>
            <a:gd name="adj4" fmla="val 100687"/>
            <a:gd name="adj5" fmla="val -168495"/>
            <a:gd name="adj6" fmla="val 117744"/>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100"/>
            </a:lnSpc>
            <a:defRPr sz="1000"/>
          </a:pPr>
          <a:r>
            <a:rPr lang="ja-JP" altLang="en-US" sz="1000" b="0" i="0" u="none" strike="noStrike" baseline="0">
              <a:solidFill>
                <a:srgbClr val="000000"/>
              </a:solidFill>
              <a:latin typeface="+mn-ea"/>
              <a:ea typeface="+mn-ea"/>
            </a:rPr>
            <a:t> ①金利別区分は、必ず様式どおりの金利</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別区分に沿って記載してください。</a:t>
          </a:r>
        </a:p>
      </xdr:txBody>
    </xdr:sp>
    <xdr:clientData fPrintsWithSheet="0"/>
  </xdr:twoCellAnchor>
  <xdr:twoCellAnchor>
    <xdr:from>
      <xdr:col>0</xdr:col>
      <xdr:colOff>64769</xdr:colOff>
      <xdr:row>376</xdr:row>
      <xdr:rowOff>190500</xdr:rowOff>
    </xdr:from>
    <xdr:to>
      <xdr:col>3</xdr:col>
      <xdr:colOff>597312</xdr:colOff>
      <xdr:row>379</xdr:row>
      <xdr:rowOff>177165</xdr:rowOff>
    </xdr:to>
    <xdr:sp macro="" textlink="">
      <xdr:nvSpPr>
        <xdr:cNvPr id="55723" name="線吹き出し 2 (枠付き) 68">
          <a:extLst>
            <a:ext uri="{FF2B5EF4-FFF2-40B4-BE49-F238E27FC236}">
              <a16:creationId xmlns:a16="http://schemas.microsoft.com/office/drawing/2014/main" id="{00000000-0008-0000-0200-0000ABD90000}"/>
            </a:ext>
          </a:extLst>
        </xdr:cNvPr>
        <xdr:cNvSpPr>
          <a:spLocks/>
        </xdr:cNvSpPr>
      </xdr:nvSpPr>
      <xdr:spPr bwMode="auto">
        <a:xfrm>
          <a:off x="64769" y="83520643"/>
          <a:ext cx="2394000" cy="520065"/>
        </a:xfrm>
        <a:prstGeom prst="borderCallout2">
          <a:avLst>
            <a:gd name="adj1" fmla="val 27907"/>
            <a:gd name="adj2" fmla="val 100801"/>
            <a:gd name="adj3" fmla="val 27907"/>
            <a:gd name="adj4" fmla="val 104801"/>
            <a:gd name="adj5" fmla="val 27907"/>
            <a:gd name="adj6" fmla="val 113601"/>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100"/>
            </a:lnSpc>
            <a:defRPr sz="1000"/>
          </a:pPr>
          <a:r>
            <a:rPr lang="ja-JP" altLang="en-US" sz="1000" b="0" i="0" u="none" strike="noStrike" baseline="0">
              <a:solidFill>
                <a:srgbClr val="000000"/>
              </a:solidFill>
              <a:latin typeface="+mn-ea"/>
              <a:ea typeface="+mn-ea"/>
            </a:rPr>
            <a:t> ①１件当たりの「新規平均貸付残高」の</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単位は</a:t>
          </a:r>
          <a:r>
            <a:rPr lang="ja-JP" altLang="en-US" sz="1000" b="1" i="0" u="none" strike="noStrike" baseline="0">
              <a:solidFill>
                <a:srgbClr val="000000"/>
              </a:solidFill>
              <a:latin typeface="+mn-ea"/>
              <a:ea typeface="+mn-ea"/>
            </a:rPr>
            <a:t>千円単位</a:t>
          </a:r>
          <a:r>
            <a:rPr lang="ja-JP" altLang="en-US" sz="1000" b="0" i="0" u="none" strike="noStrike" baseline="0">
              <a:solidFill>
                <a:srgbClr val="000000"/>
              </a:solidFill>
              <a:latin typeface="+mn-ea"/>
              <a:ea typeface="+mn-ea"/>
            </a:rPr>
            <a:t>でご記入ください</a:t>
          </a:r>
          <a:r>
            <a:rPr lang="en-US" altLang="ja-JP" sz="1000" b="0" i="0" u="none" strike="noStrike" baseline="0">
              <a:solidFill>
                <a:srgbClr val="000000"/>
              </a:solidFill>
              <a:latin typeface="+mn-ea"/>
              <a:ea typeface="+mn-ea"/>
            </a:rPr>
            <a:t>｡</a:t>
          </a:r>
        </a:p>
      </xdr:txBody>
    </xdr:sp>
    <xdr:clientData fPrintsWithSheet="0"/>
  </xdr:twoCellAnchor>
  <xdr:twoCellAnchor>
    <xdr:from>
      <xdr:col>0</xdr:col>
      <xdr:colOff>64769</xdr:colOff>
      <xdr:row>391</xdr:row>
      <xdr:rowOff>176530</xdr:rowOff>
    </xdr:from>
    <xdr:to>
      <xdr:col>3</xdr:col>
      <xdr:colOff>597312</xdr:colOff>
      <xdr:row>394</xdr:row>
      <xdr:rowOff>167450</xdr:rowOff>
    </xdr:to>
    <xdr:sp macro="" textlink="">
      <xdr:nvSpPr>
        <xdr:cNvPr id="55724" name="線吹き出し 2 (枠付き) 68">
          <a:extLst>
            <a:ext uri="{FF2B5EF4-FFF2-40B4-BE49-F238E27FC236}">
              <a16:creationId xmlns:a16="http://schemas.microsoft.com/office/drawing/2014/main" id="{00000000-0008-0000-0200-0000ACD90000}"/>
            </a:ext>
          </a:extLst>
        </xdr:cNvPr>
        <xdr:cNvSpPr>
          <a:spLocks/>
        </xdr:cNvSpPr>
      </xdr:nvSpPr>
      <xdr:spPr bwMode="auto">
        <a:xfrm>
          <a:off x="64769" y="86478473"/>
          <a:ext cx="2394000" cy="524320"/>
        </a:xfrm>
        <a:prstGeom prst="borderCallout2">
          <a:avLst>
            <a:gd name="adj1" fmla="val 27907"/>
            <a:gd name="adj2" fmla="val 100801"/>
            <a:gd name="adj3" fmla="val 27907"/>
            <a:gd name="adj4" fmla="val 108801"/>
            <a:gd name="adj5" fmla="val 27907"/>
            <a:gd name="adj6" fmla="val 114801"/>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100"/>
            </a:lnSpc>
            <a:defRPr sz="1000"/>
          </a:pPr>
          <a:r>
            <a:rPr lang="ja-JP" altLang="en-US" sz="1000" b="0" i="0" u="none" strike="noStrike" baseline="0">
              <a:solidFill>
                <a:srgbClr val="000000"/>
              </a:solidFill>
              <a:latin typeface="+mn-ea"/>
              <a:ea typeface="+mn-ea"/>
            </a:rPr>
            <a:t> ② 「当該年度平均貸付残高」の単位は</a:t>
          </a:r>
        </a:p>
        <a:p>
          <a:pPr algn="l" rtl="0">
            <a:lnSpc>
              <a:spcPts val="1100"/>
            </a:lnSpc>
            <a:defRPr sz="1000"/>
          </a:pPr>
          <a:r>
            <a:rPr lang="ja-JP" altLang="en-US" sz="1000" b="0" i="0" u="none" strike="noStrike" baseline="0">
              <a:solidFill>
                <a:srgbClr val="000000"/>
              </a:solidFill>
              <a:latin typeface="+mn-ea"/>
              <a:ea typeface="+mn-ea"/>
            </a:rPr>
            <a:t>　</a:t>
          </a:r>
          <a:r>
            <a:rPr lang="ja-JP" altLang="en-US" sz="1000" b="1" i="0" u="none" strike="noStrike" baseline="0">
              <a:solidFill>
                <a:srgbClr val="000000"/>
              </a:solidFill>
              <a:latin typeface="+mn-ea"/>
              <a:ea typeface="+mn-ea"/>
            </a:rPr>
            <a:t>千円単位</a:t>
          </a:r>
          <a:r>
            <a:rPr lang="ja-JP" altLang="en-US" sz="1000" b="0" i="0" u="none" strike="noStrike" baseline="0">
              <a:solidFill>
                <a:srgbClr val="000000"/>
              </a:solidFill>
              <a:latin typeface="+mn-ea"/>
              <a:ea typeface="+mn-ea"/>
            </a:rPr>
            <a:t>で記載してください</a:t>
          </a:r>
          <a:r>
            <a:rPr lang="en-US" altLang="ja-JP" sz="1000" b="0" i="0" u="none" strike="noStrike" baseline="0">
              <a:solidFill>
                <a:srgbClr val="000000"/>
              </a:solidFill>
              <a:latin typeface="+mn-ea"/>
              <a:ea typeface="+mn-ea"/>
            </a:rPr>
            <a:t>｡</a:t>
          </a:r>
        </a:p>
      </xdr:txBody>
    </xdr:sp>
    <xdr:clientData fPrintsWithSheet="0"/>
  </xdr:twoCellAnchor>
  <xdr:twoCellAnchor>
    <xdr:from>
      <xdr:col>44</xdr:col>
      <xdr:colOff>115356</xdr:colOff>
      <xdr:row>0</xdr:row>
      <xdr:rowOff>174201</xdr:rowOff>
    </xdr:from>
    <xdr:to>
      <xdr:col>45</xdr:col>
      <xdr:colOff>8316</xdr:colOff>
      <xdr:row>6</xdr:row>
      <xdr:rowOff>62991</xdr:rowOff>
    </xdr:to>
    <xdr:sp macro="" textlink="">
      <xdr:nvSpPr>
        <xdr:cNvPr id="99" name="線吹き出し 2 (枠付き) 23">
          <a:extLst>
            <a:ext uri="{FF2B5EF4-FFF2-40B4-BE49-F238E27FC236}">
              <a16:creationId xmlns:a16="http://schemas.microsoft.com/office/drawing/2014/main" id="{00000000-0008-0000-0200-000063000000}"/>
            </a:ext>
          </a:extLst>
        </xdr:cNvPr>
        <xdr:cNvSpPr>
          <a:spLocks/>
        </xdr:cNvSpPr>
      </xdr:nvSpPr>
      <xdr:spPr bwMode="auto">
        <a:xfrm>
          <a:off x="8916456" y="174201"/>
          <a:ext cx="2880000" cy="1184190"/>
        </a:xfrm>
        <a:prstGeom prst="rect">
          <a:avLst/>
        </a:prstGeom>
        <a:solidFill>
          <a:schemeClr val="bg2"/>
        </a:solidFill>
        <a:ln>
          <a:solidFill>
            <a:schemeClr val="accent2">
              <a:lumMod val="75000"/>
            </a:schemeClr>
          </a:solidFill>
          <a:headEnd/>
          <a:tailEnd type="arrow" w="med" len="med"/>
        </a:ln>
      </xdr:spPr>
      <xdr:style>
        <a:lnRef idx="2">
          <a:schemeClr val="dk1"/>
        </a:lnRef>
        <a:fillRef idx="1">
          <a:schemeClr val="lt1"/>
        </a:fillRef>
        <a:effectRef idx="0">
          <a:schemeClr val="dk1"/>
        </a:effectRef>
        <a:fontRef idx="minor">
          <a:schemeClr val="dk1"/>
        </a:fontRef>
      </xdr:style>
      <xdr:txBody>
        <a:bodyPr vertOverflow="clip" wrap="square" lIns="72000" tIns="45720" rIns="0" bIns="45720" anchor="ctr" upright="1"/>
        <a:lstStyle/>
        <a:p>
          <a:pPr algn="ctr" rtl="0"/>
          <a:r>
            <a:rPr lang="ja-JP" altLang="ja-JP" sz="1000" b="1" i="0" baseline="0">
              <a:effectLst/>
              <a:latin typeface="ＭＳ Ｐゴシック" panose="020B0600070205080204" pitchFamily="50" charset="-128"/>
              <a:ea typeface="ＭＳ Ｐゴシック" panose="020B0600070205080204" pitchFamily="50" charset="-128"/>
              <a:cs typeface="+mn-cs"/>
            </a:rPr>
            <a:t>◆</a:t>
          </a:r>
          <a:r>
            <a:rPr lang="en-US" altLang="ja-JP" sz="1000" b="1" i="0" baseline="0">
              <a:effectLst/>
              <a:latin typeface="ＭＳ Ｐゴシック" panose="020B0600070205080204" pitchFamily="50" charset="-128"/>
              <a:ea typeface="ＭＳ Ｐゴシック" panose="020B0600070205080204" pitchFamily="50" charset="-128"/>
              <a:cs typeface="+mn-cs"/>
            </a:rPr>
            <a:t> </a:t>
          </a:r>
          <a:r>
            <a:rPr lang="ja-JP" altLang="ja-JP" sz="1000" b="1" i="0" baseline="0">
              <a:effectLst/>
              <a:latin typeface="ＭＳ Ｐゴシック" panose="020B0600070205080204" pitchFamily="50" charset="-128"/>
              <a:ea typeface="ＭＳ Ｐゴシック" panose="020B0600070205080204" pitchFamily="50" charset="-128"/>
              <a:cs typeface="+mn-cs"/>
            </a:rPr>
            <a:t>シートの保護の解除について</a:t>
          </a:r>
          <a:r>
            <a:rPr lang="en-US" altLang="ja-JP" sz="1000" b="1" i="0" baseline="0">
              <a:effectLst/>
              <a:latin typeface="ＭＳ Ｐゴシック" panose="020B0600070205080204" pitchFamily="50" charset="-128"/>
              <a:ea typeface="ＭＳ Ｐゴシック" panose="020B0600070205080204" pitchFamily="50" charset="-128"/>
              <a:cs typeface="+mn-cs"/>
            </a:rPr>
            <a:t> </a:t>
          </a:r>
          <a:r>
            <a:rPr lang="ja-JP" altLang="ja-JP" sz="1000" b="1" i="0" baseline="0">
              <a:effectLst/>
              <a:latin typeface="ＭＳ Ｐゴシック" panose="020B0600070205080204" pitchFamily="50" charset="-128"/>
              <a:ea typeface="ＭＳ Ｐゴシック" panose="020B0600070205080204" pitchFamily="50" charset="-128"/>
              <a:cs typeface="+mn-cs"/>
            </a:rPr>
            <a:t>◆</a:t>
          </a:r>
          <a:endParaRPr lang="en-US" altLang="ja-JP" sz="1000" b="1" i="0" baseline="0">
            <a:effectLst/>
            <a:latin typeface="ＭＳ Ｐゴシック" panose="020B0600070205080204" pitchFamily="50" charset="-128"/>
            <a:ea typeface="ＭＳ Ｐゴシック" panose="020B0600070205080204" pitchFamily="50" charset="-128"/>
            <a:cs typeface="+mn-cs"/>
          </a:endParaRPr>
        </a:p>
        <a:p>
          <a:pPr algn="ctr" rtl="0"/>
          <a:endParaRPr lang="ja-JP" altLang="ja-JP" sz="1000">
            <a:effectLst/>
            <a:latin typeface="ＭＳ Ｐゴシック" panose="020B0600070205080204" pitchFamily="50" charset="-128"/>
            <a:ea typeface="ＭＳ Ｐゴシック" panose="020B0600070205080204" pitchFamily="50" charset="-128"/>
          </a:endParaRPr>
        </a:p>
        <a:p>
          <a:pPr rtl="0"/>
          <a:r>
            <a:rPr lang="ja-JP" altLang="ja-JP" sz="1000" b="0" i="0" baseline="0">
              <a:effectLst/>
              <a:latin typeface="ＭＳ Ｐゴシック" panose="020B0600070205080204" pitchFamily="50" charset="-128"/>
              <a:ea typeface="ＭＳ Ｐゴシック" panose="020B0600070205080204" pitchFamily="50" charset="-128"/>
              <a:cs typeface="+mn-cs"/>
            </a:rPr>
            <a:t>　計算式を上書きしないように、シートの保護が設定されていますが、</a:t>
          </a:r>
          <a:r>
            <a:rPr lang="ja-JP" altLang="ja-JP" sz="1000" b="1" i="0" baseline="0">
              <a:effectLst/>
              <a:latin typeface="ＭＳ Ｐゴシック" panose="020B0600070205080204" pitchFamily="50" charset="-128"/>
              <a:ea typeface="ＭＳ Ｐゴシック" panose="020B0600070205080204" pitchFamily="50" charset="-128"/>
              <a:cs typeface="+mn-cs"/>
            </a:rPr>
            <a:t>パスワードは設定しておりません</a:t>
          </a:r>
          <a:r>
            <a:rPr lang="ja-JP" altLang="ja-JP" sz="1000" b="0" i="0" baseline="0">
              <a:effectLst/>
              <a:latin typeface="ＭＳ Ｐゴシック" panose="020B0600070205080204" pitchFamily="50" charset="-128"/>
              <a:ea typeface="ＭＳ Ｐゴシック" panose="020B0600070205080204" pitchFamily="50" charset="-128"/>
              <a:cs typeface="+mn-cs"/>
            </a:rPr>
            <a:t>ので、</a:t>
          </a:r>
          <a:r>
            <a:rPr lang="ja-JP" altLang="ja-JP" sz="1000" b="0" i="0" u="sng" baseline="0">
              <a:effectLst/>
              <a:latin typeface="ＭＳ Ｐゴシック" panose="020B0600070205080204" pitchFamily="50" charset="-128"/>
              <a:ea typeface="ＭＳ Ｐゴシック" panose="020B0600070205080204" pitchFamily="50" charset="-128"/>
              <a:cs typeface="+mn-cs"/>
            </a:rPr>
            <a:t>「シート保護の解除」をクリックすれば解除</a:t>
          </a:r>
          <a:r>
            <a:rPr lang="ja-JP" altLang="ja-JP" sz="1000" b="0" i="0" baseline="0">
              <a:effectLst/>
              <a:latin typeface="ＭＳ Ｐゴシック" panose="020B0600070205080204" pitchFamily="50" charset="-128"/>
              <a:ea typeface="ＭＳ Ｐゴシック" panose="020B0600070205080204" pitchFamily="50" charset="-128"/>
              <a:cs typeface="+mn-cs"/>
            </a:rPr>
            <a:t>できます。</a:t>
          </a:r>
          <a:endParaRPr lang="ja-JP" altLang="ja-JP" sz="1000">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0</xdr:col>
      <xdr:colOff>64769</xdr:colOff>
      <xdr:row>321</xdr:row>
      <xdr:rowOff>37943</xdr:rowOff>
    </xdr:from>
    <xdr:to>
      <xdr:col>3</xdr:col>
      <xdr:colOff>597312</xdr:colOff>
      <xdr:row>326</xdr:row>
      <xdr:rowOff>23643</xdr:rowOff>
    </xdr:to>
    <xdr:sp macro="" textlink="">
      <xdr:nvSpPr>
        <xdr:cNvPr id="102" name="線吹き出し 2 (枠付き) 67">
          <a:extLst>
            <a:ext uri="{FF2B5EF4-FFF2-40B4-BE49-F238E27FC236}">
              <a16:creationId xmlns:a16="http://schemas.microsoft.com/office/drawing/2014/main" id="{00000000-0008-0000-0200-000066000000}"/>
            </a:ext>
          </a:extLst>
        </xdr:cNvPr>
        <xdr:cNvSpPr>
          <a:spLocks/>
        </xdr:cNvSpPr>
      </xdr:nvSpPr>
      <xdr:spPr bwMode="auto">
        <a:xfrm>
          <a:off x="64769" y="71970743"/>
          <a:ext cx="2394000" cy="1128700"/>
        </a:xfrm>
        <a:prstGeom prst="borderCallout2">
          <a:avLst>
            <a:gd name="adj1" fmla="val 50954"/>
            <a:gd name="adj2" fmla="val 100769"/>
            <a:gd name="adj3" fmla="val 47524"/>
            <a:gd name="adj4" fmla="val 100101"/>
            <a:gd name="adj5" fmla="val -49094"/>
            <a:gd name="adj6" fmla="val 116780"/>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100"/>
            </a:lnSpc>
            <a:defRPr sz="1000"/>
          </a:pPr>
          <a:r>
            <a:rPr lang="ja-JP" altLang="en-US" sz="1000" b="0" i="0" u="none" strike="noStrike" baseline="0">
              <a:solidFill>
                <a:srgbClr val="000000"/>
              </a:solidFill>
              <a:latin typeface="+mn-ea"/>
              <a:ea typeface="+mn-ea"/>
            </a:rPr>
            <a:t> ①金額別区分は、必ず様式どおりの金額</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別区分に沿って記載して下さい。</a:t>
          </a:r>
          <a:endParaRPr lang="en-US" altLang="ja-JP" sz="1000" b="0" i="0" u="none" strike="noStrike" baseline="0">
            <a:solidFill>
              <a:srgbClr val="000000"/>
            </a:solidFill>
            <a:latin typeface="+mn-ea"/>
            <a:ea typeface="+mn-ea"/>
          </a:endParaRPr>
        </a:p>
        <a:p>
          <a:pPr algn="l" rtl="0">
            <a:lnSpc>
              <a:spcPts val="1100"/>
            </a:lnSpc>
            <a:defRPr sz="1000"/>
          </a:pP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◆金額別ランクの振分方法</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毎年</a:t>
          </a:r>
          <a:r>
            <a:rPr lang="en-US" altLang="ja-JP" sz="1000" b="0" i="0" u="none" strike="noStrike" baseline="0">
              <a:solidFill>
                <a:srgbClr val="000000"/>
              </a:solidFill>
              <a:latin typeface="+mn-ea"/>
              <a:ea typeface="+mn-ea"/>
            </a:rPr>
            <a:t>3</a:t>
          </a:r>
          <a:r>
            <a:rPr lang="ja-JP" altLang="en-US" sz="1000" b="0" i="0" u="none" strike="noStrike" baseline="0">
              <a:solidFill>
                <a:srgbClr val="000000"/>
              </a:solidFill>
              <a:latin typeface="+mn-ea"/>
              <a:ea typeface="+mn-ea"/>
            </a:rPr>
            <a:t>月</a:t>
          </a:r>
          <a:r>
            <a:rPr lang="en-US" altLang="ja-JP" sz="1000" b="0" i="0" u="none" strike="noStrike" baseline="0">
              <a:solidFill>
                <a:srgbClr val="000000"/>
              </a:solidFill>
              <a:latin typeface="+mn-ea"/>
              <a:ea typeface="+mn-ea"/>
            </a:rPr>
            <a:t>31</a:t>
          </a:r>
          <a:r>
            <a:rPr lang="ja-JP" altLang="en-US" sz="1000" b="0" i="0" u="none" strike="noStrike" baseline="0">
              <a:solidFill>
                <a:srgbClr val="000000"/>
              </a:solidFill>
              <a:latin typeface="+mn-ea"/>
              <a:ea typeface="+mn-ea"/>
            </a:rPr>
            <a:t>日時点の貸付残高の金額を金</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額別ランクに当てはめて計上してください。</a:t>
          </a:r>
        </a:p>
      </xdr:txBody>
    </xdr:sp>
    <xdr:clientData fPrintsWithSheet="0"/>
  </xdr:twoCellAnchor>
  <xdr:twoCellAnchor>
    <xdr:from>
      <xdr:col>16</xdr:col>
      <xdr:colOff>133351</xdr:colOff>
      <xdr:row>13</xdr:row>
      <xdr:rowOff>104775</xdr:rowOff>
    </xdr:from>
    <xdr:to>
      <xdr:col>30</xdr:col>
      <xdr:colOff>114301</xdr:colOff>
      <xdr:row>16</xdr:row>
      <xdr:rowOff>19051</xdr:rowOff>
    </xdr:to>
    <xdr:grpSp>
      <xdr:nvGrpSpPr>
        <xdr:cNvPr id="68062" name="Group 10">
          <a:extLst>
            <a:ext uri="{FF2B5EF4-FFF2-40B4-BE49-F238E27FC236}">
              <a16:creationId xmlns:a16="http://schemas.microsoft.com/office/drawing/2014/main" id="{00000000-0008-0000-0200-0000DE090100}"/>
            </a:ext>
          </a:extLst>
        </xdr:cNvPr>
        <xdr:cNvGrpSpPr>
          <a:grpSpLocks/>
        </xdr:cNvGrpSpPr>
      </xdr:nvGrpSpPr>
      <xdr:grpSpPr bwMode="auto">
        <a:xfrm>
          <a:off x="4648201" y="2968625"/>
          <a:ext cx="2110740" cy="605156"/>
          <a:chOff x="229" y="123"/>
          <a:chExt cx="205" cy="43"/>
        </a:xfrm>
      </xdr:grpSpPr>
      <xdr:sp macro="" textlink="">
        <xdr:nvSpPr>
          <xdr:cNvPr id="68063" name="Freeform 11">
            <a:extLst>
              <a:ext uri="{FF2B5EF4-FFF2-40B4-BE49-F238E27FC236}">
                <a16:creationId xmlns:a16="http://schemas.microsoft.com/office/drawing/2014/main" id="{00000000-0008-0000-0200-0000DF090100}"/>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sp macro="" textlink="">
        <xdr:nvSpPr>
          <xdr:cNvPr id="68064" name="Freeform 12">
            <a:extLst>
              <a:ext uri="{FF2B5EF4-FFF2-40B4-BE49-F238E27FC236}">
                <a16:creationId xmlns:a16="http://schemas.microsoft.com/office/drawing/2014/main" id="{00000000-0008-0000-0200-0000E0090100}"/>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grpSp>
    <xdr:clientData/>
  </xdr:twoCellAnchor>
  <xdr:twoCellAnchor editAs="absolute">
    <xdr:from>
      <xdr:col>16</xdr:col>
      <xdr:colOff>57860</xdr:colOff>
      <xdr:row>13</xdr:row>
      <xdr:rowOff>22860</xdr:rowOff>
    </xdr:from>
    <xdr:to>
      <xdr:col>31</xdr:col>
      <xdr:colOff>57860</xdr:colOff>
      <xdr:row>16</xdr:row>
      <xdr:rowOff>99060</xdr:rowOff>
    </xdr:to>
    <xdr:sp macro="" textlink="">
      <xdr:nvSpPr>
        <xdr:cNvPr id="5" name="角丸四角形 22">
          <a:extLst>
            <a:ext uri="{FF2B5EF4-FFF2-40B4-BE49-F238E27FC236}">
              <a16:creationId xmlns:a16="http://schemas.microsoft.com/office/drawing/2014/main" id="{00000000-0008-0000-0200-000005000000}"/>
            </a:ext>
          </a:extLst>
        </xdr:cNvPr>
        <xdr:cNvSpPr/>
      </xdr:nvSpPr>
      <xdr:spPr>
        <a:xfrm>
          <a:off x="4568900" y="2887980"/>
          <a:ext cx="2286000" cy="762000"/>
        </a:xfrm>
        <a:prstGeom prst="roundRect">
          <a:avLst>
            <a:gd name="adj" fmla="val 32609"/>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xdr:from>
      <xdr:col>44</xdr:col>
      <xdr:colOff>266700</xdr:colOff>
      <xdr:row>109</xdr:row>
      <xdr:rowOff>76200</xdr:rowOff>
    </xdr:from>
    <xdr:to>
      <xdr:col>44</xdr:col>
      <xdr:colOff>2629441</xdr:colOff>
      <xdr:row>111</xdr:row>
      <xdr:rowOff>116247</xdr:rowOff>
    </xdr:to>
    <xdr:sp macro="" textlink="">
      <xdr:nvSpPr>
        <xdr:cNvPr id="6" name="線吹き出し 2 (枠付き) 66">
          <a:hlinkClick xmlns:r="http://schemas.openxmlformats.org/officeDocument/2006/relationships" r:id="rId1" tooltip="関係会社の範囲"/>
          <a:extLst>
            <a:ext uri="{FF2B5EF4-FFF2-40B4-BE49-F238E27FC236}">
              <a16:creationId xmlns:a16="http://schemas.microsoft.com/office/drawing/2014/main" id="{00000000-0008-0000-0200-000006000000}"/>
            </a:ext>
          </a:extLst>
        </xdr:cNvPr>
        <xdr:cNvSpPr>
          <a:spLocks/>
        </xdr:cNvSpPr>
      </xdr:nvSpPr>
      <xdr:spPr bwMode="auto">
        <a:xfrm>
          <a:off x="8869680" y="25153620"/>
          <a:ext cx="2362741" cy="421047"/>
        </a:xfrm>
        <a:prstGeom prst="roundRect">
          <a:avLst/>
        </a:prstGeom>
        <a:solidFill>
          <a:schemeClr val="bg1"/>
        </a:solidFill>
        <a:ln w="19050" algn="ctr">
          <a:solidFill>
            <a:srgbClr val="17375E"/>
          </a:solidFill>
          <a:miter lim="800000"/>
          <a:headEnd type="arrow" w="med" len="med"/>
          <a:tailEnd/>
        </a:ln>
        <a:effectLst>
          <a:outerShdw blurRad="50800" dist="38100" dir="2700000" algn="tl" rotWithShape="0">
            <a:srgbClr val="000000">
              <a:alpha val="39999"/>
            </a:srgbClr>
          </a:outerShdw>
        </a:effectLst>
      </xdr:spPr>
      <xdr:txBody>
        <a:bodyPr vertOverflow="clip" wrap="square" lIns="36000" tIns="45720" rIns="36000" bIns="45720" anchor="ctr" upright="1"/>
        <a:lstStyle/>
        <a:p>
          <a:pPr algn="ctr" rtl="0">
            <a:lnSpc>
              <a:spcPts val="1100"/>
            </a:lnSpc>
            <a:defRPr sz="1000"/>
          </a:pPr>
          <a:r>
            <a:rPr lang="ja-JP" altLang="en-US" sz="1000" b="0" i="0" u="none" strike="noStrike" baseline="0">
              <a:solidFill>
                <a:srgbClr val="003366"/>
              </a:solidFill>
              <a:latin typeface="ＭＳ ゴシック"/>
              <a:ea typeface="ＭＳ ゴシック"/>
            </a:rPr>
            <a:t>「関係会社向」貸付けの範囲は？</a:t>
          </a:r>
        </a:p>
        <a:p>
          <a:pPr algn="ctr" rtl="0">
            <a:lnSpc>
              <a:spcPts val="1100"/>
            </a:lnSpc>
            <a:defRPr sz="1000"/>
          </a:pPr>
          <a:r>
            <a:rPr lang="ja-JP" altLang="en-US" sz="1000" b="0" i="0" u="none" strike="noStrike" baseline="0">
              <a:solidFill>
                <a:srgbClr val="003366"/>
              </a:solidFill>
              <a:latin typeface="ＭＳ ゴシック"/>
              <a:ea typeface="ＭＳ ゴシック"/>
            </a:rPr>
            <a:t>（ここをクリックしてください。）</a:t>
          </a:r>
          <a:endParaRPr lang="ja-JP" altLang="en-US"/>
        </a:p>
      </xdr:txBody>
    </xdr:sp>
    <xdr:clientData fPrintsWithSheet="0"/>
  </xdr:twoCellAnchor>
  <xdr:twoCellAnchor>
    <xdr:from>
      <xdr:col>44</xdr:col>
      <xdr:colOff>249530</xdr:colOff>
      <xdr:row>82</xdr:row>
      <xdr:rowOff>21590</xdr:rowOff>
    </xdr:from>
    <xdr:to>
      <xdr:col>44</xdr:col>
      <xdr:colOff>2613541</xdr:colOff>
      <xdr:row>83</xdr:row>
      <xdr:rowOff>210862</xdr:rowOff>
    </xdr:to>
    <xdr:sp macro="" textlink="">
      <xdr:nvSpPr>
        <xdr:cNvPr id="8" name="線吹き出し 2 (枠付き) 66">
          <a:hlinkClick xmlns:r="http://schemas.openxmlformats.org/officeDocument/2006/relationships" r:id="rId1" tooltip="関係会社の範囲"/>
          <a:extLst>
            <a:ext uri="{FF2B5EF4-FFF2-40B4-BE49-F238E27FC236}">
              <a16:creationId xmlns:a16="http://schemas.microsoft.com/office/drawing/2014/main" id="{00000000-0008-0000-0200-000008000000}"/>
            </a:ext>
          </a:extLst>
        </xdr:cNvPr>
        <xdr:cNvSpPr>
          <a:spLocks/>
        </xdr:cNvSpPr>
      </xdr:nvSpPr>
      <xdr:spPr bwMode="auto">
        <a:xfrm>
          <a:off x="8852510" y="18812510"/>
          <a:ext cx="2364011" cy="417872"/>
        </a:xfrm>
        <a:prstGeom prst="roundRect">
          <a:avLst/>
        </a:prstGeom>
        <a:solidFill>
          <a:schemeClr val="bg1"/>
        </a:solidFill>
        <a:ln w="19050" algn="ctr">
          <a:solidFill>
            <a:srgbClr val="17375E"/>
          </a:solidFill>
          <a:miter lim="800000"/>
          <a:headEnd type="arrow" w="med" len="med"/>
          <a:tailEnd/>
        </a:ln>
        <a:effectLst>
          <a:outerShdw blurRad="50800" dist="38100" dir="2700000" algn="tl" rotWithShape="0">
            <a:srgbClr val="000000">
              <a:alpha val="39999"/>
            </a:srgbClr>
          </a:outerShdw>
        </a:effectLst>
      </xdr:spPr>
      <xdr:txBody>
        <a:bodyPr vertOverflow="clip" wrap="square" lIns="36000" tIns="45720" rIns="36000" bIns="45720"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3366"/>
              </a:solidFill>
              <a:effectLst/>
              <a:uLnTx/>
              <a:uFillTx/>
              <a:latin typeface="ＭＳ ゴシック"/>
              <a:ea typeface="ＭＳ ゴシック"/>
            </a:rPr>
            <a:t>「関係会社向」貸付けの範囲は？</a:t>
          </a:r>
        </a:p>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3366"/>
              </a:solidFill>
              <a:effectLst/>
              <a:uLnTx/>
              <a:uFillTx/>
              <a:latin typeface="ＭＳ ゴシック"/>
              <a:ea typeface="ＭＳ ゴシック"/>
            </a:rPr>
            <a:t>（ここをクリックしてください。）</a:t>
          </a:r>
          <a:endParaRPr kumimoji="0" lang="ja-JP" altLang="en-US" sz="1000" b="0" i="0" u="none" strike="noStrike" kern="0" cap="none" spc="0" normalizeH="0" baseline="0" noProof="0">
            <a:ln>
              <a:noFill/>
            </a:ln>
            <a:solidFill>
              <a:sysClr val="windowText" lastClr="000000"/>
            </a:solidFill>
            <a:effectLst/>
            <a:uLnTx/>
            <a:uFillTx/>
          </a:endParaRPr>
        </a:p>
      </xdr:txBody>
    </xdr:sp>
    <xdr:clientData fPrintsWithSheet="0"/>
  </xdr:twoCellAnchor>
  <xdr:twoCellAnchor>
    <xdr:from>
      <xdr:col>44</xdr:col>
      <xdr:colOff>115357</xdr:colOff>
      <xdr:row>93</xdr:row>
      <xdr:rowOff>0</xdr:rowOff>
    </xdr:from>
    <xdr:to>
      <xdr:col>45</xdr:col>
      <xdr:colOff>25607</xdr:colOff>
      <xdr:row>97</xdr:row>
      <xdr:rowOff>171120</xdr:rowOff>
    </xdr:to>
    <xdr:sp macro="" textlink="">
      <xdr:nvSpPr>
        <xdr:cNvPr id="16" name="正方形/長方形 48">
          <a:extLst>
            <a:ext uri="{FF2B5EF4-FFF2-40B4-BE49-F238E27FC236}">
              <a16:creationId xmlns:a16="http://schemas.microsoft.com/office/drawing/2014/main" id="{17C3B2D1-E6F6-4B11-94CE-4532F064685C}"/>
            </a:ext>
          </a:extLst>
        </xdr:cNvPr>
        <xdr:cNvSpPr>
          <a:spLocks noChangeArrowheads="1"/>
        </xdr:cNvSpPr>
      </xdr:nvSpPr>
      <xdr:spPr bwMode="auto">
        <a:xfrm>
          <a:off x="8779297" y="20772120"/>
          <a:ext cx="2752510" cy="1116000"/>
        </a:xfrm>
        <a:prstGeom prst="flowChartDocument">
          <a:avLst/>
        </a:prstGeom>
        <a:solidFill>
          <a:schemeClr val="accent6">
            <a:lumMod val="20000"/>
            <a:lumOff val="80000"/>
          </a:schemeClr>
        </a:solidFill>
        <a:ln w="19050" algn="ctr">
          <a:solidFill>
            <a:srgbClr val="FFC000"/>
          </a:solidFill>
          <a:miter lim="800000"/>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投資事業有限責任組合（ＬＰＳ）の無限責任組合</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員（ＧＰ）として貸金業登録を受けた場合には、</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ＬＰＳとは無関係の貸付けと、</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ＬＰＳ</a:t>
          </a: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の</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ＧＰの立場</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で行った貸付けを合算した件数及び金額を報告</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してください。</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fPrintsWithSheet="0"/>
  </xdr:twoCellAnchor>
  <xdr:twoCellAnchor>
    <xdr:from>
      <xdr:col>44</xdr:col>
      <xdr:colOff>115357</xdr:colOff>
      <xdr:row>227</xdr:row>
      <xdr:rowOff>0</xdr:rowOff>
    </xdr:from>
    <xdr:to>
      <xdr:col>45</xdr:col>
      <xdr:colOff>117097</xdr:colOff>
      <xdr:row>238</xdr:row>
      <xdr:rowOff>390130</xdr:rowOff>
    </xdr:to>
    <xdr:sp macro="" textlink="">
      <xdr:nvSpPr>
        <xdr:cNvPr id="21" name="正方形/長方形 54">
          <a:extLst>
            <a:ext uri="{FF2B5EF4-FFF2-40B4-BE49-F238E27FC236}">
              <a16:creationId xmlns:a16="http://schemas.microsoft.com/office/drawing/2014/main" id="{92790615-921D-44DE-9240-DC40E7841824}"/>
            </a:ext>
          </a:extLst>
        </xdr:cNvPr>
        <xdr:cNvSpPr>
          <a:spLocks noChangeArrowheads="1"/>
        </xdr:cNvSpPr>
      </xdr:nvSpPr>
      <xdr:spPr bwMode="auto">
        <a:xfrm>
          <a:off x="8718337" y="48836580"/>
          <a:ext cx="2844000" cy="4177270"/>
        </a:xfrm>
        <a:prstGeom prst="roundRect">
          <a:avLst>
            <a:gd name="adj" fmla="val 2199"/>
          </a:avLst>
        </a:prstGeom>
        <a:solidFill>
          <a:schemeClr val="bg2"/>
        </a:solidFill>
        <a:ln w="19050" algn="ctr">
          <a:solidFill>
            <a:schemeClr val="accent3">
              <a:lumMod val="75000"/>
            </a:schemeClr>
          </a:solidFill>
          <a:miter lim="800000"/>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0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表 </a:t>
          </a:r>
          <a:r>
            <a:rPr kumimoji="0" lang="en-US" altLang="ja-JP" sz="1000" b="0" i="0" u="none" strike="noStrike" kern="0" cap="none" spc="0" normalizeH="0" baseline="0" noProof="0">
              <a:ln>
                <a:noFill/>
              </a:ln>
              <a:solidFill>
                <a:srgbClr val="000000"/>
              </a:solidFill>
              <a:effectLst/>
              <a:uLnTx/>
              <a:uFillTx/>
              <a:latin typeface="ＭＳ Ｐゴシック"/>
              <a:ea typeface="ＭＳ Ｐゴシック"/>
            </a:rPr>
            <a:t>6</a:t>
          </a: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貸付種別の説明</a:t>
          </a:r>
          <a:r>
            <a:rPr kumimoji="0" lang="en-US" altLang="ja-JP" sz="1000" b="0" i="0" u="none" strike="noStrike" kern="0" cap="none" spc="0" normalizeH="0" baseline="0" noProof="0">
              <a:ln>
                <a:noFill/>
              </a:ln>
              <a:solidFill>
                <a:srgbClr val="000000"/>
              </a:solidFill>
              <a:effectLst/>
              <a:uLnTx/>
              <a:uFillTx/>
              <a:latin typeface="ＭＳ Ｐゴシック"/>
              <a:ea typeface="ＭＳ Ｐゴシック"/>
            </a:rPr>
            <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a:t>
          </a: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貸付種別の概要は以下の通りです。</a:t>
          </a:r>
          <a:endParaRPr kumimoji="0" lang="en-US" altLang="ja-JP" sz="9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　略記なので、詳細は施行規則の原文を確認してください。</a:t>
          </a:r>
          <a:endParaRPr kumimoji="0" lang="en-US" altLang="ja-JP" sz="9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　</a:t>
          </a:r>
          <a:r>
            <a:rPr kumimoji="0" lang="en-US" altLang="ja-JP" sz="9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下記は表の項目順序に従って記載してあります。</a:t>
          </a:r>
          <a:endParaRPr kumimoji="0" lang="en-US" altLang="ja-JP" sz="9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000" b="0" i="0" u="none" strike="noStrike" kern="0" cap="none" spc="0" normalizeH="0" baseline="0" noProof="0">
              <a:ln>
                <a:noFill/>
              </a:ln>
              <a:solidFill>
                <a:sysClr val="windowText" lastClr="000000"/>
              </a:solidFill>
              <a:effectLst/>
              <a:uLnTx/>
              <a:uFillTx/>
              <a:latin typeface="ＭＳ Ｐゴシック"/>
              <a:ea typeface="ＭＳ Ｐゴシック"/>
            </a:rPr>
            <a:t>【</a:t>
          </a:r>
          <a:r>
            <a:rPr kumimoji="0" lang="ja-JP" altLang="en-US" sz="1000" b="0" i="0" u="none" strike="noStrike" kern="0" cap="none" spc="0" normalizeH="0" baseline="0" noProof="0">
              <a:ln>
                <a:noFill/>
              </a:ln>
              <a:solidFill>
                <a:sysClr val="windowText" lastClr="000000"/>
              </a:solidFill>
              <a:effectLst/>
              <a:uLnTx/>
              <a:uFillTx/>
              <a:latin typeface="ＭＳ Ｐゴシック"/>
              <a:ea typeface="ＭＳ Ｐゴシック"/>
            </a:rPr>
            <a:t>除外貸付</a:t>
          </a:r>
          <a:r>
            <a:rPr kumimoji="0" lang="en-US" altLang="ja-JP" sz="1000" b="0" i="0" u="none" strike="noStrike" kern="0" cap="none" spc="0" normalizeH="0" baseline="0" noProof="0">
              <a:ln>
                <a:noFill/>
              </a:ln>
              <a:solidFill>
                <a:sysClr val="windowText" lastClr="000000"/>
              </a:solidFill>
              <a:effectLst/>
              <a:uLnTx/>
              <a:uFillTx/>
              <a:latin typeface="ＭＳ Ｐゴシック"/>
              <a:ea typeface="ＭＳ Ｐゴシック"/>
            </a:rPr>
            <a:t>】</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(1)</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住宅ﾛｰﾝ又は住宅のﾘﾌｫｰﾑﾛｰﾝ</a:t>
          </a:r>
          <a:endPar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住宅ﾛｰﾝ又は住宅のﾘﾌｫｰﾑﾛｰﾝ</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のつなぎ融資</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(3)</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自動車購入のための自動車担保ﾛｰﾝ</a:t>
          </a:r>
          <a:endPar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(4)</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高額医療費</a:t>
          </a:r>
          <a:endPar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(5)</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金商法に定める一定の有価証券担保貸付け</a:t>
          </a:r>
          <a:endPar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(6)</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返済能力を超えない不動産貸付け</a:t>
          </a:r>
          <a:endPar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（居住用不動産等は除外</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(7)</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売却予定不動産による弁済予定の契約</a:t>
          </a:r>
          <a:endPar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（顧客の返済能力を超えないもの</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(8)</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手形割引や金商業者が行う一定の</a:t>
          </a:r>
          <a:endPar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有価証券担保ローン・媒介契約</a:t>
          </a:r>
          <a:endPar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例外契約</a:t>
          </a: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(1)</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債務弁済資金貸付け</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(1</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号関係</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(2)</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債務弁済資金貸付け</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号</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関係</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(3)</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緊急医療費</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同一生計者</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(4)</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特定費用貸付け</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(10</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万円以下、</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3</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カ月以内等</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(5)</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配偶者との年収合算基準による貸付け</a:t>
          </a:r>
          <a:endPar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(6)</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個人事業者向け貸付け</a:t>
          </a:r>
          <a:endPar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(7)</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新規事業資金貸付け</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個人事業者向け</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(8)</a:t>
          </a: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金融機関からの貸付けのつなぎ融資</a:t>
          </a:r>
          <a:endPar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0</xdr:col>
      <xdr:colOff>64769</xdr:colOff>
      <xdr:row>116</xdr:row>
      <xdr:rowOff>0</xdr:rowOff>
    </xdr:from>
    <xdr:to>
      <xdr:col>3</xdr:col>
      <xdr:colOff>597312</xdr:colOff>
      <xdr:row>121</xdr:row>
      <xdr:rowOff>25410</xdr:rowOff>
    </xdr:to>
    <xdr:sp macro="" textlink="">
      <xdr:nvSpPr>
        <xdr:cNvPr id="15" name="正方形/長方形 48">
          <a:extLst>
            <a:ext uri="{FF2B5EF4-FFF2-40B4-BE49-F238E27FC236}">
              <a16:creationId xmlns:a16="http://schemas.microsoft.com/office/drawing/2014/main" id="{D0EA0CE3-DFE7-4B24-848C-169494FB5530}"/>
            </a:ext>
          </a:extLst>
        </xdr:cNvPr>
        <xdr:cNvSpPr>
          <a:spLocks noChangeArrowheads="1"/>
        </xdr:cNvSpPr>
      </xdr:nvSpPr>
      <xdr:spPr bwMode="auto">
        <a:xfrm>
          <a:off x="64769" y="26844171"/>
          <a:ext cx="2394000" cy="972468"/>
        </a:xfrm>
        <a:prstGeom prst="rect">
          <a:avLst/>
        </a:prstGeom>
        <a:ln>
          <a:headEnd/>
          <a:tailEnd type="arrow" w="med" len="med"/>
        </a:ln>
      </xdr:spPr>
      <xdr:style>
        <a:lnRef idx="1">
          <a:schemeClr val="accent5"/>
        </a:lnRef>
        <a:fillRef idx="2">
          <a:schemeClr val="accent5"/>
        </a:fillRef>
        <a:effectRef idx="1">
          <a:schemeClr val="accent5"/>
        </a:effectRef>
        <a:fontRef idx="minor">
          <a:schemeClr val="dk1"/>
        </a:fontRef>
      </xdr:style>
      <xdr:txBody>
        <a:bodyPr vertOverflow="clip" wrap="square" lIns="36000" tIns="45720" rIns="0" bIns="45720" anchor="ctr" upright="1"/>
        <a:lstStyle/>
        <a:p>
          <a:pPr algn="ctr" rtl="0">
            <a:lnSpc>
              <a:spcPts val="1200"/>
            </a:lnSpc>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表 </a:t>
          </a:r>
          <a:r>
            <a:rPr lang="en-US" altLang="ja-JP" sz="1000" b="0" i="0" u="none" strike="noStrike" baseline="0">
              <a:solidFill>
                <a:srgbClr val="000000"/>
              </a:solidFill>
              <a:latin typeface="+mn-ea"/>
              <a:ea typeface="+mn-ea"/>
            </a:rPr>
            <a:t>2</a:t>
          </a:r>
          <a:r>
            <a:rPr lang="ja-JP" altLang="en-US" sz="1000" b="0" i="0" u="none" strike="noStrike" baseline="0">
              <a:solidFill>
                <a:srgbClr val="000000"/>
              </a:solidFill>
              <a:latin typeface="+mn-ea"/>
              <a:ea typeface="+mn-ea"/>
            </a:rPr>
            <a:t>　記載上の注意（補足）</a:t>
          </a:r>
          <a:r>
            <a:rPr lang="en-US" altLang="ja-JP" sz="1000" b="0" i="0" u="none" strike="noStrike" baseline="0">
              <a:solidFill>
                <a:srgbClr val="000000"/>
              </a:solidFill>
              <a:latin typeface="+mn-ea"/>
              <a:ea typeface="+mn-ea"/>
            </a:rPr>
            <a:t>】</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表下の（記載上の注意）をよくお読みいただ</a:t>
          </a:r>
        </a:p>
        <a:p>
          <a:pPr algn="l" rtl="0">
            <a:lnSpc>
              <a:spcPts val="1200"/>
            </a:lnSpc>
            <a:defRPr sz="1000"/>
          </a:pPr>
          <a:r>
            <a:rPr lang="ja-JP" altLang="en-US" sz="1000" b="0" i="0" u="none" strike="noStrike" baseline="0">
              <a:solidFill>
                <a:srgbClr val="000000"/>
              </a:solidFill>
              <a:latin typeface="+mn-ea"/>
              <a:ea typeface="+mn-ea"/>
            </a:rPr>
            <a:t> き、入力の場合は表の太線枠内の各欄に</a:t>
          </a:r>
        </a:p>
        <a:p>
          <a:pPr algn="l" rtl="0">
            <a:lnSpc>
              <a:spcPts val="1200"/>
            </a:lnSpc>
            <a:defRPr sz="1000"/>
          </a:pPr>
          <a:r>
            <a:rPr lang="ja-JP" altLang="en-US" sz="1000" b="0" i="0" u="none" strike="noStrike" baseline="0">
              <a:solidFill>
                <a:srgbClr val="000000"/>
              </a:solidFill>
              <a:latin typeface="+mn-ea"/>
              <a:ea typeface="+mn-ea"/>
            </a:rPr>
            <a:t> 計数を入れてください。</a:t>
          </a:r>
        </a:p>
      </xdr:txBody>
    </xdr:sp>
    <xdr:clientData fPrintsWithSheet="0"/>
  </xdr:twoCellAnchor>
  <xdr:twoCellAnchor>
    <xdr:from>
      <xdr:col>0</xdr:col>
      <xdr:colOff>64769</xdr:colOff>
      <xdr:row>154</xdr:row>
      <xdr:rowOff>0</xdr:rowOff>
    </xdr:from>
    <xdr:to>
      <xdr:col>3</xdr:col>
      <xdr:colOff>597312</xdr:colOff>
      <xdr:row>159</xdr:row>
      <xdr:rowOff>121930</xdr:rowOff>
    </xdr:to>
    <xdr:sp macro="" textlink="">
      <xdr:nvSpPr>
        <xdr:cNvPr id="17" name="正方形/長方形 48">
          <a:extLst>
            <a:ext uri="{FF2B5EF4-FFF2-40B4-BE49-F238E27FC236}">
              <a16:creationId xmlns:a16="http://schemas.microsoft.com/office/drawing/2014/main" id="{058708A7-531D-454C-8349-E345FC14E77D}"/>
            </a:ext>
          </a:extLst>
        </xdr:cNvPr>
        <xdr:cNvSpPr>
          <a:spLocks noChangeArrowheads="1"/>
        </xdr:cNvSpPr>
      </xdr:nvSpPr>
      <xdr:spPr bwMode="auto">
        <a:xfrm>
          <a:off x="64769" y="35128200"/>
          <a:ext cx="2394000" cy="960130"/>
        </a:xfrm>
        <a:prstGeom prst="rect">
          <a:avLst/>
        </a:prstGeom>
        <a:ln>
          <a:headEnd/>
          <a:tailEnd type="arrow" w="med" len="med"/>
        </a:ln>
      </xdr:spPr>
      <xdr:style>
        <a:lnRef idx="1">
          <a:schemeClr val="accent5"/>
        </a:lnRef>
        <a:fillRef idx="2">
          <a:schemeClr val="accent5"/>
        </a:fillRef>
        <a:effectRef idx="1">
          <a:schemeClr val="accent5"/>
        </a:effectRef>
        <a:fontRef idx="minor">
          <a:schemeClr val="dk1"/>
        </a:fontRef>
      </xdr:style>
      <xdr:txBody>
        <a:bodyPr vertOverflow="clip" wrap="square" lIns="36000" tIns="45720" rIns="0" bIns="45720" anchor="ctr" upright="1"/>
        <a:lstStyle/>
        <a:p>
          <a:pPr algn="ctr" rtl="0">
            <a:lnSpc>
              <a:spcPts val="1200"/>
            </a:lnSpc>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表 </a:t>
          </a:r>
          <a:r>
            <a:rPr lang="en-US" altLang="ja-JP" sz="1000" b="0" i="0" u="none" strike="noStrike" baseline="0">
              <a:solidFill>
                <a:srgbClr val="000000"/>
              </a:solidFill>
              <a:latin typeface="+mn-ea"/>
              <a:ea typeface="+mn-ea"/>
            </a:rPr>
            <a:t>3</a:t>
          </a:r>
          <a:r>
            <a:rPr lang="ja-JP" altLang="en-US" sz="1000" b="0" i="0" u="none" strike="noStrike" baseline="0">
              <a:solidFill>
                <a:srgbClr val="000000"/>
              </a:solidFill>
              <a:latin typeface="+mn-ea"/>
              <a:ea typeface="+mn-ea"/>
            </a:rPr>
            <a:t>　記載上の注意（補足）</a:t>
          </a:r>
          <a:r>
            <a:rPr lang="en-US" altLang="ja-JP" sz="1000" b="0" i="0" u="none" strike="noStrike" baseline="0">
              <a:solidFill>
                <a:srgbClr val="000000"/>
              </a:solidFill>
              <a:latin typeface="+mn-ea"/>
              <a:ea typeface="+mn-ea"/>
            </a:rPr>
            <a:t>】</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表下の（記載上の注意）をよくお読みいただ</a:t>
          </a:r>
        </a:p>
        <a:p>
          <a:pPr algn="l" rtl="0">
            <a:lnSpc>
              <a:spcPts val="1200"/>
            </a:lnSpc>
            <a:defRPr sz="1000"/>
          </a:pPr>
          <a:r>
            <a:rPr lang="ja-JP" altLang="en-US" sz="1000" b="0" i="0" u="none" strike="noStrike" baseline="0">
              <a:solidFill>
                <a:srgbClr val="000000"/>
              </a:solidFill>
              <a:latin typeface="+mn-ea"/>
              <a:ea typeface="+mn-ea"/>
            </a:rPr>
            <a:t> き、入力の場合は表の太線枠内の各欄に</a:t>
          </a:r>
        </a:p>
        <a:p>
          <a:pPr algn="l" rtl="0">
            <a:lnSpc>
              <a:spcPts val="1200"/>
            </a:lnSpc>
            <a:defRPr sz="1000"/>
          </a:pPr>
          <a:r>
            <a:rPr lang="ja-JP" altLang="en-US" sz="1000" b="0" i="0" u="none" strike="noStrike" baseline="0">
              <a:solidFill>
                <a:srgbClr val="000000"/>
              </a:solidFill>
              <a:latin typeface="+mn-ea"/>
              <a:ea typeface="+mn-ea"/>
            </a:rPr>
            <a:t> 計数を入れてください。</a:t>
          </a:r>
        </a:p>
      </xdr:txBody>
    </xdr:sp>
    <xdr:clientData fPrintsWithSheet="0"/>
  </xdr:twoCellAnchor>
  <xdr:twoCellAnchor>
    <xdr:from>
      <xdr:col>0</xdr:col>
      <xdr:colOff>64769</xdr:colOff>
      <xdr:row>185</xdr:row>
      <xdr:rowOff>1270</xdr:rowOff>
    </xdr:from>
    <xdr:to>
      <xdr:col>3</xdr:col>
      <xdr:colOff>597312</xdr:colOff>
      <xdr:row>190</xdr:row>
      <xdr:rowOff>174000</xdr:rowOff>
    </xdr:to>
    <xdr:sp macro="" textlink="">
      <xdr:nvSpPr>
        <xdr:cNvPr id="18" name="正方形/長方形 48">
          <a:extLst>
            <a:ext uri="{FF2B5EF4-FFF2-40B4-BE49-F238E27FC236}">
              <a16:creationId xmlns:a16="http://schemas.microsoft.com/office/drawing/2014/main" id="{15884F5E-3B2D-4F6E-8FC0-060736242505}"/>
            </a:ext>
          </a:extLst>
        </xdr:cNvPr>
        <xdr:cNvSpPr>
          <a:spLocks noChangeArrowheads="1"/>
        </xdr:cNvSpPr>
      </xdr:nvSpPr>
      <xdr:spPr bwMode="auto">
        <a:xfrm>
          <a:off x="64769" y="41040413"/>
          <a:ext cx="2394000" cy="978273"/>
        </a:xfrm>
        <a:prstGeom prst="rect">
          <a:avLst/>
        </a:prstGeom>
        <a:ln>
          <a:headEnd/>
          <a:tailEnd type="arrow" w="med" len="med"/>
        </a:ln>
      </xdr:spPr>
      <xdr:style>
        <a:lnRef idx="1">
          <a:schemeClr val="accent5"/>
        </a:lnRef>
        <a:fillRef idx="2">
          <a:schemeClr val="accent5"/>
        </a:fillRef>
        <a:effectRef idx="1">
          <a:schemeClr val="accent5"/>
        </a:effectRef>
        <a:fontRef idx="minor">
          <a:schemeClr val="dk1"/>
        </a:fontRef>
      </xdr:style>
      <xdr:txBody>
        <a:bodyPr vertOverflow="clip" wrap="square" lIns="36000" tIns="45720" rIns="0" bIns="45720" anchor="ctr" upright="1"/>
        <a:lstStyle/>
        <a:p>
          <a:pPr algn="ctr" rtl="0">
            <a:lnSpc>
              <a:spcPts val="1200"/>
            </a:lnSpc>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表 </a:t>
          </a:r>
          <a:r>
            <a:rPr lang="en-US" altLang="ja-JP" sz="1000" b="0" i="0" u="none" strike="noStrike" baseline="0">
              <a:solidFill>
                <a:srgbClr val="000000"/>
              </a:solidFill>
              <a:latin typeface="+mn-ea"/>
              <a:ea typeface="+mn-ea"/>
            </a:rPr>
            <a:t>4</a:t>
          </a:r>
          <a:r>
            <a:rPr lang="ja-JP" altLang="en-US" sz="1000" b="0" i="0" u="none" strike="noStrike" baseline="0">
              <a:solidFill>
                <a:srgbClr val="000000"/>
              </a:solidFill>
              <a:latin typeface="+mn-ea"/>
              <a:ea typeface="+mn-ea"/>
            </a:rPr>
            <a:t>　記載上の注意（補足）</a:t>
          </a:r>
          <a:r>
            <a:rPr lang="en-US" altLang="ja-JP" sz="1000" b="0" i="0" u="none" strike="noStrike" baseline="0">
              <a:solidFill>
                <a:srgbClr val="000000"/>
              </a:solidFill>
              <a:latin typeface="+mn-ea"/>
              <a:ea typeface="+mn-ea"/>
            </a:rPr>
            <a:t>】</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表下の（記載上の注意）をよくお読みいただ</a:t>
          </a:r>
        </a:p>
        <a:p>
          <a:pPr algn="l" rtl="0">
            <a:lnSpc>
              <a:spcPts val="1200"/>
            </a:lnSpc>
            <a:defRPr sz="1000"/>
          </a:pPr>
          <a:r>
            <a:rPr lang="ja-JP" altLang="en-US" sz="1000" b="0" i="0" u="none" strike="noStrike" baseline="0">
              <a:solidFill>
                <a:srgbClr val="000000"/>
              </a:solidFill>
              <a:latin typeface="+mn-ea"/>
              <a:ea typeface="+mn-ea"/>
            </a:rPr>
            <a:t> き、入力の場合は表の太線枠内の各欄に</a:t>
          </a:r>
        </a:p>
        <a:p>
          <a:pPr algn="l" rtl="0">
            <a:lnSpc>
              <a:spcPts val="1200"/>
            </a:lnSpc>
            <a:defRPr sz="1000"/>
          </a:pPr>
          <a:r>
            <a:rPr lang="ja-JP" altLang="en-US" sz="1000" b="0" i="0" u="none" strike="noStrike" baseline="0">
              <a:solidFill>
                <a:srgbClr val="000000"/>
              </a:solidFill>
              <a:latin typeface="+mn-ea"/>
              <a:ea typeface="+mn-ea"/>
            </a:rPr>
            <a:t> 計数を入れてください。</a:t>
          </a:r>
        </a:p>
      </xdr:txBody>
    </xdr:sp>
    <xdr:clientData fPrintsWithSheet="0"/>
  </xdr:twoCellAnchor>
  <xdr:twoCellAnchor>
    <xdr:from>
      <xdr:col>0</xdr:col>
      <xdr:colOff>64769</xdr:colOff>
      <xdr:row>207</xdr:row>
      <xdr:rowOff>212090</xdr:rowOff>
    </xdr:from>
    <xdr:to>
      <xdr:col>3</xdr:col>
      <xdr:colOff>597312</xdr:colOff>
      <xdr:row>212</xdr:row>
      <xdr:rowOff>213370</xdr:rowOff>
    </xdr:to>
    <xdr:sp macro="" textlink="">
      <xdr:nvSpPr>
        <xdr:cNvPr id="19" name="正方形/長方形 48">
          <a:extLst>
            <a:ext uri="{FF2B5EF4-FFF2-40B4-BE49-F238E27FC236}">
              <a16:creationId xmlns:a16="http://schemas.microsoft.com/office/drawing/2014/main" id="{4A362A54-FE05-4EB5-A0A1-FD8817583997}"/>
            </a:ext>
          </a:extLst>
        </xdr:cNvPr>
        <xdr:cNvSpPr>
          <a:spLocks noChangeArrowheads="1"/>
        </xdr:cNvSpPr>
      </xdr:nvSpPr>
      <xdr:spPr bwMode="auto">
        <a:xfrm>
          <a:off x="64769" y="45561976"/>
          <a:ext cx="2394000" cy="970108"/>
        </a:xfrm>
        <a:prstGeom prst="rect">
          <a:avLst/>
        </a:prstGeom>
        <a:ln>
          <a:headEnd/>
          <a:tailEnd type="arrow" w="med" len="med"/>
        </a:ln>
      </xdr:spPr>
      <xdr:style>
        <a:lnRef idx="1">
          <a:schemeClr val="accent5"/>
        </a:lnRef>
        <a:fillRef idx="2">
          <a:schemeClr val="accent5"/>
        </a:fillRef>
        <a:effectRef idx="1">
          <a:schemeClr val="accent5"/>
        </a:effectRef>
        <a:fontRef idx="minor">
          <a:schemeClr val="dk1"/>
        </a:fontRef>
      </xdr:style>
      <xdr:txBody>
        <a:bodyPr vertOverflow="clip" wrap="square" lIns="36000" tIns="45720" rIns="0" bIns="45720" anchor="ctr" upright="1"/>
        <a:lstStyle/>
        <a:p>
          <a:pPr algn="ctr" rtl="0">
            <a:lnSpc>
              <a:spcPts val="1200"/>
            </a:lnSpc>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表 </a:t>
          </a:r>
          <a:r>
            <a:rPr lang="en-US" altLang="ja-JP" sz="1000" b="0" i="0" u="none" strike="noStrike" baseline="0">
              <a:solidFill>
                <a:srgbClr val="000000"/>
              </a:solidFill>
              <a:latin typeface="+mn-ea"/>
              <a:ea typeface="+mn-ea"/>
            </a:rPr>
            <a:t>5</a:t>
          </a:r>
          <a:r>
            <a:rPr lang="ja-JP" altLang="en-US" sz="1000" b="0" i="0" u="none" strike="noStrike" baseline="0">
              <a:solidFill>
                <a:srgbClr val="000000"/>
              </a:solidFill>
              <a:latin typeface="+mn-ea"/>
              <a:ea typeface="+mn-ea"/>
            </a:rPr>
            <a:t>　記載上の注意（補足）</a:t>
          </a:r>
          <a:r>
            <a:rPr lang="en-US" altLang="ja-JP" sz="1000" b="0" i="0" u="none" strike="noStrike" baseline="0">
              <a:solidFill>
                <a:srgbClr val="000000"/>
              </a:solidFill>
              <a:latin typeface="+mn-ea"/>
              <a:ea typeface="+mn-ea"/>
            </a:rPr>
            <a:t>】</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表下の（記載上の注意）をよくお読みいただ</a:t>
          </a:r>
        </a:p>
        <a:p>
          <a:pPr algn="l" rtl="0">
            <a:lnSpc>
              <a:spcPts val="1200"/>
            </a:lnSpc>
            <a:defRPr sz="1000"/>
          </a:pPr>
          <a:r>
            <a:rPr lang="ja-JP" altLang="en-US" sz="1000" b="0" i="0" u="none" strike="noStrike" baseline="0">
              <a:solidFill>
                <a:srgbClr val="000000"/>
              </a:solidFill>
              <a:latin typeface="+mn-ea"/>
              <a:ea typeface="+mn-ea"/>
            </a:rPr>
            <a:t> き、入力の場合は表の太線枠内の各欄に</a:t>
          </a:r>
        </a:p>
        <a:p>
          <a:pPr algn="l" rtl="0">
            <a:lnSpc>
              <a:spcPts val="1200"/>
            </a:lnSpc>
            <a:defRPr sz="1000"/>
          </a:pPr>
          <a:r>
            <a:rPr lang="ja-JP" altLang="en-US" sz="1000" b="0" i="0" u="none" strike="noStrike" baseline="0">
              <a:solidFill>
                <a:srgbClr val="000000"/>
              </a:solidFill>
              <a:latin typeface="+mn-ea"/>
              <a:ea typeface="+mn-ea"/>
            </a:rPr>
            <a:t> 計数を入れてください。</a:t>
          </a:r>
        </a:p>
      </xdr:txBody>
    </xdr:sp>
    <xdr:clientData fPrintsWithSheet="0"/>
  </xdr:twoCellAnchor>
  <xdr:twoCellAnchor>
    <xdr:from>
      <xdr:col>0</xdr:col>
      <xdr:colOff>64769</xdr:colOff>
      <xdr:row>225</xdr:row>
      <xdr:rowOff>0</xdr:rowOff>
    </xdr:from>
    <xdr:to>
      <xdr:col>3</xdr:col>
      <xdr:colOff>597312</xdr:colOff>
      <xdr:row>230</xdr:row>
      <xdr:rowOff>25410</xdr:rowOff>
    </xdr:to>
    <xdr:sp macro="" textlink="">
      <xdr:nvSpPr>
        <xdr:cNvPr id="20" name="正方形/長方形 48">
          <a:extLst>
            <a:ext uri="{FF2B5EF4-FFF2-40B4-BE49-F238E27FC236}">
              <a16:creationId xmlns:a16="http://schemas.microsoft.com/office/drawing/2014/main" id="{CD631563-A47A-48EB-A2E4-DAAAEAC8102D}"/>
            </a:ext>
          </a:extLst>
        </xdr:cNvPr>
        <xdr:cNvSpPr>
          <a:spLocks noChangeArrowheads="1"/>
        </xdr:cNvSpPr>
      </xdr:nvSpPr>
      <xdr:spPr bwMode="auto">
        <a:xfrm>
          <a:off x="64769" y="49149000"/>
          <a:ext cx="2394000" cy="972467"/>
        </a:xfrm>
        <a:prstGeom prst="rect">
          <a:avLst/>
        </a:prstGeom>
        <a:ln>
          <a:headEnd/>
          <a:tailEnd type="arrow" w="med" len="med"/>
        </a:ln>
      </xdr:spPr>
      <xdr:style>
        <a:lnRef idx="1">
          <a:schemeClr val="accent5"/>
        </a:lnRef>
        <a:fillRef idx="2">
          <a:schemeClr val="accent5"/>
        </a:fillRef>
        <a:effectRef idx="1">
          <a:schemeClr val="accent5"/>
        </a:effectRef>
        <a:fontRef idx="minor">
          <a:schemeClr val="dk1"/>
        </a:fontRef>
      </xdr:style>
      <xdr:txBody>
        <a:bodyPr vertOverflow="clip" wrap="square" lIns="36000" tIns="45720" rIns="0" bIns="45720" anchor="ctr" upright="1"/>
        <a:lstStyle/>
        <a:p>
          <a:pPr algn="ctr" rtl="0">
            <a:lnSpc>
              <a:spcPts val="1200"/>
            </a:lnSpc>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表 </a:t>
          </a:r>
          <a:r>
            <a:rPr lang="en-US" altLang="ja-JP" sz="1000" b="0" i="0" u="none" strike="noStrike" baseline="0">
              <a:solidFill>
                <a:srgbClr val="000000"/>
              </a:solidFill>
              <a:latin typeface="+mn-ea"/>
              <a:ea typeface="+mn-ea"/>
            </a:rPr>
            <a:t>6</a:t>
          </a:r>
          <a:r>
            <a:rPr lang="ja-JP" altLang="en-US" sz="1000" b="0" i="0" u="none" strike="noStrike" baseline="0">
              <a:solidFill>
                <a:srgbClr val="000000"/>
              </a:solidFill>
              <a:latin typeface="+mn-ea"/>
              <a:ea typeface="+mn-ea"/>
            </a:rPr>
            <a:t>　記載上の注意（補足）</a:t>
          </a:r>
          <a:r>
            <a:rPr lang="en-US" altLang="ja-JP" sz="1000" b="0" i="0" u="none" strike="noStrike" baseline="0">
              <a:solidFill>
                <a:srgbClr val="000000"/>
              </a:solidFill>
              <a:latin typeface="+mn-ea"/>
              <a:ea typeface="+mn-ea"/>
            </a:rPr>
            <a:t>】</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表下の（記載上の注意）をよくお読みいただ</a:t>
          </a:r>
        </a:p>
        <a:p>
          <a:pPr algn="l" rtl="0">
            <a:lnSpc>
              <a:spcPts val="1200"/>
            </a:lnSpc>
            <a:defRPr sz="1000"/>
          </a:pPr>
          <a:r>
            <a:rPr lang="ja-JP" altLang="en-US" sz="1000" b="0" i="0" u="none" strike="noStrike" baseline="0">
              <a:solidFill>
                <a:srgbClr val="000000"/>
              </a:solidFill>
              <a:latin typeface="+mn-ea"/>
              <a:ea typeface="+mn-ea"/>
            </a:rPr>
            <a:t> き、入力の場合は表の太線枠内の各欄に</a:t>
          </a:r>
        </a:p>
        <a:p>
          <a:pPr algn="l" rtl="0">
            <a:lnSpc>
              <a:spcPts val="1200"/>
            </a:lnSpc>
            <a:defRPr sz="1000"/>
          </a:pPr>
          <a:r>
            <a:rPr lang="ja-JP" altLang="en-US" sz="1000" b="0" i="0" u="none" strike="noStrike" baseline="0">
              <a:solidFill>
                <a:srgbClr val="000000"/>
              </a:solidFill>
              <a:latin typeface="+mn-ea"/>
              <a:ea typeface="+mn-ea"/>
            </a:rPr>
            <a:t> 計数を入れてください。</a:t>
          </a:r>
        </a:p>
      </xdr:txBody>
    </xdr:sp>
    <xdr:clientData fPrintsWithSheet="0"/>
  </xdr:twoCellAnchor>
  <xdr:twoCellAnchor>
    <xdr:from>
      <xdr:col>0</xdr:col>
      <xdr:colOff>64769</xdr:colOff>
      <xdr:row>257</xdr:row>
      <xdr:rowOff>0</xdr:rowOff>
    </xdr:from>
    <xdr:to>
      <xdr:col>3</xdr:col>
      <xdr:colOff>597312</xdr:colOff>
      <xdr:row>262</xdr:row>
      <xdr:rowOff>45730</xdr:rowOff>
    </xdr:to>
    <xdr:sp macro="" textlink="">
      <xdr:nvSpPr>
        <xdr:cNvPr id="22" name="正方形/長方形 48">
          <a:extLst>
            <a:ext uri="{FF2B5EF4-FFF2-40B4-BE49-F238E27FC236}">
              <a16:creationId xmlns:a16="http://schemas.microsoft.com/office/drawing/2014/main" id="{ED277744-DFE9-4F42-8050-11C0120C4ABE}"/>
            </a:ext>
          </a:extLst>
        </xdr:cNvPr>
        <xdr:cNvSpPr>
          <a:spLocks noChangeArrowheads="1"/>
        </xdr:cNvSpPr>
      </xdr:nvSpPr>
      <xdr:spPr bwMode="auto">
        <a:xfrm>
          <a:off x="64769" y="59065886"/>
          <a:ext cx="2394000" cy="971015"/>
        </a:xfrm>
        <a:prstGeom prst="rect">
          <a:avLst/>
        </a:prstGeom>
        <a:ln>
          <a:headEnd/>
          <a:tailEnd type="arrow" w="med" len="med"/>
        </a:ln>
      </xdr:spPr>
      <xdr:style>
        <a:lnRef idx="1">
          <a:schemeClr val="accent5"/>
        </a:lnRef>
        <a:fillRef idx="2">
          <a:schemeClr val="accent5"/>
        </a:fillRef>
        <a:effectRef idx="1">
          <a:schemeClr val="accent5"/>
        </a:effectRef>
        <a:fontRef idx="minor">
          <a:schemeClr val="dk1"/>
        </a:fontRef>
      </xdr:style>
      <xdr:txBody>
        <a:bodyPr vertOverflow="clip" wrap="square" lIns="36000" tIns="45720" rIns="0" bIns="45720" anchor="ctr" upright="1"/>
        <a:lstStyle/>
        <a:p>
          <a:pPr algn="ctr" rtl="0">
            <a:lnSpc>
              <a:spcPts val="1200"/>
            </a:lnSpc>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表 </a:t>
          </a:r>
          <a:r>
            <a:rPr lang="en-US" altLang="ja-JP" sz="1000" b="0" i="0" u="none" strike="noStrike" baseline="0">
              <a:solidFill>
                <a:srgbClr val="000000"/>
              </a:solidFill>
              <a:latin typeface="+mn-ea"/>
              <a:ea typeface="+mn-ea"/>
            </a:rPr>
            <a:t>7</a:t>
          </a:r>
          <a:r>
            <a:rPr lang="ja-JP" altLang="en-US" sz="1000" b="0" i="0" u="none" strike="noStrike" baseline="0">
              <a:solidFill>
                <a:srgbClr val="000000"/>
              </a:solidFill>
              <a:latin typeface="+mn-ea"/>
              <a:ea typeface="+mn-ea"/>
            </a:rPr>
            <a:t>　記載上の注意（補足）</a:t>
          </a:r>
          <a:r>
            <a:rPr lang="en-US" altLang="ja-JP" sz="1000" b="0" i="0" u="none" strike="noStrike" baseline="0">
              <a:solidFill>
                <a:srgbClr val="000000"/>
              </a:solidFill>
              <a:latin typeface="+mn-ea"/>
              <a:ea typeface="+mn-ea"/>
            </a:rPr>
            <a:t>】</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表下の（記載上の注意）をよくお読みいただ</a:t>
          </a:r>
        </a:p>
        <a:p>
          <a:pPr algn="l" rtl="0">
            <a:lnSpc>
              <a:spcPts val="1200"/>
            </a:lnSpc>
            <a:defRPr sz="1000"/>
          </a:pPr>
          <a:r>
            <a:rPr lang="ja-JP" altLang="en-US" sz="1000" b="0" i="0" u="none" strike="noStrike" baseline="0">
              <a:solidFill>
                <a:srgbClr val="000000"/>
              </a:solidFill>
              <a:latin typeface="+mn-ea"/>
              <a:ea typeface="+mn-ea"/>
            </a:rPr>
            <a:t> き、入力の場合は表の太線枠内の各欄に</a:t>
          </a:r>
        </a:p>
        <a:p>
          <a:pPr algn="l" rtl="0">
            <a:lnSpc>
              <a:spcPts val="1200"/>
            </a:lnSpc>
            <a:defRPr sz="1000"/>
          </a:pPr>
          <a:r>
            <a:rPr lang="ja-JP" altLang="en-US" sz="1000" b="0" i="0" u="none" strike="noStrike" baseline="0">
              <a:solidFill>
                <a:srgbClr val="000000"/>
              </a:solidFill>
              <a:latin typeface="+mn-ea"/>
              <a:ea typeface="+mn-ea"/>
            </a:rPr>
            <a:t> 計数を入れてください。</a:t>
          </a:r>
        </a:p>
      </xdr:txBody>
    </xdr:sp>
    <xdr:clientData fPrintsWithSheet="0"/>
  </xdr:twoCellAnchor>
  <xdr:twoCellAnchor>
    <xdr:from>
      <xdr:col>0</xdr:col>
      <xdr:colOff>64769</xdr:colOff>
      <xdr:row>274</xdr:row>
      <xdr:rowOff>0</xdr:rowOff>
    </xdr:from>
    <xdr:to>
      <xdr:col>3</xdr:col>
      <xdr:colOff>597312</xdr:colOff>
      <xdr:row>279</xdr:row>
      <xdr:rowOff>20330</xdr:rowOff>
    </xdr:to>
    <xdr:sp macro="" textlink="">
      <xdr:nvSpPr>
        <xdr:cNvPr id="23" name="正方形/長方形 48">
          <a:extLst>
            <a:ext uri="{FF2B5EF4-FFF2-40B4-BE49-F238E27FC236}">
              <a16:creationId xmlns:a16="http://schemas.microsoft.com/office/drawing/2014/main" id="{B371740E-4F55-41E6-96D4-CC51ECC2583D}"/>
            </a:ext>
          </a:extLst>
        </xdr:cNvPr>
        <xdr:cNvSpPr>
          <a:spLocks noChangeArrowheads="1"/>
        </xdr:cNvSpPr>
      </xdr:nvSpPr>
      <xdr:spPr bwMode="auto">
        <a:xfrm>
          <a:off x="64769" y="62298943"/>
          <a:ext cx="2394000" cy="978273"/>
        </a:xfrm>
        <a:prstGeom prst="rect">
          <a:avLst/>
        </a:prstGeom>
        <a:ln>
          <a:headEnd/>
          <a:tailEnd type="arrow" w="med" len="med"/>
        </a:ln>
      </xdr:spPr>
      <xdr:style>
        <a:lnRef idx="1">
          <a:schemeClr val="accent5"/>
        </a:lnRef>
        <a:fillRef idx="2">
          <a:schemeClr val="accent5"/>
        </a:fillRef>
        <a:effectRef idx="1">
          <a:schemeClr val="accent5"/>
        </a:effectRef>
        <a:fontRef idx="minor">
          <a:schemeClr val="dk1"/>
        </a:fontRef>
      </xdr:style>
      <xdr:txBody>
        <a:bodyPr vertOverflow="clip" wrap="square" lIns="36000" tIns="45720" rIns="0" bIns="45720" anchor="ctr" upright="1"/>
        <a:lstStyle/>
        <a:p>
          <a:pPr algn="ctr" rtl="0">
            <a:lnSpc>
              <a:spcPts val="1200"/>
            </a:lnSpc>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表 </a:t>
          </a:r>
          <a:r>
            <a:rPr lang="en-US" altLang="ja-JP" sz="1000" b="0" i="0" u="none" strike="noStrike" baseline="0">
              <a:solidFill>
                <a:srgbClr val="000000"/>
              </a:solidFill>
              <a:latin typeface="+mn-ea"/>
              <a:ea typeface="+mn-ea"/>
            </a:rPr>
            <a:t>8</a:t>
          </a:r>
          <a:r>
            <a:rPr lang="ja-JP" altLang="en-US" sz="1000" b="0" i="0" u="none" strike="noStrike" baseline="0">
              <a:solidFill>
                <a:srgbClr val="000000"/>
              </a:solidFill>
              <a:latin typeface="+mn-ea"/>
              <a:ea typeface="+mn-ea"/>
            </a:rPr>
            <a:t>　記載上の注意（補足）</a:t>
          </a:r>
          <a:r>
            <a:rPr lang="en-US" altLang="ja-JP" sz="1000" b="0" i="0" u="none" strike="noStrike" baseline="0">
              <a:solidFill>
                <a:srgbClr val="000000"/>
              </a:solidFill>
              <a:latin typeface="+mn-ea"/>
              <a:ea typeface="+mn-ea"/>
            </a:rPr>
            <a:t>】</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表下の（記載上の注意）をよくお読みいただ</a:t>
          </a:r>
        </a:p>
        <a:p>
          <a:pPr algn="l" rtl="0">
            <a:lnSpc>
              <a:spcPts val="1200"/>
            </a:lnSpc>
            <a:defRPr sz="1000"/>
          </a:pPr>
          <a:r>
            <a:rPr lang="ja-JP" altLang="en-US" sz="1000" b="0" i="0" u="none" strike="noStrike" baseline="0">
              <a:solidFill>
                <a:srgbClr val="000000"/>
              </a:solidFill>
              <a:latin typeface="+mn-ea"/>
              <a:ea typeface="+mn-ea"/>
            </a:rPr>
            <a:t> き、入力の場合は表の太線枠内の各欄に</a:t>
          </a:r>
        </a:p>
        <a:p>
          <a:pPr algn="l" rtl="0">
            <a:lnSpc>
              <a:spcPts val="1200"/>
            </a:lnSpc>
            <a:defRPr sz="1000"/>
          </a:pPr>
          <a:r>
            <a:rPr lang="ja-JP" altLang="en-US" sz="1000" b="0" i="0" u="none" strike="noStrike" baseline="0">
              <a:solidFill>
                <a:srgbClr val="000000"/>
              </a:solidFill>
              <a:latin typeface="+mn-ea"/>
              <a:ea typeface="+mn-ea"/>
            </a:rPr>
            <a:t> 計数を入れてください。</a:t>
          </a:r>
        </a:p>
      </xdr:txBody>
    </xdr:sp>
    <xdr:clientData fPrintsWithSheet="0"/>
  </xdr:twoCellAnchor>
  <xdr:twoCellAnchor>
    <xdr:from>
      <xdr:col>0</xdr:col>
      <xdr:colOff>64769</xdr:colOff>
      <xdr:row>297</xdr:row>
      <xdr:rowOff>0</xdr:rowOff>
    </xdr:from>
    <xdr:to>
      <xdr:col>3</xdr:col>
      <xdr:colOff>597312</xdr:colOff>
      <xdr:row>302</xdr:row>
      <xdr:rowOff>7630</xdr:rowOff>
    </xdr:to>
    <xdr:sp macro="" textlink="">
      <xdr:nvSpPr>
        <xdr:cNvPr id="31" name="正方形/長方形 48">
          <a:extLst>
            <a:ext uri="{FF2B5EF4-FFF2-40B4-BE49-F238E27FC236}">
              <a16:creationId xmlns:a16="http://schemas.microsoft.com/office/drawing/2014/main" id="{4C0CC8CD-E2DD-466E-A8C6-51407DE1854D}"/>
            </a:ext>
          </a:extLst>
        </xdr:cNvPr>
        <xdr:cNvSpPr>
          <a:spLocks noChangeArrowheads="1"/>
        </xdr:cNvSpPr>
      </xdr:nvSpPr>
      <xdr:spPr bwMode="auto">
        <a:xfrm>
          <a:off x="64769" y="67056000"/>
          <a:ext cx="2394000" cy="976459"/>
        </a:xfrm>
        <a:prstGeom prst="rect">
          <a:avLst/>
        </a:prstGeom>
        <a:ln>
          <a:headEnd/>
          <a:tailEnd type="arrow" w="med" len="med"/>
        </a:ln>
      </xdr:spPr>
      <xdr:style>
        <a:lnRef idx="1">
          <a:schemeClr val="accent5"/>
        </a:lnRef>
        <a:fillRef idx="2">
          <a:schemeClr val="accent5"/>
        </a:fillRef>
        <a:effectRef idx="1">
          <a:schemeClr val="accent5"/>
        </a:effectRef>
        <a:fontRef idx="minor">
          <a:schemeClr val="dk1"/>
        </a:fontRef>
      </xdr:style>
      <xdr:txBody>
        <a:bodyPr vertOverflow="clip" wrap="square" lIns="36000" tIns="45720" rIns="0" bIns="45720" anchor="ctr" upright="1"/>
        <a:lstStyle/>
        <a:p>
          <a:pPr algn="ctr" rtl="0">
            <a:lnSpc>
              <a:spcPts val="1200"/>
            </a:lnSpc>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表 </a:t>
          </a:r>
          <a:r>
            <a:rPr lang="en-US" altLang="ja-JP" sz="1000" b="0" i="0" u="none" strike="noStrike" baseline="0">
              <a:solidFill>
                <a:srgbClr val="000000"/>
              </a:solidFill>
              <a:latin typeface="+mn-ea"/>
              <a:ea typeface="+mn-ea"/>
            </a:rPr>
            <a:t>9</a:t>
          </a:r>
          <a:r>
            <a:rPr lang="ja-JP" altLang="en-US" sz="1000" b="0" i="0" u="none" strike="noStrike" baseline="0">
              <a:solidFill>
                <a:srgbClr val="000000"/>
              </a:solidFill>
              <a:latin typeface="+mn-ea"/>
              <a:ea typeface="+mn-ea"/>
            </a:rPr>
            <a:t>　記載上の注意（補足）</a:t>
          </a:r>
          <a:r>
            <a:rPr lang="en-US" altLang="ja-JP" sz="1000" b="0" i="0" u="none" strike="noStrike" baseline="0">
              <a:solidFill>
                <a:srgbClr val="000000"/>
              </a:solidFill>
              <a:latin typeface="+mn-ea"/>
              <a:ea typeface="+mn-ea"/>
            </a:rPr>
            <a:t>】</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表下の（記載上の注意）をよくお読みいただ</a:t>
          </a:r>
        </a:p>
        <a:p>
          <a:pPr algn="l" rtl="0">
            <a:lnSpc>
              <a:spcPts val="1200"/>
            </a:lnSpc>
            <a:defRPr sz="1000"/>
          </a:pPr>
          <a:r>
            <a:rPr lang="ja-JP" altLang="en-US" sz="1000" b="0" i="0" u="none" strike="noStrike" baseline="0">
              <a:solidFill>
                <a:srgbClr val="000000"/>
              </a:solidFill>
              <a:latin typeface="+mn-ea"/>
              <a:ea typeface="+mn-ea"/>
            </a:rPr>
            <a:t> き、入力の場合は表の太線枠内の各欄に</a:t>
          </a:r>
        </a:p>
        <a:p>
          <a:pPr algn="l" rtl="0">
            <a:lnSpc>
              <a:spcPts val="1200"/>
            </a:lnSpc>
            <a:defRPr sz="1000"/>
          </a:pPr>
          <a:r>
            <a:rPr lang="ja-JP" altLang="en-US" sz="1000" b="0" i="0" u="none" strike="noStrike" baseline="0">
              <a:solidFill>
                <a:srgbClr val="000000"/>
              </a:solidFill>
              <a:latin typeface="+mn-ea"/>
              <a:ea typeface="+mn-ea"/>
            </a:rPr>
            <a:t> 計数を入れてください。</a:t>
          </a:r>
        </a:p>
      </xdr:txBody>
    </xdr:sp>
    <xdr:clientData fPrintsWithSheet="0"/>
  </xdr:twoCellAnchor>
  <xdr:twoCellAnchor>
    <xdr:from>
      <xdr:col>0</xdr:col>
      <xdr:colOff>64769</xdr:colOff>
      <xdr:row>314</xdr:row>
      <xdr:rowOff>200660</xdr:rowOff>
    </xdr:from>
    <xdr:to>
      <xdr:col>3</xdr:col>
      <xdr:colOff>597312</xdr:colOff>
      <xdr:row>320</xdr:row>
      <xdr:rowOff>1280</xdr:rowOff>
    </xdr:to>
    <xdr:sp macro="" textlink="">
      <xdr:nvSpPr>
        <xdr:cNvPr id="32" name="正方形/長方形 48">
          <a:extLst>
            <a:ext uri="{FF2B5EF4-FFF2-40B4-BE49-F238E27FC236}">
              <a16:creationId xmlns:a16="http://schemas.microsoft.com/office/drawing/2014/main" id="{D2D7E239-7D08-4EE9-A54F-81AAAC24E719}"/>
            </a:ext>
          </a:extLst>
        </xdr:cNvPr>
        <xdr:cNvSpPr>
          <a:spLocks noChangeArrowheads="1"/>
        </xdr:cNvSpPr>
      </xdr:nvSpPr>
      <xdr:spPr bwMode="auto">
        <a:xfrm>
          <a:off x="64769" y="70729203"/>
          <a:ext cx="2394000" cy="976277"/>
        </a:xfrm>
        <a:prstGeom prst="rect">
          <a:avLst/>
        </a:prstGeom>
        <a:ln>
          <a:headEnd/>
          <a:tailEnd type="arrow" w="med" len="med"/>
        </a:ln>
      </xdr:spPr>
      <xdr:style>
        <a:lnRef idx="1">
          <a:schemeClr val="accent5"/>
        </a:lnRef>
        <a:fillRef idx="2">
          <a:schemeClr val="accent5"/>
        </a:fillRef>
        <a:effectRef idx="1">
          <a:schemeClr val="accent5"/>
        </a:effectRef>
        <a:fontRef idx="minor">
          <a:schemeClr val="dk1"/>
        </a:fontRef>
      </xdr:style>
      <xdr:txBody>
        <a:bodyPr vertOverflow="clip" wrap="square" lIns="36000" tIns="45720" rIns="0" bIns="45720" anchor="ctr" upright="1"/>
        <a:lstStyle/>
        <a:p>
          <a:pPr algn="ctr" rtl="0">
            <a:lnSpc>
              <a:spcPts val="1200"/>
            </a:lnSpc>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表１</a:t>
          </a:r>
          <a:r>
            <a:rPr lang="en-US" altLang="ja-JP" sz="1000" b="0" i="0" u="none" strike="noStrike" baseline="0">
              <a:solidFill>
                <a:srgbClr val="000000"/>
              </a:solidFill>
              <a:latin typeface="+mn-ea"/>
              <a:ea typeface="+mn-ea"/>
            </a:rPr>
            <a:t>0</a:t>
          </a:r>
          <a:r>
            <a:rPr lang="ja-JP" altLang="en-US" sz="1000" b="0" i="0" u="none" strike="noStrike" baseline="0">
              <a:solidFill>
                <a:srgbClr val="000000"/>
              </a:solidFill>
              <a:latin typeface="+mn-ea"/>
              <a:ea typeface="+mn-ea"/>
            </a:rPr>
            <a:t>　記載上の注意（補足）</a:t>
          </a:r>
          <a:r>
            <a:rPr lang="en-US" altLang="ja-JP" sz="1000" b="0" i="0" u="none" strike="noStrike" baseline="0">
              <a:solidFill>
                <a:srgbClr val="000000"/>
              </a:solidFill>
              <a:latin typeface="+mn-ea"/>
              <a:ea typeface="+mn-ea"/>
            </a:rPr>
            <a:t>】</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表下の（記載上の注意）をよくお読みいただ</a:t>
          </a:r>
        </a:p>
        <a:p>
          <a:pPr algn="l" rtl="0">
            <a:lnSpc>
              <a:spcPts val="1200"/>
            </a:lnSpc>
            <a:defRPr sz="1000"/>
          </a:pPr>
          <a:r>
            <a:rPr lang="ja-JP" altLang="en-US" sz="1000" b="0" i="0" u="none" strike="noStrike" baseline="0">
              <a:solidFill>
                <a:srgbClr val="000000"/>
              </a:solidFill>
              <a:latin typeface="+mn-ea"/>
              <a:ea typeface="+mn-ea"/>
            </a:rPr>
            <a:t> き、入力の場合は表の太線枠内の各欄に</a:t>
          </a:r>
        </a:p>
        <a:p>
          <a:pPr algn="l" rtl="0">
            <a:lnSpc>
              <a:spcPts val="1200"/>
            </a:lnSpc>
            <a:defRPr sz="1000"/>
          </a:pPr>
          <a:r>
            <a:rPr lang="ja-JP" altLang="en-US" sz="1000" b="0" i="0" u="none" strike="noStrike" baseline="0">
              <a:solidFill>
                <a:srgbClr val="000000"/>
              </a:solidFill>
              <a:latin typeface="+mn-ea"/>
              <a:ea typeface="+mn-ea"/>
            </a:rPr>
            <a:t> 計数を入れてください。</a:t>
          </a:r>
        </a:p>
      </xdr:txBody>
    </xdr:sp>
    <xdr:clientData fPrintsWithSheet="0"/>
  </xdr:twoCellAnchor>
  <xdr:twoCellAnchor>
    <xdr:from>
      <xdr:col>0</xdr:col>
      <xdr:colOff>64769</xdr:colOff>
      <xdr:row>336</xdr:row>
      <xdr:rowOff>0</xdr:rowOff>
    </xdr:from>
    <xdr:to>
      <xdr:col>3</xdr:col>
      <xdr:colOff>597312</xdr:colOff>
      <xdr:row>341</xdr:row>
      <xdr:rowOff>8900</xdr:rowOff>
    </xdr:to>
    <xdr:sp macro="" textlink="">
      <xdr:nvSpPr>
        <xdr:cNvPr id="33" name="正方形/長方形 48">
          <a:extLst>
            <a:ext uri="{FF2B5EF4-FFF2-40B4-BE49-F238E27FC236}">
              <a16:creationId xmlns:a16="http://schemas.microsoft.com/office/drawing/2014/main" id="{EF92A15B-5853-4A6A-9B8F-D074122D4A4D}"/>
            </a:ext>
          </a:extLst>
        </xdr:cNvPr>
        <xdr:cNvSpPr>
          <a:spLocks noChangeArrowheads="1"/>
        </xdr:cNvSpPr>
      </xdr:nvSpPr>
      <xdr:spPr bwMode="auto">
        <a:xfrm>
          <a:off x="64769" y="75154971"/>
          <a:ext cx="2394000" cy="977729"/>
        </a:xfrm>
        <a:prstGeom prst="rect">
          <a:avLst/>
        </a:prstGeom>
        <a:ln>
          <a:headEnd/>
          <a:tailEnd type="arrow" w="med" len="med"/>
        </a:ln>
      </xdr:spPr>
      <xdr:style>
        <a:lnRef idx="1">
          <a:schemeClr val="accent5"/>
        </a:lnRef>
        <a:fillRef idx="2">
          <a:schemeClr val="accent5"/>
        </a:fillRef>
        <a:effectRef idx="1">
          <a:schemeClr val="accent5"/>
        </a:effectRef>
        <a:fontRef idx="minor">
          <a:schemeClr val="dk1"/>
        </a:fontRef>
      </xdr:style>
      <xdr:txBody>
        <a:bodyPr vertOverflow="clip" wrap="square" lIns="36000" tIns="45720" rIns="0" bIns="45720" anchor="ctr" upright="1"/>
        <a:lstStyle/>
        <a:p>
          <a:pPr algn="ctr" rtl="0">
            <a:lnSpc>
              <a:spcPts val="1200"/>
            </a:lnSpc>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表１</a:t>
          </a:r>
          <a:r>
            <a:rPr lang="en-US" altLang="ja-JP" sz="1000" b="0" i="0" u="none" strike="noStrike" baseline="0">
              <a:solidFill>
                <a:srgbClr val="000000"/>
              </a:solidFill>
              <a:latin typeface="+mn-ea"/>
              <a:ea typeface="+mn-ea"/>
            </a:rPr>
            <a:t>1</a:t>
          </a:r>
          <a:r>
            <a:rPr lang="ja-JP" altLang="en-US" sz="1000" b="0" i="0" u="none" strike="noStrike" baseline="0">
              <a:solidFill>
                <a:srgbClr val="000000"/>
              </a:solidFill>
              <a:latin typeface="+mn-ea"/>
              <a:ea typeface="+mn-ea"/>
            </a:rPr>
            <a:t>　記載上の注意（補足）</a:t>
          </a:r>
          <a:r>
            <a:rPr lang="en-US" altLang="ja-JP" sz="1000" b="0" i="0" u="none" strike="noStrike" baseline="0">
              <a:solidFill>
                <a:srgbClr val="000000"/>
              </a:solidFill>
              <a:latin typeface="+mn-ea"/>
              <a:ea typeface="+mn-ea"/>
            </a:rPr>
            <a:t>】</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表下の（記載上の注意）をよくお読みいただ</a:t>
          </a:r>
        </a:p>
        <a:p>
          <a:pPr algn="l" rtl="0">
            <a:lnSpc>
              <a:spcPts val="1200"/>
            </a:lnSpc>
            <a:defRPr sz="1000"/>
          </a:pPr>
          <a:r>
            <a:rPr lang="ja-JP" altLang="en-US" sz="1000" b="0" i="0" u="none" strike="noStrike" baseline="0">
              <a:solidFill>
                <a:srgbClr val="000000"/>
              </a:solidFill>
              <a:latin typeface="+mn-ea"/>
              <a:ea typeface="+mn-ea"/>
            </a:rPr>
            <a:t> き、入力の場合は表の太線枠内の各欄に</a:t>
          </a:r>
        </a:p>
        <a:p>
          <a:pPr algn="l" rtl="0">
            <a:lnSpc>
              <a:spcPts val="1200"/>
            </a:lnSpc>
            <a:defRPr sz="1000"/>
          </a:pPr>
          <a:r>
            <a:rPr lang="ja-JP" altLang="en-US" sz="1000" b="0" i="0" u="none" strike="noStrike" baseline="0">
              <a:solidFill>
                <a:srgbClr val="000000"/>
              </a:solidFill>
              <a:latin typeface="+mn-ea"/>
              <a:ea typeface="+mn-ea"/>
            </a:rPr>
            <a:t> 計数を入れてください。</a:t>
          </a:r>
        </a:p>
      </xdr:txBody>
    </xdr:sp>
    <xdr:clientData fPrintsWithSheet="0"/>
  </xdr:twoCellAnchor>
  <xdr:twoCellAnchor>
    <xdr:from>
      <xdr:col>0</xdr:col>
      <xdr:colOff>64769</xdr:colOff>
      <xdr:row>355</xdr:row>
      <xdr:rowOff>0</xdr:rowOff>
    </xdr:from>
    <xdr:to>
      <xdr:col>3</xdr:col>
      <xdr:colOff>597312</xdr:colOff>
      <xdr:row>360</xdr:row>
      <xdr:rowOff>8900</xdr:rowOff>
    </xdr:to>
    <xdr:sp macro="" textlink="">
      <xdr:nvSpPr>
        <xdr:cNvPr id="34" name="正方形/長方形 48">
          <a:extLst>
            <a:ext uri="{FF2B5EF4-FFF2-40B4-BE49-F238E27FC236}">
              <a16:creationId xmlns:a16="http://schemas.microsoft.com/office/drawing/2014/main" id="{E92DE269-A935-49A2-BAC0-E1F0ACB5272A}"/>
            </a:ext>
          </a:extLst>
        </xdr:cNvPr>
        <xdr:cNvSpPr>
          <a:spLocks noChangeArrowheads="1"/>
        </xdr:cNvSpPr>
      </xdr:nvSpPr>
      <xdr:spPr bwMode="auto">
        <a:xfrm>
          <a:off x="64769" y="79052057"/>
          <a:ext cx="2394000" cy="977729"/>
        </a:xfrm>
        <a:prstGeom prst="rect">
          <a:avLst/>
        </a:prstGeom>
        <a:ln>
          <a:headEnd/>
          <a:tailEnd type="arrow" w="med" len="med"/>
        </a:ln>
      </xdr:spPr>
      <xdr:style>
        <a:lnRef idx="1">
          <a:schemeClr val="accent5"/>
        </a:lnRef>
        <a:fillRef idx="2">
          <a:schemeClr val="accent5"/>
        </a:fillRef>
        <a:effectRef idx="1">
          <a:schemeClr val="accent5"/>
        </a:effectRef>
        <a:fontRef idx="minor">
          <a:schemeClr val="dk1"/>
        </a:fontRef>
      </xdr:style>
      <xdr:txBody>
        <a:bodyPr vertOverflow="clip" wrap="square" lIns="36000" tIns="45720" rIns="0" bIns="45720" anchor="ctr" upright="1"/>
        <a:lstStyle/>
        <a:p>
          <a:pPr algn="ctr" rtl="0">
            <a:lnSpc>
              <a:spcPts val="1200"/>
            </a:lnSpc>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表</a:t>
          </a:r>
          <a:r>
            <a:rPr lang="en-US" altLang="ja-JP" sz="1000" b="0" i="0" u="none" strike="noStrike" baseline="0">
              <a:solidFill>
                <a:srgbClr val="000000"/>
              </a:solidFill>
              <a:latin typeface="+mn-ea"/>
              <a:ea typeface="+mn-ea"/>
            </a:rPr>
            <a:t>12</a:t>
          </a:r>
          <a:r>
            <a:rPr lang="ja-JP" altLang="en-US" sz="1000" b="0" i="0" u="none" strike="noStrike" baseline="0">
              <a:solidFill>
                <a:srgbClr val="000000"/>
              </a:solidFill>
              <a:latin typeface="+mn-ea"/>
              <a:ea typeface="+mn-ea"/>
            </a:rPr>
            <a:t>　記載上の注意（補足）</a:t>
          </a:r>
          <a:r>
            <a:rPr lang="en-US" altLang="ja-JP" sz="1000" b="0" i="0" u="none" strike="noStrike" baseline="0">
              <a:solidFill>
                <a:srgbClr val="000000"/>
              </a:solidFill>
              <a:latin typeface="+mn-ea"/>
              <a:ea typeface="+mn-ea"/>
            </a:rPr>
            <a:t>】</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表下の（記載上の注意）をよくお読みいただ</a:t>
          </a:r>
        </a:p>
        <a:p>
          <a:pPr algn="l" rtl="0">
            <a:lnSpc>
              <a:spcPts val="1200"/>
            </a:lnSpc>
            <a:defRPr sz="1000"/>
          </a:pPr>
          <a:r>
            <a:rPr lang="ja-JP" altLang="en-US" sz="1000" b="0" i="0" u="none" strike="noStrike" baseline="0">
              <a:solidFill>
                <a:srgbClr val="000000"/>
              </a:solidFill>
              <a:latin typeface="+mn-ea"/>
              <a:ea typeface="+mn-ea"/>
            </a:rPr>
            <a:t> き、入力の場合は表の太線枠内の各欄に</a:t>
          </a:r>
        </a:p>
        <a:p>
          <a:pPr algn="l" rtl="0">
            <a:lnSpc>
              <a:spcPts val="1200"/>
            </a:lnSpc>
            <a:defRPr sz="1000"/>
          </a:pPr>
          <a:r>
            <a:rPr lang="ja-JP" altLang="en-US" sz="1000" b="0" i="0" u="none" strike="noStrike" baseline="0">
              <a:solidFill>
                <a:srgbClr val="000000"/>
              </a:solidFill>
              <a:latin typeface="+mn-ea"/>
              <a:ea typeface="+mn-ea"/>
            </a:rPr>
            <a:t> 計数を入れてください。</a:t>
          </a:r>
        </a:p>
      </xdr:txBody>
    </xdr:sp>
    <xdr:clientData fPrintsWithSheet="0"/>
  </xdr:twoCellAnchor>
  <xdr:twoCellAnchor>
    <xdr:from>
      <xdr:col>0</xdr:col>
      <xdr:colOff>58419</xdr:colOff>
      <xdr:row>280</xdr:row>
      <xdr:rowOff>88900</xdr:rowOff>
    </xdr:from>
    <xdr:to>
      <xdr:col>3</xdr:col>
      <xdr:colOff>597312</xdr:colOff>
      <xdr:row>285</xdr:row>
      <xdr:rowOff>213520</xdr:rowOff>
    </xdr:to>
    <xdr:sp macro="" textlink="">
      <xdr:nvSpPr>
        <xdr:cNvPr id="35" name="線吹き出し 2 (枠付き) 67">
          <a:extLst>
            <a:ext uri="{FF2B5EF4-FFF2-40B4-BE49-F238E27FC236}">
              <a16:creationId xmlns:a16="http://schemas.microsoft.com/office/drawing/2014/main" id="{A4E4E41E-36B6-4396-8B6E-E0A8E038AA47}"/>
            </a:ext>
          </a:extLst>
        </xdr:cNvPr>
        <xdr:cNvSpPr>
          <a:spLocks/>
        </xdr:cNvSpPr>
      </xdr:nvSpPr>
      <xdr:spPr bwMode="auto">
        <a:xfrm>
          <a:off x="58419" y="63574386"/>
          <a:ext cx="2400350" cy="1267620"/>
        </a:xfrm>
        <a:prstGeom prst="borderCallout2">
          <a:avLst>
            <a:gd name="adj1" fmla="val 26959"/>
            <a:gd name="adj2" fmla="val 99396"/>
            <a:gd name="adj3" fmla="val 28436"/>
            <a:gd name="adj4" fmla="val 100186"/>
            <a:gd name="adj5" fmla="val -44363"/>
            <a:gd name="adj6" fmla="val 117698"/>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100"/>
            </a:lnSpc>
            <a:defRPr sz="1000"/>
          </a:pPr>
          <a:r>
            <a:rPr lang="ja-JP" altLang="en-US" sz="1000" b="0" i="0" u="none" strike="noStrike" baseline="0">
              <a:solidFill>
                <a:srgbClr val="000000"/>
              </a:solidFill>
              <a:latin typeface="+mn-ea"/>
              <a:ea typeface="+mn-ea"/>
            </a:rPr>
            <a:t> ①金額別区分は、必ず様式どおりの金額</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別区分に沿って記載してください。</a:t>
          </a:r>
          <a:endParaRPr lang="en-US" altLang="ja-JP" sz="1000" b="0" i="0" u="none" strike="noStrike" baseline="0">
            <a:solidFill>
              <a:srgbClr val="000000"/>
            </a:solidFill>
            <a:latin typeface="+mn-ea"/>
            <a:ea typeface="+mn-ea"/>
          </a:endParaRPr>
        </a:p>
        <a:p>
          <a:pPr algn="l" rtl="0">
            <a:lnSpc>
              <a:spcPts val="1100"/>
            </a:lnSpc>
            <a:defRPr sz="1000"/>
          </a:pP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◆金額別ランクの振分方法</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毎年</a:t>
          </a:r>
          <a:r>
            <a:rPr lang="en-US" altLang="ja-JP" sz="1000" b="0" i="0" u="none" strike="noStrike" baseline="0">
              <a:solidFill>
                <a:srgbClr val="000000"/>
              </a:solidFill>
              <a:latin typeface="+mn-ea"/>
              <a:ea typeface="+mn-ea"/>
            </a:rPr>
            <a:t>3</a:t>
          </a:r>
          <a:r>
            <a:rPr lang="ja-JP" altLang="en-US" sz="1000" b="0" i="0" u="none" strike="noStrike" baseline="0">
              <a:solidFill>
                <a:srgbClr val="000000"/>
              </a:solidFill>
              <a:latin typeface="+mn-ea"/>
              <a:ea typeface="+mn-ea"/>
            </a:rPr>
            <a:t>月</a:t>
          </a:r>
          <a:r>
            <a:rPr lang="en-US" altLang="ja-JP" sz="1000" b="0" i="0" u="none" strike="noStrike" baseline="0">
              <a:solidFill>
                <a:srgbClr val="000000"/>
              </a:solidFill>
              <a:latin typeface="+mn-ea"/>
              <a:ea typeface="+mn-ea"/>
            </a:rPr>
            <a:t>31</a:t>
          </a:r>
          <a:r>
            <a:rPr lang="ja-JP" altLang="en-US" sz="1000" b="0" i="0" u="none" strike="noStrike" baseline="0">
              <a:solidFill>
                <a:srgbClr val="000000"/>
              </a:solidFill>
              <a:latin typeface="+mn-ea"/>
              <a:ea typeface="+mn-ea"/>
            </a:rPr>
            <a:t>日時点の貸付残高の金額を</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金額別ランクにあてはめて計上してくださ</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い。</a:t>
          </a:r>
        </a:p>
      </xdr:txBody>
    </xdr:sp>
    <xdr:clientData fPrintsWithSheet="0"/>
  </xdr:twoCellAnchor>
  <xdr:twoCellAnchor>
    <xdr:from>
      <xdr:col>0</xdr:col>
      <xdr:colOff>64769</xdr:colOff>
      <xdr:row>346</xdr:row>
      <xdr:rowOff>134620</xdr:rowOff>
    </xdr:from>
    <xdr:to>
      <xdr:col>3</xdr:col>
      <xdr:colOff>597312</xdr:colOff>
      <xdr:row>351</xdr:row>
      <xdr:rowOff>840</xdr:rowOff>
    </xdr:to>
    <xdr:sp macro="" textlink="">
      <xdr:nvSpPr>
        <xdr:cNvPr id="36" name="線吹き出し 2 (枠付き) 68">
          <a:extLst>
            <a:ext uri="{FF2B5EF4-FFF2-40B4-BE49-F238E27FC236}">
              <a16:creationId xmlns:a16="http://schemas.microsoft.com/office/drawing/2014/main" id="{A8B1C952-A34B-4D39-BE1E-8A7F8C04AD37}"/>
            </a:ext>
          </a:extLst>
        </xdr:cNvPr>
        <xdr:cNvSpPr>
          <a:spLocks/>
        </xdr:cNvSpPr>
      </xdr:nvSpPr>
      <xdr:spPr bwMode="auto">
        <a:xfrm>
          <a:off x="64769" y="77401420"/>
          <a:ext cx="2394000" cy="911249"/>
        </a:xfrm>
        <a:prstGeom prst="borderCallout2">
          <a:avLst>
            <a:gd name="adj1" fmla="val 48274"/>
            <a:gd name="adj2" fmla="val 100818"/>
            <a:gd name="adj3" fmla="val 48001"/>
            <a:gd name="adj4" fmla="val 100851"/>
            <a:gd name="adj5" fmla="val 47882"/>
            <a:gd name="adj6" fmla="val 124882"/>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en-US" altLang="ja-JP" sz="1000" b="0" i="0" baseline="0">
              <a:latin typeface="+mn-ea"/>
              <a:ea typeface="+mn-ea"/>
              <a:cs typeface="+mn-cs"/>
            </a:rPr>
            <a:t> </a:t>
          </a:r>
          <a:r>
            <a:rPr lang="ja-JP" altLang="ja-JP" sz="1000" b="0" i="0" baseline="0">
              <a:latin typeface="+mn-ea"/>
              <a:ea typeface="+mn-ea"/>
              <a:cs typeface="+mn-cs"/>
            </a:rPr>
            <a:t>②件数合計及び残高合計が、表１（貸付</a:t>
          </a:r>
          <a:endParaRPr lang="en-US" altLang="ja-JP" sz="1000" b="0" i="0" baseline="0">
            <a:latin typeface="+mn-ea"/>
            <a:ea typeface="+mn-ea"/>
            <a:cs typeface="+mn-cs"/>
          </a:endParaRPr>
        </a:p>
        <a:p>
          <a:pPr rtl="0"/>
          <a:r>
            <a:rPr lang="ja-JP" altLang="en-US" sz="1000" b="0" i="0" baseline="0">
              <a:latin typeface="+mn-ea"/>
              <a:ea typeface="+mn-ea"/>
              <a:cs typeface="+mn-cs"/>
            </a:rPr>
            <a:t>　</a:t>
          </a:r>
          <a:r>
            <a:rPr lang="ja-JP" altLang="ja-JP" sz="1000" b="0" i="0" baseline="0">
              <a:latin typeface="+mn-ea"/>
              <a:ea typeface="+mn-ea"/>
              <a:cs typeface="+mn-cs"/>
            </a:rPr>
            <a:t>金の種別残高）の</a:t>
          </a:r>
          <a:r>
            <a:rPr lang="ja-JP" altLang="en-US" sz="1000" b="0" i="0" baseline="0">
              <a:latin typeface="+mn-ea"/>
              <a:ea typeface="+mn-ea"/>
              <a:cs typeface="+mn-cs"/>
            </a:rPr>
            <a:t>事業者</a:t>
          </a:r>
          <a:r>
            <a:rPr lang="ja-JP" altLang="ja-JP" sz="1000" b="0" i="0" baseline="0">
              <a:latin typeface="+mn-ea"/>
              <a:ea typeface="+mn-ea"/>
              <a:cs typeface="+mn-cs"/>
            </a:rPr>
            <a:t>向無担保貸付金</a:t>
          </a:r>
          <a:endParaRPr lang="en-US" altLang="ja-JP" sz="1000" b="0" i="0" baseline="0">
            <a:latin typeface="+mn-ea"/>
            <a:ea typeface="+mn-ea"/>
            <a:cs typeface="+mn-cs"/>
          </a:endParaRPr>
        </a:p>
        <a:p>
          <a:pPr rtl="0"/>
          <a:r>
            <a:rPr lang="ja-JP" altLang="en-US" sz="1000" b="0" i="0" baseline="0">
              <a:latin typeface="+mn-ea"/>
              <a:ea typeface="+mn-ea"/>
              <a:cs typeface="+mn-cs"/>
            </a:rPr>
            <a:t>　</a:t>
          </a:r>
          <a:r>
            <a:rPr lang="ja-JP" altLang="ja-JP" sz="1000" b="0" i="0" baseline="0">
              <a:latin typeface="+mn-ea"/>
              <a:ea typeface="+mn-ea"/>
              <a:cs typeface="+mn-cs"/>
            </a:rPr>
            <a:t>の件数及び残高と合致することをご確認</a:t>
          </a:r>
          <a:endParaRPr lang="en-US" altLang="ja-JP" sz="1000" b="0" i="0" baseline="0">
            <a:latin typeface="+mn-ea"/>
            <a:ea typeface="+mn-ea"/>
            <a:cs typeface="+mn-cs"/>
          </a:endParaRPr>
        </a:p>
        <a:p>
          <a:pPr rtl="0"/>
          <a:r>
            <a:rPr lang="ja-JP" altLang="en-US" sz="1000" b="0" i="0" baseline="0">
              <a:latin typeface="+mn-ea"/>
              <a:ea typeface="+mn-ea"/>
              <a:cs typeface="+mn-cs"/>
            </a:rPr>
            <a:t>　くだ</a:t>
          </a:r>
          <a:r>
            <a:rPr lang="ja-JP" altLang="ja-JP" sz="1000" b="0" i="0" baseline="0">
              <a:latin typeface="+mn-ea"/>
              <a:ea typeface="+mn-ea"/>
              <a:cs typeface="+mn-cs"/>
            </a:rPr>
            <a:t>さい。</a:t>
          </a:r>
          <a:endParaRPr lang="ja-JP" altLang="ja-JP" sz="1000">
            <a:latin typeface="+mn-ea"/>
            <a:ea typeface="+mn-ea"/>
          </a:endParaRPr>
        </a:p>
      </xdr:txBody>
    </xdr:sp>
    <xdr:clientData fPrintsWithSheet="0"/>
  </xdr:twoCellAnchor>
  <xdr:twoCellAnchor>
    <xdr:from>
      <xdr:col>44</xdr:col>
      <xdr:colOff>83607</xdr:colOff>
      <xdr:row>65</xdr:row>
      <xdr:rowOff>157480</xdr:rowOff>
    </xdr:from>
    <xdr:to>
      <xdr:col>45</xdr:col>
      <xdr:colOff>50617</xdr:colOff>
      <xdr:row>81</xdr:row>
      <xdr:rowOff>2040</xdr:rowOff>
    </xdr:to>
    <xdr:sp macro="" textlink="">
      <xdr:nvSpPr>
        <xdr:cNvPr id="25" name="正方形/長方形 50">
          <a:extLst>
            <a:ext uri="{FF2B5EF4-FFF2-40B4-BE49-F238E27FC236}">
              <a16:creationId xmlns:a16="http://schemas.microsoft.com/office/drawing/2014/main" id="{158A4903-8E19-4B1F-A01D-E2717AA06230}"/>
            </a:ext>
          </a:extLst>
        </xdr:cNvPr>
        <xdr:cNvSpPr>
          <a:spLocks noChangeArrowheads="1"/>
        </xdr:cNvSpPr>
      </xdr:nvSpPr>
      <xdr:spPr bwMode="auto">
        <a:xfrm>
          <a:off x="8686587" y="15062200"/>
          <a:ext cx="2809270" cy="3502160"/>
        </a:xfrm>
        <a:prstGeom prst="roundRect">
          <a:avLst>
            <a:gd name="adj" fmla="val 5583"/>
          </a:avLst>
        </a:prstGeom>
        <a:solidFill>
          <a:schemeClr val="bg2"/>
        </a:solidFill>
        <a:ln w="19050" algn="ctr">
          <a:solidFill>
            <a:schemeClr val="accent3">
              <a:lumMod val="75000"/>
            </a:schemeClr>
          </a:solidFill>
          <a:miter lim="800000"/>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algn="l" rtl="0">
            <a:lnSpc>
              <a:spcPts val="1200"/>
            </a:lnSpc>
            <a:defRPr sz="1000"/>
          </a:pPr>
          <a:r>
            <a:rPr lang="ja-JP" altLang="en-US" sz="1000" b="0" i="0" u="none" strike="noStrike" baseline="0">
              <a:solidFill>
                <a:schemeClr val="tx1"/>
              </a:solidFill>
              <a:latin typeface="ＭＳ Ｐゴシック"/>
              <a:ea typeface="ＭＳ Ｐゴシック"/>
            </a:rPr>
            <a:t>●業務報告書は、決算時期と関係なく提出する</a:t>
          </a:r>
          <a:endParaRPr lang="en-US" altLang="ja-JP" sz="1000" b="0" i="0" u="none" strike="noStrike" baseline="0">
            <a:solidFill>
              <a:schemeClr val="tx1"/>
            </a:solidFill>
            <a:latin typeface="ＭＳ Ｐゴシック"/>
            <a:ea typeface="ＭＳ Ｐゴシック"/>
          </a:endParaRPr>
        </a:p>
        <a:p>
          <a:pPr algn="l" rtl="0">
            <a:lnSpc>
              <a:spcPts val="1200"/>
            </a:lnSpc>
            <a:defRPr sz="1000"/>
          </a:pPr>
          <a:r>
            <a:rPr lang="ja-JP" altLang="en-US" sz="1000" b="0" i="0" u="none" strike="noStrike" baseline="0">
              <a:solidFill>
                <a:schemeClr val="tx1"/>
              </a:solidFill>
              <a:latin typeface="ＭＳ Ｐゴシック"/>
              <a:ea typeface="ＭＳ Ｐゴシック"/>
            </a:rPr>
            <a:t>　書類ですので、常に「償却される前」の件数・</a:t>
          </a:r>
          <a:endParaRPr lang="en-US" altLang="ja-JP" sz="1000" b="0" i="0" u="none" strike="noStrike" baseline="0">
            <a:solidFill>
              <a:schemeClr val="tx1"/>
            </a:solidFill>
            <a:latin typeface="ＭＳ Ｐゴシック"/>
            <a:ea typeface="ＭＳ Ｐゴシック"/>
          </a:endParaRPr>
        </a:p>
        <a:p>
          <a:pPr algn="l" rtl="0">
            <a:lnSpc>
              <a:spcPts val="1200"/>
            </a:lnSpc>
            <a:defRPr sz="1000"/>
          </a:pPr>
          <a:r>
            <a:rPr lang="ja-JP" altLang="en-US" sz="1000" b="0" i="0" u="none" strike="noStrike" baseline="0">
              <a:solidFill>
                <a:schemeClr val="tx1"/>
              </a:solidFill>
              <a:latin typeface="ＭＳ Ｐゴシック"/>
              <a:ea typeface="ＭＳ Ｐゴシック"/>
            </a:rPr>
            <a:t>　貸付残高になります。</a:t>
          </a:r>
          <a:endParaRPr lang="en-US" altLang="ja-JP" sz="1000" b="0" i="0" u="none" strike="noStrike" baseline="0">
            <a:solidFill>
              <a:schemeClr val="tx1"/>
            </a:solidFill>
            <a:latin typeface="ＭＳ Ｐゴシック"/>
            <a:ea typeface="ＭＳ Ｐゴシック"/>
          </a:endParaRPr>
        </a:p>
        <a:p>
          <a:pPr algn="l" rtl="0">
            <a:lnSpc>
              <a:spcPts val="1200"/>
            </a:lnSpc>
            <a:defRPr sz="1000"/>
          </a:pPr>
          <a:endParaRPr lang="en-US" altLang="ja-JP" sz="1000" b="0" i="0" u="none" strike="noStrike" baseline="0">
            <a:solidFill>
              <a:schemeClr val="tx1"/>
            </a:solidFill>
            <a:latin typeface="ＭＳ Ｐゴシック"/>
            <a:ea typeface="ＭＳ Ｐゴシック"/>
          </a:endParaRPr>
        </a:p>
        <a:p>
          <a:pPr algn="l" rtl="0">
            <a:lnSpc>
              <a:spcPts val="1200"/>
            </a:lnSpc>
            <a:defRPr sz="1000"/>
          </a:pPr>
          <a:r>
            <a:rPr lang="ja-JP" altLang="en-US" sz="1000" b="0" i="0" u="none" strike="noStrike" baseline="0">
              <a:solidFill>
                <a:schemeClr val="tx1"/>
              </a:solidFill>
              <a:latin typeface="ＭＳ Ｐゴシック"/>
              <a:ea typeface="ＭＳ Ｐゴシック"/>
            </a:rPr>
            <a:t>●貸付残高は</a:t>
          </a:r>
          <a:r>
            <a:rPr lang="ja-JP" altLang="en-US" sz="1000" b="1" i="0" u="sng" strike="noStrike" baseline="0">
              <a:solidFill>
                <a:schemeClr val="tx1"/>
              </a:solidFill>
              <a:latin typeface="ＭＳ Ｐゴシック"/>
              <a:ea typeface="ＭＳ Ｐゴシック"/>
            </a:rPr>
            <a:t>百万円単位</a:t>
          </a:r>
          <a:r>
            <a:rPr lang="ja-JP" altLang="en-US" sz="1000" b="0" i="0" u="none" strike="noStrike" baseline="0">
              <a:solidFill>
                <a:schemeClr val="tx1"/>
              </a:solidFill>
              <a:latin typeface="ＭＳ Ｐゴシック"/>
              <a:ea typeface="ＭＳ Ｐゴシック"/>
            </a:rPr>
            <a:t>とし、単位未満の端数</a:t>
          </a:r>
          <a:endParaRPr lang="en-US" altLang="ja-JP" sz="1000" b="0" i="0" u="none" strike="noStrike" baseline="0">
            <a:solidFill>
              <a:schemeClr val="tx1"/>
            </a:solidFill>
            <a:latin typeface="ＭＳ Ｐゴシック"/>
            <a:ea typeface="ＭＳ Ｐゴシック"/>
          </a:endParaRPr>
        </a:p>
        <a:p>
          <a:pPr algn="l" rtl="0">
            <a:lnSpc>
              <a:spcPts val="1200"/>
            </a:lnSpc>
            <a:defRPr sz="1000"/>
          </a:pPr>
          <a:r>
            <a:rPr lang="ja-JP" altLang="en-US" sz="1000" b="0" i="0" u="none" strike="noStrike" baseline="0">
              <a:solidFill>
                <a:schemeClr val="tx1"/>
              </a:solidFill>
              <a:latin typeface="ＭＳ Ｐゴシック"/>
              <a:ea typeface="ＭＳ Ｐゴシック"/>
            </a:rPr>
            <a:t>　は切り捨てて記載してください。</a:t>
          </a:r>
          <a:endParaRPr lang="en-US" altLang="ja-JP" sz="1000" b="0" i="0" u="none" strike="noStrike" baseline="0">
            <a:solidFill>
              <a:schemeClr val="tx1"/>
            </a:solidFill>
            <a:latin typeface="ＭＳ Ｐゴシック"/>
            <a:ea typeface="ＭＳ Ｐゴシック"/>
          </a:endParaRPr>
        </a:p>
        <a:p>
          <a:pPr algn="l" rtl="0">
            <a:lnSpc>
              <a:spcPts val="1200"/>
            </a:lnSpc>
            <a:defRPr sz="1000"/>
          </a:pPr>
          <a:endParaRPr lang="ja-JP" altLang="en-US" sz="1000" b="0" i="0" u="none" strike="noStrike" baseline="0">
            <a:solidFill>
              <a:schemeClr val="tx1"/>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●端数切捨てにより、各表の残高内訳の合計は</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　「合計」</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又は「計」）欄の残高と合致しない場合が</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　あります。</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●構成割合は小数点第３位を切り捨て第２位まで</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　を記載してください。</a:t>
          </a:r>
        </a:p>
        <a:p>
          <a:pPr algn="l" rtl="0">
            <a:lnSpc>
              <a:spcPts val="1100"/>
            </a:lnSpc>
            <a:defRPr sz="1000"/>
          </a:pP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●貸付実績がない場合は「－」、単位未満の場合</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　は「</a:t>
          </a:r>
          <a:r>
            <a:rPr lang="en-US" altLang="ja-JP" sz="1000" b="0" i="0" u="none" strike="noStrike" baseline="0">
              <a:solidFill>
                <a:srgbClr val="000000"/>
              </a:solidFill>
              <a:latin typeface="ＭＳ Ｐゴシック"/>
              <a:ea typeface="ＭＳ Ｐゴシック"/>
            </a:rPr>
            <a:t>0</a:t>
          </a:r>
          <a:r>
            <a:rPr lang="ja-JP" altLang="en-US" sz="1000" b="0" i="0" u="none" strike="noStrike" baseline="0">
              <a:solidFill>
                <a:srgbClr val="000000"/>
              </a:solidFill>
              <a:latin typeface="ＭＳ Ｐゴシック"/>
              <a:ea typeface="ＭＳ Ｐゴシック"/>
            </a:rPr>
            <a:t>」と記載してください。</a:t>
          </a:r>
        </a:p>
        <a:p>
          <a:pPr algn="l" rtl="0">
            <a:lnSpc>
              <a:spcPts val="1100"/>
            </a:lnSpc>
            <a:defRPr sz="1000"/>
          </a:pP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●平均約定金利は加重平均により算出し、小数点</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　第３位を切り捨て第２位までを記載してください。</a:t>
          </a:r>
        </a:p>
      </xdr:txBody>
    </xdr:sp>
    <xdr:clientData fPrintsWithSheet="0"/>
  </xdr:twoCellAnchor>
  <xdr:twoCellAnchor>
    <xdr:from>
      <xdr:col>0</xdr:col>
      <xdr:colOff>64769</xdr:colOff>
      <xdr:row>99</xdr:row>
      <xdr:rowOff>142240</xdr:rowOff>
    </xdr:from>
    <xdr:to>
      <xdr:col>3</xdr:col>
      <xdr:colOff>597312</xdr:colOff>
      <xdr:row>101</xdr:row>
      <xdr:rowOff>144640</xdr:rowOff>
    </xdr:to>
    <xdr:sp macro="" textlink="">
      <xdr:nvSpPr>
        <xdr:cNvPr id="54" name="線吹き出し 2 (枠付き) 46">
          <a:extLst>
            <a:ext uri="{FF2B5EF4-FFF2-40B4-BE49-F238E27FC236}">
              <a16:creationId xmlns:a16="http://schemas.microsoft.com/office/drawing/2014/main" id="{BED4B303-4588-43C1-87E6-A81222AA8F1D}"/>
            </a:ext>
          </a:extLst>
        </xdr:cNvPr>
        <xdr:cNvSpPr>
          <a:spLocks/>
        </xdr:cNvSpPr>
      </xdr:nvSpPr>
      <xdr:spPr bwMode="auto">
        <a:xfrm>
          <a:off x="64769" y="22762754"/>
          <a:ext cx="2394000" cy="612000"/>
        </a:xfrm>
        <a:prstGeom prst="rect">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000"/>
            </a:lnSpc>
            <a:defRPr sz="1000"/>
          </a:pPr>
          <a:r>
            <a:rPr lang="ja-JP" altLang="en-US" sz="1000" b="0" i="0" u="none" strike="noStrike" baseline="0">
              <a:solidFill>
                <a:srgbClr val="000000"/>
              </a:solidFill>
              <a:latin typeface="+mn-ea"/>
              <a:ea typeface="+mn-ea"/>
            </a:rPr>
            <a:t>②残高の計及び合計は記載した各項目の</a:t>
          </a:r>
          <a:endParaRPr lang="en-US" altLang="ja-JP" sz="1000" b="0" i="0" u="none" strike="noStrike" baseline="0">
            <a:solidFill>
              <a:srgbClr val="000000"/>
            </a:solidFill>
            <a:latin typeface="+mn-ea"/>
            <a:ea typeface="+mn-ea"/>
          </a:endParaRPr>
        </a:p>
        <a:p>
          <a:pPr algn="l" rtl="0">
            <a:lnSpc>
              <a:spcPts val="1000"/>
            </a:lnSpc>
            <a:defRPr sz="1000"/>
          </a:pPr>
          <a:r>
            <a:rPr lang="ja-JP" altLang="en-US" sz="1000" b="0" i="0" u="none" strike="noStrike" baseline="0">
              <a:solidFill>
                <a:srgbClr val="000000"/>
              </a:solidFill>
              <a:latin typeface="+mn-ea"/>
              <a:ea typeface="+mn-ea"/>
            </a:rPr>
            <a:t>　合計値ではなく、決算数値を（単位未満</a:t>
          </a:r>
          <a:endParaRPr lang="en-US" altLang="ja-JP" sz="1000" b="0" i="0" u="none" strike="noStrike" baseline="0">
            <a:solidFill>
              <a:srgbClr val="000000"/>
            </a:solidFill>
            <a:latin typeface="+mn-ea"/>
            <a:ea typeface="+mn-ea"/>
          </a:endParaRPr>
        </a:p>
        <a:p>
          <a:pPr algn="l" rtl="0">
            <a:lnSpc>
              <a:spcPts val="1000"/>
            </a:lnSpc>
            <a:defRPr sz="1000"/>
          </a:pPr>
          <a:r>
            <a:rPr lang="ja-JP" altLang="en-US" sz="1000" b="0" i="0" u="none" strike="noStrike" baseline="0">
              <a:solidFill>
                <a:srgbClr val="000000"/>
              </a:solidFill>
              <a:latin typeface="+mn-ea"/>
              <a:ea typeface="+mn-ea"/>
            </a:rPr>
            <a:t>　切り捨てて）記載してください。</a:t>
          </a:r>
        </a:p>
      </xdr:txBody>
    </xdr:sp>
    <xdr:clientData fPrintsWithSheet="0"/>
  </xdr:twoCellAnchor>
  <xdr:twoCellAnchor>
    <xdr:from>
      <xdr:col>0</xdr:col>
      <xdr:colOff>68580</xdr:colOff>
      <xdr:row>246</xdr:row>
      <xdr:rowOff>193040</xdr:rowOff>
    </xdr:from>
    <xdr:to>
      <xdr:col>3</xdr:col>
      <xdr:colOff>599853</xdr:colOff>
      <xdr:row>247</xdr:row>
      <xdr:rowOff>394830</xdr:rowOff>
    </xdr:to>
    <xdr:sp macro="" textlink="">
      <xdr:nvSpPr>
        <xdr:cNvPr id="14" name="線吹き出し 2 (枠付き) 46">
          <a:extLst>
            <a:ext uri="{FF2B5EF4-FFF2-40B4-BE49-F238E27FC236}">
              <a16:creationId xmlns:a16="http://schemas.microsoft.com/office/drawing/2014/main" id="{1F1438B7-1505-4021-8406-62DA55E9A671}"/>
            </a:ext>
          </a:extLst>
        </xdr:cNvPr>
        <xdr:cNvSpPr>
          <a:spLocks/>
        </xdr:cNvSpPr>
      </xdr:nvSpPr>
      <xdr:spPr bwMode="auto">
        <a:xfrm>
          <a:off x="68580" y="55918100"/>
          <a:ext cx="2405793" cy="598030"/>
        </a:xfrm>
        <a:prstGeom prst="rect">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000"/>
            </a:lnSpc>
            <a:defRPr sz="1000"/>
          </a:pPr>
          <a:r>
            <a:rPr lang="ja-JP" altLang="en-US" sz="1000" b="0" i="0" u="none" strike="noStrike" baseline="0">
              <a:solidFill>
                <a:srgbClr val="000000"/>
              </a:solidFill>
              <a:latin typeface="+mn-ea"/>
              <a:ea typeface="+mn-ea"/>
            </a:rPr>
            <a:t>②残高の計及び合計は記載した各項目の</a:t>
          </a:r>
          <a:endParaRPr lang="en-US" altLang="ja-JP" sz="1000" b="0" i="0" u="none" strike="noStrike" baseline="0">
            <a:solidFill>
              <a:srgbClr val="000000"/>
            </a:solidFill>
            <a:latin typeface="+mn-ea"/>
            <a:ea typeface="+mn-ea"/>
          </a:endParaRPr>
        </a:p>
        <a:p>
          <a:pPr algn="l" rtl="0">
            <a:lnSpc>
              <a:spcPts val="1000"/>
            </a:lnSpc>
            <a:defRPr sz="1000"/>
          </a:pPr>
          <a:r>
            <a:rPr lang="ja-JP" altLang="en-US" sz="1000" b="0" i="0" u="none" strike="noStrike" baseline="0">
              <a:solidFill>
                <a:srgbClr val="000000"/>
              </a:solidFill>
              <a:latin typeface="+mn-ea"/>
              <a:ea typeface="+mn-ea"/>
            </a:rPr>
            <a:t>　合計値ではなく、決算数値を（単位未満</a:t>
          </a:r>
          <a:endParaRPr lang="en-US" altLang="ja-JP" sz="1000" b="0" i="0" u="none" strike="noStrike" baseline="0">
            <a:solidFill>
              <a:srgbClr val="000000"/>
            </a:solidFill>
            <a:latin typeface="+mn-ea"/>
            <a:ea typeface="+mn-ea"/>
          </a:endParaRPr>
        </a:p>
        <a:p>
          <a:pPr algn="l" rtl="0">
            <a:lnSpc>
              <a:spcPts val="1000"/>
            </a:lnSpc>
            <a:defRPr sz="1000"/>
          </a:pPr>
          <a:r>
            <a:rPr lang="ja-JP" altLang="en-US" sz="1000" b="0" i="0" u="none" strike="noStrike" baseline="0">
              <a:solidFill>
                <a:srgbClr val="000000"/>
              </a:solidFill>
              <a:latin typeface="+mn-ea"/>
              <a:ea typeface="+mn-ea"/>
            </a:rPr>
            <a:t>　切り捨てて）記載してください。</a:t>
          </a:r>
        </a:p>
      </xdr:txBody>
    </xdr:sp>
    <xdr:clientData fPrintsWithSheet="0"/>
  </xdr:twoCellAnchor>
  <xdr:twoCellAnchor>
    <xdr:from>
      <xdr:col>44</xdr:col>
      <xdr:colOff>109829</xdr:colOff>
      <xdr:row>118</xdr:row>
      <xdr:rowOff>0</xdr:rowOff>
    </xdr:from>
    <xdr:to>
      <xdr:col>45</xdr:col>
      <xdr:colOff>25607</xdr:colOff>
      <xdr:row>123</xdr:row>
      <xdr:rowOff>41580</xdr:rowOff>
    </xdr:to>
    <xdr:sp macro="" textlink="">
      <xdr:nvSpPr>
        <xdr:cNvPr id="24" name="正方形/長方形 48">
          <a:extLst>
            <a:ext uri="{FF2B5EF4-FFF2-40B4-BE49-F238E27FC236}">
              <a16:creationId xmlns:a16="http://schemas.microsoft.com/office/drawing/2014/main" id="{2C7CE65B-146E-42F9-8779-757C4A734902}"/>
            </a:ext>
          </a:extLst>
        </xdr:cNvPr>
        <xdr:cNvSpPr>
          <a:spLocks noChangeArrowheads="1"/>
        </xdr:cNvSpPr>
      </xdr:nvSpPr>
      <xdr:spPr bwMode="auto">
        <a:xfrm>
          <a:off x="8773769" y="26814780"/>
          <a:ext cx="2758038" cy="1116000"/>
        </a:xfrm>
        <a:prstGeom prst="flowChartDocument">
          <a:avLst/>
        </a:prstGeom>
        <a:solidFill>
          <a:schemeClr val="accent6">
            <a:lumMod val="20000"/>
            <a:lumOff val="80000"/>
          </a:schemeClr>
        </a:solidFill>
        <a:ln w="19050" algn="ctr">
          <a:solidFill>
            <a:srgbClr val="FFC000"/>
          </a:solidFill>
          <a:miter lim="800000"/>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投資事業有限責任組合（ＬＰＳ）の無限責任組合</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員（ＧＰ）として貸金業登録を受けた場合には、</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ＬＰＳとは無関係の貸付けと、</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ＬＰＳ</a:t>
          </a: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の</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ＧＰの立場</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で行った貸付けを合算した件数及び金額を報告</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してください。</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fPrintsWithSheet="0"/>
  </xdr:twoCellAnchor>
  <xdr:twoCellAnchor>
    <xdr:from>
      <xdr:col>44</xdr:col>
      <xdr:colOff>109829</xdr:colOff>
      <xdr:row>156</xdr:row>
      <xdr:rowOff>0</xdr:rowOff>
    </xdr:from>
    <xdr:to>
      <xdr:col>45</xdr:col>
      <xdr:colOff>25607</xdr:colOff>
      <xdr:row>161</xdr:row>
      <xdr:rowOff>171120</xdr:rowOff>
    </xdr:to>
    <xdr:sp macro="" textlink="">
      <xdr:nvSpPr>
        <xdr:cNvPr id="26" name="正方形/長方形 48">
          <a:extLst>
            <a:ext uri="{FF2B5EF4-FFF2-40B4-BE49-F238E27FC236}">
              <a16:creationId xmlns:a16="http://schemas.microsoft.com/office/drawing/2014/main" id="{708D90BE-79F1-402D-BD6E-83A19042D0EE}"/>
            </a:ext>
          </a:extLst>
        </xdr:cNvPr>
        <xdr:cNvSpPr>
          <a:spLocks noChangeArrowheads="1"/>
        </xdr:cNvSpPr>
      </xdr:nvSpPr>
      <xdr:spPr bwMode="auto">
        <a:xfrm>
          <a:off x="8773769" y="34952940"/>
          <a:ext cx="2758038" cy="1116000"/>
        </a:xfrm>
        <a:prstGeom prst="flowChartDocument">
          <a:avLst/>
        </a:prstGeom>
        <a:solidFill>
          <a:schemeClr val="accent6">
            <a:lumMod val="20000"/>
            <a:lumOff val="80000"/>
          </a:schemeClr>
        </a:solidFill>
        <a:ln w="19050" algn="ctr">
          <a:solidFill>
            <a:srgbClr val="FFC000"/>
          </a:solidFill>
          <a:miter lim="800000"/>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投資事業有限責任組合（ＬＰＳ）の無限責任組合</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員（ＧＰ）として貸金業登録を受けた場合には、</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ＬＰＳとは無関係の貸付けと、</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ＬＰＳ</a:t>
          </a: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の</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ＧＰの立場</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で行った貸付けを合算した件数及び金額を報告</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してください。</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fPrintsWithSheet="0"/>
  </xdr:twoCellAnchor>
  <xdr:twoCellAnchor>
    <xdr:from>
      <xdr:col>44</xdr:col>
      <xdr:colOff>114087</xdr:colOff>
      <xdr:row>187</xdr:row>
      <xdr:rowOff>0</xdr:rowOff>
    </xdr:from>
    <xdr:to>
      <xdr:col>45</xdr:col>
      <xdr:colOff>25607</xdr:colOff>
      <xdr:row>193</xdr:row>
      <xdr:rowOff>3480</xdr:rowOff>
    </xdr:to>
    <xdr:sp macro="" textlink="">
      <xdr:nvSpPr>
        <xdr:cNvPr id="27" name="正方形/長方形 48">
          <a:extLst>
            <a:ext uri="{FF2B5EF4-FFF2-40B4-BE49-F238E27FC236}">
              <a16:creationId xmlns:a16="http://schemas.microsoft.com/office/drawing/2014/main" id="{EE229F3D-E841-4449-91C0-A1EFDCFCB8B0}"/>
            </a:ext>
          </a:extLst>
        </xdr:cNvPr>
        <xdr:cNvSpPr>
          <a:spLocks noChangeArrowheads="1"/>
        </xdr:cNvSpPr>
      </xdr:nvSpPr>
      <xdr:spPr bwMode="auto">
        <a:xfrm>
          <a:off x="8778027" y="40820340"/>
          <a:ext cx="2753780" cy="1116000"/>
        </a:xfrm>
        <a:prstGeom prst="flowChartDocument">
          <a:avLst/>
        </a:prstGeom>
        <a:solidFill>
          <a:schemeClr val="accent6">
            <a:lumMod val="20000"/>
            <a:lumOff val="80000"/>
          </a:schemeClr>
        </a:solidFill>
        <a:ln w="19050" algn="ctr">
          <a:solidFill>
            <a:srgbClr val="FFC000"/>
          </a:solidFill>
          <a:miter lim="800000"/>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投資事業有限責任組合（ＬＰＳ）の無限責任組合</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員（ＧＰ）として貸金業登録を受けた場合には、</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ＬＰＳとは無関係の貸付けと、</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ＬＰＳ</a:t>
          </a: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の</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ＧＰの立場</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で行った貸付けを合算した件数及び金額を報告</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してください。</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fPrintsWithSheet="0"/>
  </xdr:twoCellAnchor>
  <xdr:twoCellAnchor>
    <xdr:from>
      <xdr:col>44</xdr:col>
      <xdr:colOff>114087</xdr:colOff>
      <xdr:row>210</xdr:row>
      <xdr:rowOff>0</xdr:rowOff>
    </xdr:from>
    <xdr:to>
      <xdr:col>45</xdr:col>
      <xdr:colOff>25607</xdr:colOff>
      <xdr:row>215</xdr:row>
      <xdr:rowOff>49200</xdr:rowOff>
    </xdr:to>
    <xdr:sp macro="" textlink="">
      <xdr:nvSpPr>
        <xdr:cNvPr id="29" name="正方形/長方形 48">
          <a:extLst>
            <a:ext uri="{FF2B5EF4-FFF2-40B4-BE49-F238E27FC236}">
              <a16:creationId xmlns:a16="http://schemas.microsoft.com/office/drawing/2014/main" id="{AD42B047-E3B7-41E7-A37A-4BE996FFFA85}"/>
            </a:ext>
          </a:extLst>
        </xdr:cNvPr>
        <xdr:cNvSpPr>
          <a:spLocks noChangeArrowheads="1"/>
        </xdr:cNvSpPr>
      </xdr:nvSpPr>
      <xdr:spPr bwMode="auto">
        <a:xfrm>
          <a:off x="8778027" y="45255180"/>
          <a:ext cx="2753780" cy="1116000"/>
        </a:xfrm>
        <a:prstGeom prst="flowChartDocument">
          <a:avLst/>
        </a:prstGeom>
        <a:solidFill>
          <a:schemeClr val="accent6">
            <a:lumMod val="20000"/>
            <a:lumOff val="80000"/>
          </a:schemeClr>
        </a:solidFill>
        <a:ln w="19050" algn="ctr">
          <a:solidFill>
            <a:srgbClr val="FFC000"/>
          </a:solidFill>
          <a:miter lim="800000"/>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投資事業有限責任組合（ＬＰＳ）の無限責任組合</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員（ＧＰ）として貸金業登録を受けた場合には、</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ＬＰＳとは無関係の貸付けと、</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ＬＰＳ</a:t>
          </a: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の</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ＧＰの立場</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で行った貸付けを合算した件数及び金額を報告</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してください。</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fPrintsWithSheet="0"/>
  </xdr:twoCellAnchor>
  <xdr:twoCellAnchor>
    <xdr:from>
      <xdr:col>44</xdr:col>
      <xdr:colOff>114087</xdr:colOff>
      <xdr:row>317</xdr:row>
      <xdr:rowOff>0</xdr:rowOff>
    </xdr:from>
    <xdr:to>
      <xdr:col>45</xdr:col>
      <xdr:colOff>25607</xdr:colOff>
      <xdr:row>322</xdr:row>
      <xdr:rowOff>18720</xdr:rowOff>
    </xdr:to>
    <xdr:sp macro="" textlink="">
      <xdr:nvSpPr>
        <xdr:cNvPr id="30" name="正方形/長方形 48">
          <a:extLst>
            <a:ext uri="{FF2B5EF4-FFF2-40B4-BE49-F238E27FC236}">
              <a16:creationId xmlns:a16="http://schemas.microsoft.com/office/drawing/2014/main" id="{3D9CFE7E-B035-4E83-916E-813C3DA2104A}"/>
            </a:ext>
          </a:extLst>
        </xdr:cNvPr>
        <xdr:cNvSpPr>
          <a:spLocks noChangeArrowheads="1"/>
        </xdr:cNvSpPr>
      </xdr:nvSpPr>
      <xdr:spPr bwMode="auto">
        <a:xfrm>
          <a:off x="8778027" y="70363080"/>
          <a:ext cx="2753780" cy="1116000"/>
        </a:xfrm>
        <a:prstGeom prst="flowChartDocument">
          <a:avLst/>
        </a:prstGeom>
        <a:solidFill>
          <a:schemeClr val="accent6">
            <a:lumMod val="20000"/>
            <a:lumOff val="80000"/>
          </a:schemeClr>
        </a:solidFill>
        <a:ln w="19050" algn="ctr">
          <a:solidFill>
            <a:srgbClr val="FFC000"/>
          </a:solidFill>
          <a:miter lim="800000"/>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投資事業有限責任組合（ＬＰＳ）の無限責任組合</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員（ＧＰ）として貸金業登録を受けた場合には、</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ＬＰＳとは無関係の貸付けと、</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ＬＰＳ</a:t>
          </a: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の</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ＧＰの立場</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で行った貸付けを合算した件数及び金額を報告</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してください。</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fPrintsWithSheet="0"/>
  </xdr:twoCellAnchor>
  <xdr:twoCellAnchor>
    <xdr:from>
      <xdr:col>0</xdr:col>
      <xdr:colOff>68580</xdr:colOff>
      <xdr:row>18</xdr:row>
      <xdr:rowOff>115031</xdr:rowOff>
    </xdr:from>
    <xdr:to>
      <xdr:col>3</xdr:col>
      <xdr:colOff>601123</xdr:colOff>
      <xdr:row>21</xdr:row>
      <xdr:rowOff>228461</xdr:rowOff>
    </xdr:to>
    <xdr:sp macro="" textlink="">
      <xdr:nvSpPr>
        <xdr:cNvPr id="9" name="線吹き出し 2 (枠付き) 23">
          <a:extLst>
            <a:ext uri="{FF2B5EF4-FFF2-40B4-BE49-F238E27FC236}">
              <a16:creationId xmlns:a16="http://schemas.microsoft.com/office/drawing/2014/main" id="{4D756777-75AA-4B22-96AE-19B8BFD9FFC5}"/>
            </a:ext>
          </a:extLst>
        </xdr:cNvPr>
        <xdr:cNvSpPr>
          <a:spLocks/>
        </xdr:cNvSpPr>
      </xdr:nvSpPr>
      <xdr:spPr bwMode="auto">
        <a:xfrm>
          <a:off x="68580" y="4123151"/>
          <a:ext cx="2407063" cy="875430"/>
        </a:xfrm>
        <a:prstGeom prst="borderCallout2">
          <a:avLst>
            <a:gd name="adj1" fmla="val 53032"/>
            <a:gd name="adj2" fmla="val 101745"/>
            <a:gd name="adj3" fmla="val 50128"/>
            <a:gd name="adj4" fmla="val 100326"/>
            <a:gd name="adj5" fmla="val -69874"/>
            <a:gd name="adj6" fmla="val 182608"/>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③直近の決算期を記載してください。</a:t>
          </a:r>
          <a:endParaRPr lang="en-US" altLang="ja-JP" sz="1000" b="0" i="0" u="none" strike="noStrike" baseline="0">
            <a:solidFill>
              <a:srgbClr val="000000"/>
            </a:solidFill>
            <a:latin typeface="+mn-ea"/>
            <a:ea typeface="+mn-ea"/>
          </a:endParaRP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本報告書記載の計数等は、</a:t>
          </a:r>
          <a:r>
            <a:rPr lang="en-US" altLang="ja-JP" sz="1000" b="0" i="0" u="none" strike="noStrike" baseline="0">
              <a:solidFill>
                <a:srgbClr val="000000"/>
              </a:solidFill>
              <a:latin typeface="+mn-ea"/>
              <a:ea typeface="+mn-ea"/>
            </a:rPr>
            <a:t>3</a:t>
          </a:r>
          <a:r>
            <a:rPr lang="ja-JP" altLang="en-US" sz="1000" b="0" i="0" u="none" strike="noStrike" baseline="0">
              <a:solidFill>
                <a:srgbClr val="000000"/>
              </a:solidFill>
              <a:latin typeface="+mn-ea"/>
              <a:ea typeface="+mn-ea"/>
            </a:rPr>
            <a:t>月</a:t>
          </a:r>
          <a:r>
            <a:rPr lang="en-US" altLang="ja-JP" sz="1000" b="0" i="0" u="none" strike="noStrike" baseline="0">
              <a:solidFill>
                <a:srgbClr val="000000"/>
              </a:solidFill>
              <a:latin typeface="+mn-ea"/>
              <a:ea typeface="+mn-ea"/>
            </a:rPr>
            <a:t>31</a:t>
          </a:r>
          <a:r>
            <a:rPr lang="ja-JP" altLang="en-US" sz="1000" b="0" i="0" u="none" strike="noStrike" baseline="0">
              <a:solidFill>
                <a:srgbClr val="000000"/>
              </a:solidFill>
              <a:latin typeface="+mn-ea"/>
              <a:ea typeface="+mn-ea"/>
            </a:rPr>
            <a:t>日時点</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のものとなります。</a:t>
          </a:r>
        </a:p>
      </xdr:txBody>
    </xdr:sp>
    <xdr:clientData fPrintsWithSheet="0"/>
  </xdr:twoCellAnchor>
  <xdr:twoCellAnchor>
    <xdr:from>
      <xdr:col>0</xdr:col>
      <xdr:colOff>68580</xdr:colOff>
      <xdr:row>9</xdr:row>
      <xdr:rowOff>15240</xdr:rowOff>
    </xdr:from>
    <xdr:to>
      <xdr:col>3</xdr:col>
      <xdr:colOff>601123</xdr:colOff>
      <xdr:row>11</xdr:row>
      <xdr:rowOff>15875</xdr:rowOff>
    </xdr:to>
    <xdr:sp macro="" textlink="">
      <xdr:nvSpPr>
        <xdr:cNvPr id="10" name="線吹き出し 2 (枠付き) 25">
          <a:extLst>
            <a:ext uri="{FF2B5EF4-FFF2-40B4-BE49-F238E27FC236}">
              <a16:creationId xmlns:a16="http://schemas.microsoft.com/office/drawing/2014/main" id="{7EB6E12F-8155-4DFA-BDB1-7A97AF908272}"/>
            </a:ext>
          </a:extLst>
        </xdr:cNvPr>
        <xdr:cNvSpPr>
          <a:spLocks/>
        </xdr:cNvSpPr>
      </xdr:nvSpPr>
      <xdr:spPr bwMode="auto">
        <a:xfrm>
          <a:off x="68580" y="1965960"/>
          <a:ext cx="2407063" cy="457835"/>
        </a:xfrm>
        <a:prstGeom prst="borderCallout2">
          <a:avLst>
            <a:gd name="adj1" fmla="val 61702"/>
            <a:gd name="adj2" fmla="val 100402"/>
            <a:gd name="adj3" fmla="val 58278"/>
            <a:gd name="adj4" fmla="val 100716"/>
            <a:gd name="adj5" fmla="val 26051"/>
            <a:gd name="adj6" fmla="val 113087"/>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72000" bIns="45720" anchor="ctr" upright="1"/>
        <a:lstStyle/>
        <a:p>
          <a:pPr algn="l" rtl="0">
            <a:defRPr sz="1000"/>
          </a:pPr>
          <a:r>
            <a:rPr lang="ja-JP" altLang="en-US" sz="1000" b="0" i="0" u="none" strike="noStrike" baseline="0">
              <a:solidFill>
                <a:srgbClr val="000000"/>
              </a:solidFill>
              <a:latin typeface="+mn-ea"/>
              <a:ea typeface="+mn-ea"/>
            </a:rPr>
            <a:t>①登録行政庁名を記載してください。</a:t>
          </a:r>
        </a:p>
      </xdr:txBody>
    </xdr:sp>
    <xdr:clientData fPrintsWithSheet="0"/>
  </xdr:twoCellAnchor>
  <xdr:twoCellAnchor>
    <xdr:from>
      <xdr:col>0</xdr:col>
      <xdr:colOff>68580</xdr:colOff>
      <xdr:row>22</xdr:row>
      <xdr:rowOff>93980</xdr:rowOff>
    </xdr:from>
    <xdr:to>
      <xdr:col>3</xdr:col>
      <xdr:colOff>601123</xdr:colOff>
      <xdr:row>26</xdr:row>
      <xdr:rowOff>165210</xdr:rowOff>
    </xdr:to>
    <xdr:sp macro="" textlink="">
      <xdr:nvSpPr>
        <xdr:cNvPr id="11" name="線吹き出し 2 (枠付き) 26">
          <a:extLst>
            <a:ext uri="{FF2B5EF4-FFF2-40B4-BE49-F238E27FC236}">
              <a16:creationId xmlns:a16="http://schemas.microsoft.com/office/drawing/2014/main" id="{E09B89E7-0F00-4795-9250-275CA1F08450}"/>
            </a:ext>
          </a:extLst>
        </xdr:cNvPr>
        <xdr:cNvSpPr>
          <a:spLocks/>
        </xdr:cNvSpPr>
      </xdr:nvSpPr>
      <xdr:spPr bwMode="auto">
        <a:xfrm>
          <a:off x="68580" y="5130800"/>
          <a:ext cx="2407063" cy="1138030"/>
        </a:xfrm>
        <a:prstGeom prst="borderCallout2">
          <a:avLst>
            <a:gd name="adj1" fmla="val 48247"/>
            <a:gd name="adj2" fmla="val 100403"/>
            <a:gd name="adj3" fmla="val 46926"/>
            <a:gd name="adj4" fmla="val 100140"/>
            <a:gd name="adj5" fmla="val 46286"/>
            <a:gd name="adj6" fmla="val 197306"/>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④登録番号、住所、電話番号、商号又は</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名称、氏名等を漏れなく記載してください。</a:t>
          </a:r>
          <a:endParaRPr lang="en-US" altLang="ja-JP" sz="1000" b="0" i="0" u="none" strike="noStrike" baseline="0">
            <a:solidFill>
              <a:srgbClr val="000000"/>
            </a:solidFill>
            <a:latin typeface="+mn-ea"/>
            <a:ea typeface="+mn-ea"/>
          </a:endParaRP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個人事業主で、商号又は名称と氏名が</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同一の場合であっても、必ず氏名も記載</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してください。</a:t>
          </a:r>
        </a:p>
      </xdr:txBody>
    </xdr:sp>
    <xdr:clientData fPrintsWithSheet="0"/>
  </xdr:twoCellAnchor>
  <xdr:twoCellAnchor>
    <xdr:from>
      <xdr:col>0</xdr:col>
      <xdr:colOff>68580</xdr:colOff>
      <xdr:row>11</xdr:row>
      <xdr:rowOff>151903</xdr:rowOff>
    </xdr:from>
    <xdr:to>
      <xdr:col>3</xdr:col>
      <xdr:colOff>601123</xdr:colOff>
      <xdr:row>17</xdr:row>
      <xdr:rowOff>203793</xdr:rowOff>
    </xdr:to>
    <xdr:sp macro="" textlink="">
      <xdr:nvSpPr>
        <xdr:cNvPr id="12" name="線吹き出し 2 (枠付き) 36">
          <a:extLst>
            <a:ext uri="{FF2B5EF4-FFF2-40B4-BE49-F238E27FC236}">
              <a16:creationId xmlns:a16="http://schemas.microsoft.com/office/drawing/2014/main" id="{E74AC8DD-246A-4D6C-8362-D92329FCF588}"/>
            </a:ext>
          </a:extLst>
        </xdr:cNvPr>
        <xdr:cNvSpPr>
          <a:spLocks/>
        </xdr:cNvSpPr>
      </xdr:nvSpPr>
      <xdr:spPr bwMode="auto">
        <a:xfrm>
          <a:off x="68580" y="2559823"/>
          <a:ext cx="2407063" cy="1423490"/>
        </a:xfrm>
        <a:prstGeom prst="borderCallout2">
          <a:avLst>
            <a:gd name="adj1" fmla="val 50236"/>
            <a:gd name="adj2" fmla="val 100278"/>
            <a:gd name="adj3" fmla="val 50735"/>
            <a:gd name="adj4" fmla="val 100170"/>
            <a:gd name="adj5" fmla="val 14574"/>
            <a:gd name="adj6" fmla="val 138133"/>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②本報告書にご記載いただく計数等は</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3</a:t>
          </a:r>
          <a:r>
            <a:rPr lang="ja-JP" altLang="en-US" sz="1000" b="0" i="0" u="none" strike="noStrike" baseline="0">
              <a:solidFill>
                <a:srgbClr val="000000"/>
              </a:solidFill>
              <a:latin typeface="+mn-ea"/>
              <a:ea typeface="+mn-ea"/>
            </a:rPr>
            <a:t>月</a:t>
          </a:r>
          <a:r>
            <a:rPr lang="en-US" altLang="ja-JP" sz="1000" b="0" i="0" u="none" strike="noStrike" baseline="0">
              <a:solidFill>
                <a:srgbClr val="000000"/>
              </a:solidFill>
              <a:latin typeface="+mn-ea"/>
              <a:ea typeface="+mn-ea"/>
            </a:rPr>
            <a:t>31</a:t>
          </a:r>
          <a:r>
            <a:rPr lang="ja-JP" altLang="en-US" sz="1000" b="0" i="0" u="none" strike="noStrike" baseline="0">
              <a:solidFill>
                <a:srgbClr val="000000"/>
              </a:solidFill>
              <a:latin typeface="+mn-ea"/>
              <a:ea typeface="+mn-ea"/>
            </a:rPr>
            <a:t>日時点のものとなりますので、日付</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は</a:t>
          </a:r>
          <a:r>
            <a:rPr lang="en-US" altLang="ja-JP" sz="1000" b="0" i="0" u="none" strike="noStrike" baseline="0">
              <a:solidFill>
                <a:srgbClr val="000000"/>
              </a:solidFill>
              <a:latin typeface="+mn-ea"/>
              <a:ea typeface="+mn-ea"/>
            </a:rPr>
            <a:t>4</a:t>
          </a:r>
          <a:r>
            <a:rPr lang="ja-JP" altLang="en-US" sz="1000" b="0" i="0" u="none" strike="noStrike" baseline="0">
              <a:solidFill>
                <a:srgbClr val="000000"/>
              </a:solidFill>
              <a:latin typeface="+mn-ea"/>
              <a:ea typeface="+mn-ea"/>
            </a:rPr>
            <a:t>月</a:t>
          </a:r>
          <a:r>
            <a:rPr lang="en-US" altLang="ja-JP" sz="1000" b="0" i="0" u="none" strike="noStrike" baseline="0">
              <a:solidFill>
                <a:srgbClr val="000000"/>
              </a:solidFill>
              <a:latin typeface="+mn-ea"/>
              <a:ea typeface="+mn-ea"/>
            </a:rPr>
            <a:t>1</a:t>
          </a:r>
          <a:r>
            <a:rPr lang="ja-JP" altLang="en-US" sz="1000" b="0" i="0" u="none" strike="noStrike" baseline="0">
              <a:solidFill>
                <a:srgbClr val="000000"/>
              </a:solidFill>
              <a:latin typeface="+mn-ea"/>
              <a:ea typeface="+mn-ea"/>
            </a:rPr>
            <a:t>日～</a:t>
          </a:r>
          <a:r>
            <a:rPr lang="en-US" altLang="ja-JP" sz="1000" b="0" i="0" u="none" strike="noStrike" baseline="0">
              <a:solidFill>
                <a:srgbClr val="000000"/>
              </a:solidFill>
              <a:latin typeface="+mn-ea"/>
              <a:ea typeface="+mn-ea"/>
            </a:rPr>
            <a:t>3</a:t>
          </a:r>
          <a:r>
            <a:rPr lang="ja-JP" altLang="en-US" sz="1000" b="0" i="0" u="none" strike="noStrike" baseline="0">
              <a:solidFill>
                <a:srgbClr val="000000"/>
              </a:solidFill>
              <a:latin typeface="+mn-ea"/>
              <a:ea typeface="+mn-ea"/>
            </a:rPr>
            <a:t>月</a:t>
          </a:r>
          <a:r>
            <a:rPr lang="en-US" altLang="ja-JP" sz="1000" b="0" i="0" u="none" strike="noStrike" baseline="0">
              <a:solidFill>
                <a:srgbClr val="000000"/>
              </a:solidFill>
              <a:latin typeface="+mn-ea"/>
              <a:ea typeface="+mn-ea"/>
            </a:rPr>
            <a:t>31</a:t>
          </a:r>
          <a:r>
            <a:rPr lang="ja-JP" altLang="en-US" sz="1000" b="0" i="0" u="none" strike="noStrike" baseline="0">
              <a:solidFill>
                <a:srgbClr val="000000"/>
              </a:solidFill>
              <a:latin typeface="+mn-ea"/>
              <a:ea typeface="+mn-ea"/>
            </a:rPr>
            <a:t>日と記載してください。</a:t>
          </a:r>
          <a:endParaRPr lang="en-US" altLang="ja-JP" sz="1000" b="0" i="0" u="none" strike="noStrike" baseline="0">
            <a:solidFill>
              <a:srgbClr val="000000"/>
            </a:solidFill>
            <a:latin typeface="+mn-ea"/>
            <a:ea typeface="+mn-ea"/>
          </a:endParaRP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新規営業等で期初が</a:t>
          </a:r>
          <a:r>
            <a:rPr lang="en-US" altLang="ja-JP" sz="1000" b="0" i="0" u="none" strike="noStrike" baseline="0">
              <a:solidFill>
                <a:srgbClr val="000000"/>
              </a:solidFill>
              <a:latin typeface="+mn-ea"/>
              <a:ea typeface="+mn-ea"/>
            </a:rPr>
            <a:t>4</a:t>
          </a:r>
          <a:r>
            <a:rPr lang="ja-JP" altLang="en-US" sz="1000" b="0" i="0" u="none" strike="noStrike" baseline="0">
              <a:solidFill>
                <a:srgbClr val="000000"/>
              </a:solidFill>
              <a:latin typeface="+mn-ea"/>
              <a:ea typeface="+mn-ea"/>
            </a:rPr>
            <a:t>月</a:t>
          </a:r>
          <a:r>
            <a:rPr lang="en-US" altLang="ja-JP" sz="1000" b="0" i="0" u="none" strike="noStrike" baseline="0">
              <a:solidFill>
                <a:srgbClr val="000000"/>
              </a:solidFill>
              <a:latin typeface="+mn-ea"/>
              <a:ea typeface="+mn-ea"/>
            </a:rPr>
            <a:t>1</a:t>
          </a:r>
          <a:r>
            <a:rPr lang="ja-JP" altLang="en-US" sz="1000" b="0" i="0" u="none" strike="noStrike" baseline="0">
              <a:solidFill>
                <a:srgbClr val="000000"/>
              </a:solidFill>
              <a:latin typeface="+mn-ea"/>
              <a:ea typeface="+mn-ea"/>
            </a:rPr>
            <a:t>日以降の場合</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には、期初の日から</a:t>
          </a:r>
          <a:r>
            <a:rPr lang="en-US" altLang="ja-JP" sz="1000" b="0" i="0" u="none" strike="noStrike" baseline="0">
              <a:solidFill>
                <a:srgbClr val="000000"/>
              </a:solidFill>
              <a:latin typeface="+mn-ea"/>
              <a:ea typeface="+mn-ea"/>
            </a:rPr>
            <a:t>3</a:t>
          </a:r>
          <a:r>
            <a:rPr lang="ja-JP" altLang="en-US" sz="1000" b="0" i="0" u="none" strike="noStrike" baseline="0">
              <a:solidFill>
                <a:srgbClr val="000000"/>
              </a:solidFill>
              <a:latin typeface="+mn-ea"/>
              <a:ea typeface="+mn-ea"/>
            </a:rPr>
            <a:t>月</a:t>
          </a:r>
          <a:r>
            <a:rPr lang="en-US" altLang="ja-JP" sz="1000" b="0" i="0" u="none" strike="noStrike" baseline="0">
              <a:solidFill>
                <a:srgbClr val="000000"/>
              </a:solidFill>
              <a:latin typeface="+mn-ea"/>
              <a:ea typeface="+mn-ea"/>
            </a:rPr>
            <a:t>31</a:t>
          </a:r>
          <a:r>
            <a:rPr lang="ja-JP" altLang="en-US" sz="1000" b="0" i="0" u="none" strike="noStrike" baseline="0">
              <a:solidFill>
                <a:srgbClr val="000000"/>
              </a:solidFill>
              <a:latin typeface="+mn-ea"/>
              <a:ea typeface="+mn-ea"/>
            </a:rPr>
            <a:t>日までと記載</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してください。</a:t>
          </a:r>
        </a:p>
      </xdr:txBody>
    </xdr:sp>
    <xdr:clientData fPrintsWithSheet="0"/>
  </xdr:twoCellAnchor>
  <xdr:twoCellAnchor>
    <xdr:from>
      <xdr:col>0</xdr:col>
      <xdr:colOff>68580</xdr:colOff>
      <xdr:row>35</xdr:row>
      <xdr:rowOff>172720</xdr:rowOff>
    </xdr:from>
    <xdr:to>
      <xdr:col>3</xdr:col>
      <xdr:colOff>601123</xdr:colOff>
      <xdr:row>38</xdr:row>
      <xdr:rowOff>73325</xdr:rowOff>
    </xdr:to>
    <xdr:sp macro="" textlink="">
      <xdr:nvSpPr>
        <xdr:cNvPr id="13" name="線吹き出し 2 (枠付き) 38">
          <a:extLst>
            <a:ext uri="{FF2B5EF4-FFF2-40B4-BE49-F238E27FC236}">
              <a16:creationId xmlns:a16="http://schemas.microsoft.com/office/drawing/2014/main" id="{7E7C9669-0C75-4572-A4F3-B11C924AFCD5}"/>
            </a:ext>
          </a:extLst>
        </xdr:cNvPr>
        <xdr:cNvSpPr>
          <a:spLocks/>
        </xdr:cNvSpPr>
      </xdr:nvSpPr>
      <xdr:spPr bwMode="auto">
        <a:xfrm>
          <a:off x="68580" y="8463280"/>
          <a:ext cx="2407063" cy="647365"/>
        </a:xfrm>
        <a:prstGeom prst="borderCallout2">
          <a:avLst>
            <a:gd name="adj1" fmla="val 45162"/>
            <a:gd name="adj2" fmla="val 99571"/>
            <a:gd name="adj3" fmla="val 46615"/>
            <a:gd name="adj4" fmla="val 100549"/>
            <a:gd name="adj5" fmla="val 44295"/>
            <a:gd name="adj6" fmla="val 215032"/>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⑤連絡先（作成担当者の所属、氏名及び</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電話番号）を必ず記載してください。</a:t>
          </a:r>
        </a:p>
      </xdr:txBody>
    </xdr:sp>
    <xdr:clientData fPrintsWithSheet="0"/>
  </xdr:twoCellAnchor>
  <xdr:twoCellAnchor>
    <xdr:from>
      <xdr:col>44</xdr:col>
      <xdr:colOff>145911</xdr:colOff>
      <xdr:row>9</xdr:row>
      <xdr:rowOff>170675</xdr:rowOff>
    </xdr:from>
    <xdr:to>
      <xdr:col>45</xdr:col>
      <xdr:colOff>28711</xdr:colOff>
      <xdr:row>13</xdr:row>
      <xdr:rowOff>172671</xdr:rowOff>
    </xdr:to>
    <xdr:sp macro="" textlink="">
      <xdr:nvSpPr>
        <xdr:cNvPr id="37" name="線吹き出し 2 (枠付き) 56">
          <a:extLst>
            <a:ext uri="{FF2B5EF4-FFF2-40B4-BE49-F238E27FC236}">
              <a16:creationId xmlns:a16="http://schemas.microsoft.com/office/drawing/2014/main" id="{18CE82E8-E80F-4B56-A3F6-0C9E93BA5451}"/>
            </a:ext>
          </a:extLst>
        </xdr:cNvPr>
        <xdr:cNvSpPr>
          <a:spLocks/>
        </xdr:cNvSpPr>
      </xdr:nvSpPr>
      <xdr:spPr bwMode="auto">
        <a:xfrm>
          <a:off x="8809851" y="2121395"/>
          <a:ext cx="2725060" cy="916396"/>
        </a:xfrm>
        <a:prstGeom prst="borderCallout2">
          <a:avLst>
            <a:gd name="adj1" fmla="val 56693"/>
            <a:gd name="adj2" fmla="val -1136"/>
            <a:gd name="adj3" fmla="val 56763"/>
            <a:gd name="adj4" fmla="val -994"/>
            <a:gd name="adj5" fmla="val 228019"/>
            <a:gd name="adj6" fmla="val -79952"/>
          </a:avLst>
        </a:prstGeom>
        <a:ln w="19050">
          <a:solidFill>
            <a:srgbClr val="0070C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a:t>
          </a:r>
          <a:r>
            <a:rPr lang="ja-JP" altLang="ja-JP" sz="1000" b="0" i="0" baseline="0">
              <a:effectLst/>
              <a:latin typeface="ＭＳ Ｐゴシック" panose="020B0600070205080204" pitchFamily="50" charset="-128"/>
              <a:ea typeface="ＭＳ Ｐゴシック" panose="020B0600070205080204" pitchFamily="50" charset="-128"/>
              <a:cs typeface="+mn-cs"/>
            </a:rPr>
            <a:t>自動反映した行政庁名を変更する場合</a:t>
          </a:r>
          <a:r>
            <a:rPr lang="ja-JP" altLang="en-US" sz="1000" b="0" i="0" baseline="0">
              <a:effectLst/>
              <a:latin typeface="ＭＳ Ｐゴシック" panose="020B0600070205080204" pitchFamily="50" charset="-128"/>
              <a:ea typeface="ＭＳ Ｐゴシック" panose="020B0600070205080204" pitchFamily="50" charset="-128"/>
              <a:cs typeface="+mn-cs"/>
            </a:rPr>
            <a:t>は</a:t>
          </a:r>
          <a:r>
            <a:rPr lang="ja-JP" altLang="ja-JP" sz="1000" b="0" i="0" baseline="0">
              <a:effectLst/>
              <a:latin typeface="ＭＳ Ｐゴシック" panose="020B0600070205080204" pitchFamily="50" charset="-128"/>
              <a:ea typeface="ＭＳ Ｐゴシック" panose="020B0600070205080204" pitchFamily="50" charset="-128"/>
              <a:cs typeface="+mn-cs"/>
            </a:rPr>
            <a:t>、</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effectLst/>
              <a:latin typeface="ＭＳ Ｐゴシック" panose="020B0600070205080204" pitchFamily="50" charset="-128"/>
              <a:ea typeface="ＭＳ Ｐゴシック" panose="020B0600070205080204" pitchFamily="50" charset="-128"/>
              <a:cs typeface="+mn-cs"/>
            </a:rPr>
            <a:t>　</a:t>
          </a:r>
          <a:r>
            <a:rPr lang="ja-JP" altLang="ja-JP" sz="1000" b="0" i="0" baseline="0">
              <a:effectLst/>
              <a:latin typeface="ＭＳ Ｐゴシック" panose="020B0600070205080204" pitchFamily="50" charset="-128"/>
              <a:ea typeface="ＭＳ Ｐゴシック" panose="020B0600070205080204" pitchFamily="50" charset="-128"/>
              <a:cs typeface="+mn-cs"/>
            </a:rPr>
            <a:t>ドロップダウンリストから選択または</a:t>
          </a:r>
          <a:r>
            <a:rPr lang="ja-JP" altLang="en-US" sz="1000" b="0" i="0" baseline="0">
              <a:effectLst/>
              <a:latin typeface="ＭＳ Ｐゴシック" panose="020B0600070205080204" pitchFamily="50" charset="-128"/>
              <a:ea typeface="ＭＳ Ｐゴシック" panose="020B0600070205080204" pitchFamily="50" charset="-128"/>
              <a:cs typeface="+mn-cs"/>
            </a:rPr>
            <a:t>手入力して</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effectLst/>
              <a:latin typeface="ＭＳ Ｐゴシック" panose="020B0600070205080204" pitchFamily="50" charset="-128"/>
              <a:ea typeface="ＭＳ Ｐゴシック" panose="020B0600070205080204" pitchFamily="50" charset="-128"/>
              <a:cs typeface="+mn-cs"/>
            </a:rPr>
            <a:t>　ください。</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ja-JP" sz="1000" b="1" i="0" baseline="0">
              <a:effectLst/>
              <a:latin typeface="ＭＳ Ｐゴシック" panose="020B0600070205080204" pitchFamily="50" charset="-128"/>
              <a:ea typeface="ＭＳ Ｐゴシック" panose="020B0600070205080204" pitchFamily="50" charset="-128"/>
              <a:cs typeface="+mn-cs"/>
            </a:rPr>
            <a:t>　</a:t>
          </a:r>
          <a:r>
            <a:rPr lang="ja-JP" altLang="ja-JP" sz="1000" b="1" i="0" baseline="0">
              <a:solidFill>
                <a:schemeClr val="tx1"/>
              </a:solidFill>
              <a:effectLst/>
              <a:latin typeface="ＭＳ Ｐゴシック" panose="020B0600070205080204" pitchFamily="50" charset="-128"/>
              <a:ea typeface="ＭＳ Ｐゴシック" panose="020B0600070205080204" pitchFamily="50" charset="-128"/>
              <a:cs typeface="+mn-cs"/>
            </a:rPr>
            <a:t>（</a:t>
          </a:r>
          <a:r>
            <a:rPr lang="en-US" altLang="ja-JP" sz="1000" b="1" i="0" u="sng" baseline="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ja-JP" sz="1000" b="1" i="0" u="sng" baseline="0">
              <a:solidFill>
                <a:schemeClr val="tx1"/>
              </a:solidFill>
              <a:effectLst/>
              <a:latin typeface="ＭＳ Ｐゴシック" panose="020B0600070205080204" pitchFamily="50" charset="-128"/>
              <a:ea typeface="ＭＳ Ｐゴシック" panose="020B0600070205080204" pitchFamily="50" charset="-128"/>
              <a:cs typeface="+mn-cs"/>
            </a:rPr>
            <a:t>この場合、自動反映機能はなくなります</a:t>
          </a:r>
          <a:r>
            <a:rPr lang="ja-JP" altLang="ja-JP" sz="1000" b="1" i="0" baseline="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1000" b="1">
            <a:solidFill>
              <a:schemeClr val="tx1"/>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44</xdr:col>
      <xdr:colOff>143371</xdr:colOff>
      <xdr:row>14</xdr:row>
      <xdr:rowOff>205805</xdr:rowOff>
    </xdr:from>
    <xdr:to>
      <xdr:col>45</xdr:col>
      <xdr:colOff>27441</xdr:colOff>
      <xdr:row>17</xdr:row>
      <xdr:rowOff>134470</xdr:rowOff>
    </xdr:to>
    <xdr:sp macro="" textlink="">
      <xdr:nvSpPr>
        <xdr:cNvPr id="38" name="線吹き出し 2 (枠付き) 56">
          <a:extLst>
            <a:ext uri="{FF2B5EF4-FFF2-40B4-BE49-F238E27FC236}">
              <a16:creationId xmlns:a16="http://schemas.microsoft.com/office/drawing/2014/main" id="{A6A755AA-3BCD-43EF-931D-1BADA773A190}"/>
            </a:ext>
          </a:extLst>
        </xdr:cNvPr>
        <xdr:cNvSpPr>
          <a:spLocks/>
        </xdr:cNvSpPr>
      </xdr:nvSpPr>
      <xdr:spPr bwMode="auto">
        <a:xfrm>
          <a:off x="8807311" y="3299525"/>
          <a:ext cx="2726330" cy="614465"/>
        </a:xfrm>
        <a:prstGeom prst="borderCallout2">
          <a:avLst>
            <a:gd name="adj1" fmla="val 48267"/>
            <a:gd name="adj2" fmla="val -578"/>
            <a:gd name="adj3" fmla="val 44671"/>
            <a:gd name="adj4" fmla="val -878"/>
            <a:gd name="adj5" fmla="val 149867"/>
            <a:gd name="adj6" fmla="val -62034"/>
          </a:avLst>
        </a:prstGeom>
        <a:ln w="19050">
          <a:solidFill>
            <a:srgbClr val="0070C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登録更新回数をドロップダウンリストから選択</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effectLst/>
              <a:latin typeface="ＭＳ Ｐゴシック" panose="020B0600070205080204" pitchFamily="50" charset="-128"/>
              <a:ea typeface="ＭＳ Ｐゴシック" panose="020B0600070205080204" pitchFamily="50" charset="-128"/>
              <a:cs typeface="+mn-cs"/>
            </a:rPr>
            <a:t>　または手入力してください（</a:t>
          </a:r>
          <a:r>
            <a:rPr lang="ja-JP" altLang="en-US" sz="1000" b="0" i="0" baseline="0">
              <a:solidFill>
                <a:schemeClr val="tx1"/>
              </a:solidFill>
              <a:effectLst/>
              <a:latin typeface="ＭＳ Ｐゴシック" panose="020B0600070205080204" pitchFamily="50" charset="-128"/>
              <a:ea typeface="ＭＳ Ｐゴシック" panose="020B0600070205080204" pitchFamily="50" charset="-128"/>
              <a:cs typeface="+mn-cs"/>
            </a:rPr>
            <a:t>省略可）。</a:t>
          </a:r>
          <a:endParaRPr lang="ja-JP" altLang="ja-JP" sz="1000" b="1">
            <a:solidFill>
              <a:schemeClr val="tx1"/>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44</xdr:col>
      <xdr:colOff>143371</xdr:colOff>
      <xdr:row>18</xdr:row>
      <xdr:rowOff>167604</xdr:rowOff>
    </xdr:from>
    <xdr:to>
      <xdr:col>45</xdr:col>
      <xdr:colOff>9026</xdr:colOff>
      <xdr:row>24</xdr:row>
      <xdr:rowOff>134312</xdr:rowOff>
    </xdr:to>
    <xdr:sp macro="" textlink="">
      <xdr:nvSpPr>
        <xdr:cNvPr id="39" name="線吹き出し 2 (枠付き) 23">
          <a:extLst>
            <a:ext uri="{FF2B5EF4-FFF2-40B4-BE49-F238E27FC236}">
              <a16:creationId xmlns:a16="http://schemas.microsoft.com/office/drawing/2014/main" id="{A27BDA27-5C43-47D9-A05C-A3494C4CEAAC}"/>
            </a:ext>
          </a:extLst>
        </xdr:cNvPr>
        <xdr:cNvSpPr>
          <a:spLocks/>
        </xdr:cNvSpPr>
      </xdr:nvSpPr>
      <xdr:spPr bwMode="auto">
        <a:xfrm>
          <a:off x="8807311" y="4175724"/>
          <a:ext cx="2707915" cy="1528808"/>
        </a:xfrm>
        <a:prstGeom prst="borderCallout2">
          <a:avLst>
            <a:gd name="adj1" fmla="val 47080"/>
            <a:gd name="adj2" fmla="val -633"/>
            <a:gd name="adj3" fmla="val 47606"/>
            <a:gd name="adj4" fmla="val -314"/>
            <a:gd name="adj5" fmla="val 21185"/>
            <a:gd name="adj6" fmla="val -29217"/>
          </a:avLst>
        </a:prstGeom>
        <a:ln w="19050">
          <a:solidFill>
            <a:srgbClr val="0070C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登録番号は、登録行政庁の登録内容に従い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00000</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」（５桁）または「</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0000</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」（４桁）で記載して</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ください。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例：第</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00025</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号の場合「</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00025</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」と入力</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第</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0123</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号の場合「</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0123</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」と入力　</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rtl="0" fontAlgn="base">
            <a:lnSpc>
              <a:spcPts val="1300"/>
            </a:lnSpc>
          </a:pP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　　</a:t>
          </a:r>
          <a:endParaRPr lang="en-US" altLang="ja-JP" sz="1000" b="1" i="0" baseline="0">
            <a:solidFill>
              <a:schemeClr val="tx1"/>
            </a:solidFill>
            <a:latin typeface="ＭＳ Ｐゴシック" panose="020B0600070205080204" pitchFamily="50" charset="-128"/>
            <a:ea typeface="ＭＳ Ｐゴシック" panose="020B0600070205080204" pitchFamily="50" charset="-128"/>
            <a:cs typeface="+mn-cs"/>
          </a:endParaRPr>
        </a:p>
        <a:p>
          <a:pPr rtl="0" fontAlgn="base">
            <a:lnSpc>
              <a:spcPts val="1300"/>
            </a:lnSpc>
          </a:pP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　　</a:t>
          </a:r>
          <a:r>
            <a:rPr lang="en-US" altLang="ja-JP" sz="1000" b="1" i="0" baseline="0">
              <a:solidFill>
                <a:schemeClr val="tx1"/>
              </a:solidFill>
              <a:latin typeface="ＭＳ Ｐゴシック" panose="020B0600070205080204" pitchFamily="50" charset="-128"/>
              <a:ea typeface="ＭＳ Ｐゴシック" panose="020B0600070205080204" pitchFamily="50" charset="-128"/>
              <a:cs typeface="+mn-cs"/>
            </a:rPr>
            <a:t>※</a:t>
          </a: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４</a:t>
          </a:r>
          <a:r>
            <a:rPr lang="ja-JP" altLang="ja-JP" sz="1000" b="1" i="0" baseline="0">
              <a:solidFill>
                <a:schemeClr val="tx1"/>
              </a:solidFill>
              <a:latin typeface="ＭＳ Ｐゴシック" panose="020B0600070205080204" pitchFamily="50" charset="-128"/>
              <a:ea typeface="ＭＳ Ｐゴシック" panose="020B0600070205080204" pitchFamily="50" charset="-128"/>
              <a:cs typeface="+mn-cs"/>
            </a:rPr>
            <a:t>桁</a:t>
          </a: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また</a:t>
          </a:r>
          <a:r>
            <a:rPr lang="ja-JP" altLang="ja-JP" sz="1000" b="1" i="0" baseline="0">
              <a:solidFill>
                <a:schemeClr val="tx1"/>
              </a:solidFill>
              <a:latin typeface="ＭＳ Ｐゴシック" panose="020B0600070205080204" pitchFamily="50" charset="-128"/>
              <a:ea typeface="ＭＳ Ｐゴシック" panose="020B0600070205080204" pitchFamily="50" charset="-128"/>
              <a:cs typeface="+mn-cs"/>
            </a:rPr>
            <a:t>は</a:t>
          </a: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５</a:t>
          </a:r>
          <a:r>
            <a:rPr lang="ja-JP" altLang="ja-JP" sz="1000" b="1" i="0" baseline="0">
              <a:solidFill>
                <a:schemeClr val="tx1"/>
              </a:solidFill>
              <a:latin typeface="ＭＳ Ｐゴシック" panose="020B0600070205080204" pitchFamily="50" charset="-128"/>
              <a:ea typeface="ＭＳ Ｐゴシック" panose="020B0600070205080204" pitchFamily="50" charset="-128"/>
              <a:cs typeface="+mn-cs"/>
            </a:rPr>
            <a:t>桁の入力が行われないと</a:t>
          </a:r>
          <a:endParaRPr lang="en-US" altLang="ja-JP" sz="1000" b="1" i="0" baseline="0">
            <a:solidFill>
              <a:schemeClr val="tx1"/>
            </a:solidFill>
            <a:latin typeface="ＭＳ Ｐゴシック" panose="020B0600070205080204" pitchFamily="50" charset="-128"/>
            <a:ea typeface="ＭＳ Ｐゴシック" panose="020B0600070205080204" pitchFamily="50" charset="-128"/>
            <a:cs typeface="+mn-cs"/>
          </a:endParaRPr>
        </a:p>
        <a:p>
          <a:pPr rtl="0" fontAlgn="base">
            <a:lnSpc>
              <a:spcPts val="1300"/>
            </a:lnSpc>
          </a:pP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　　 　</a:t>
          </a:r>
          <a:r>
            <a:rPr lang="ja-JP" altLang="ja-JP" sz="1000" b="1" i="0" baseline="0">
              <a:solidFill>
                <a:schemeClr val="tx1"/>
              </a:solidFill>
              <a:latin typeface="ＭＳ Ｐゴシック" panose="020B0600070205080204" pitchFamily="50" charset="-128"/>
              <a:ea typeface="ＭＳ Ｐゴシック" panose="020B0600070205080204" pitchFamily="50" charset="-128"/>
              <a:cs typeface="+mn-cs"/>
            </a:rPr>
            <a:t>エラーがでます。</a:t>
          </a:r>
          <a:endParaRPr lang="en-US" altLang="ja-JP" sz="1000" b="1" i="0" u="none" strike="noStrike" baseline="0">
            <a:solidFill>
              <a:schemeClr val="tx1"/>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0</xdr:col>
      <xdr:colOff>68580</xdr:colOff>
      <xdr:row>46</xdr:row>
      <xdr:rowOff>93980</xdr:rowOff>
    </xdr:from>
    <xdr:to>
      <xdr:col>3</xdr:col>
      <xdr:colOff>601123</xdr:colOff>
      <xdr:row>51</xdr:row>
      <xdr:rowOff>177910</xdr:rowOff>
    </xdr:to>
    <xdr:sp macro="" textlink="">
      <xdr:nvSpPr>
        <xdr:cNvPr id="43" name="線吹き出し 2 (枠付き) 43">
          <a:extLst>
            <a:ext uri="{FF2B5EF4-FFF2-40B4-BE49-F238E27FC236}">
              <a16:creationId xmlns:a16="http://schemas.microsoft.com/office/drawing/2014/main" id="{04A24193-80B7-4BAA-A5B8-8FD8D9D202E3}"/>
            </a:ext>
          </a:extLst>
        </xdr:cNvPr>
        <xdr:cNvSpPr>
          <a:spLocks/>
        </xdr:cNvSpPr>
      </xdr:nvSpPr>
      <xdr:spPr bwMode="auto">
        <a:xfrm>
          <a:off x="68580" y="10944860"/>
          <a:ext cx="2407063" cy="1150730"/>
        </a:xfrm>
        <a:prstGeom prst="rect">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⑥</a:t>
          </a:r>
          <a:r>
            <a:rPr lang="en-US" altLang="ja-JP" sz="1000" b="0" i="0" u="none" strike="noStrike" baseline="0">
              <a:solidFill>
                <a:srgbClr val="000000"/>
              </a:solidFill>
              <a:latin typeface="+mn-ea"/>
              <a:ea typeface="+mn-ea"/>
            </a:rPr>
            <a:t>1</a:t>
          </a:r>
          <a:r>
            <a:rPr lang="ja-JP" altLang="en-US" sz="1000" b="0" i="0" u="none" strike="noStrike" baseline="0">
              <a:solidFill>
                <a:srgbClr val="000000"/>
              </a:solidFill>
              <a:latin typeface="+mn-ea"/>
              <a:ea typeface="+mn-ea"/>
            </a:rPr>
            <a:t>～</a:t>
          </a:r>
          <a:r>
            <a:rPr lang="en-US" altLang="ja-JP" sz="1000" b="0" i="0" u="none" strike="noStrike" baseline="0">
              <a:solidFill>
                <a:sysClr val="windowText" lastClr="000000"/>
              </a:solidFill>
              <a:latin typeface="+mn-ea"/>
              <a:ea typeface="+mn-ea"/>
            </a:rPr>
            <a:t>13</a:t>
          </a:r>
          <a:r>
            <a:rPr lang="ja-JP" altLang="en-US" sz="1000" b="0" i="0" u="none" strike="noStrike" baseline="0">
              <a:solidFill>
                <a:srgbClr val="000000"/>
              </a:solidFill>
              <a:latin typeface="+mn-ea"/>
              <a:ea typeface="+mn-ea"/>
            </a:rPr>
            <a:t>すべての書類が揃っているか必ず</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ご確認ください。</a:t>
          </a:r>
          <a:endParaRPr lang="en-US" altLang="ja-JP" sz="1000" b="0" i="0" u="none" strike="noStrike" baseline="0">
            <a:solidFill>
              <a:srgbClr val="000000"/>
            </a:solidFill>
            <a:latin typeface="+mn-ea"/>
            <a:ea typeface="+mn-ea"/>
          </a:endParaRP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該当のない項目がある表についても、</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「該当なし」の旨を記載の上、必ずご提出</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ください。</a:t>
          </a:r>
        </a:p>
      </xdr:txBody>
    </xdr:sp>
    <xdr:clientData fPrintsWithSheet="0"/>
  </xdr:twoCellAnchor>
  <xdr:twoCellAnchor>
    <xdr:from>
      <xdr:col>0</xdr:col>
      <xdr:colOff>68580</xdr:colOff>
      <xdr:row>64</xdr:row>
      <xdr:rowOff>193040</xdr:rowOff>
    </xdr:from>
    <xdr:to>
      <xdr:col>3</xdr:col>
      <xdr:colOff>601123</xdr:colOff>
      <xdr:row>67</xdr:row>
      <xdr:rowOff>150990</xdr:rowOff>
    </xdr:to>
    <xdr:sp macro="" textlink="">
      <xdr:nvSpPr>
        <xdr:cNvPr id="44" name="線吹き出し 2 (枠付き) 46">
          <a:extLst>
            <a:ext uri="{FF2B5EF4-FFF2-40B4-BE49-F238E27FC236}">
              <a16:creationId xmlns:a16="http://schemas.microsoft.com/office/drawing/2014/main" id="{8ACD93E4-6E56-4462-AB3F-5AF148DBDE33}"/>
            </a:ext>
          </a:extLst>
        </xdr:cNvPr>
        <xdr:cNvSpPr>
          <a:spLocks/>
        </xdr:cNvSpPr>
      </xdr:nvSpPr>
      <xdr:spPr bwMode="auto">
        <a:xfrm>
          <a:off x="68580" y="14884400"/>
          <a:ext cx="2407063" cy="628510"/>
        </a:xfrm>
        <a:prstGeom prst="rect">
          <a:avLst/>
        </a:prstGeom>
        <a:ln w="19050">
          <a:solidFill>
            <a:schemeClr val="accent2"/>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000"/>
            </a:lnSpc>
            <a:defRPr sz="1000"/>
          </a:pPr>
          <a:r>
            <a:rPr lang="ja-JP" altLang="en-US" sz="1000" b="0" i="0" u="none" strike="noStrike" baseline="0">
              <a:solidFill>
                <a:srgbClr val="000000"/>
              </a:solidFill>
              <a:latin typeface="+mn-ea"/>
              <a:ea typeface="+mn-ea"/>
            </a:rPr>
            <a:t>⑦本報告書を記載するにあたり、記載上の</a:t>
          </a:r>
          <a:endParaRPr lang="en-US" altLang="ja-JP" sz="1000" b="0" i="0" u="none" strike="noStrike" baseline="0">
            <a:solidFill>
              <a:srgbClr val="000000"/>
            </a:solidFill>
            <a:latin typeface="+mn-ea"/>
            <a:ea typeface="+mn-ea"/>
          </a:endParaRPr>
        </a:p>
        <a:p>
          <a:pPr algn="l" rtl="0">
            <a:lnSpc>
              <a:spcPts val="1000"/>
            </a:lnSpc>
            <a:defRPr sz="1000"/>
          </a:pPr>
          <a:r>
            <a:rPr lang="ja-JP" altLang="en-US" sz="1000" b="0" i="0" u="none" strike="noStrike" baseline="0">
              <a:solidFill>
                <a:srgbClr val="000000"/>
              </a:solidFill>
              <a:latin typeface="+mn-ea"/>
              <a:ea typeface="+mn-ea"/>
            </a:rPr>
            <a:t>　注意をよくお読みください。</a:t>
          </a:r>
        </a:p>
      </xdr:txBody>
    </xdr:sp>
    <xdr:clientData fPrintsWithSheet="0"/>
  </xdr:twoCellAnchor>
  <xdr:twoCellAnchor>
    <xdr:from>
      <xdr:col>18</xdr:col>
      <xdr:colOff>67310</xdr:colOff>
      <xdr:row>7</xdr:row>
      <xdr:rowOff>63500</xdr:rowOff>
    </xdr:from>
    <xdr:to>
      <xdr:col>36</xdr:col>
      <xdr:colOff>19880</xdr:colOff>
      <xdr:row>9</xdr:row>
      <xdr:rowOff>164910</xdr:rowOff>
    </xdr:to>
    <xdr:sp macro="" textlink="">
      <xdr:nvSpPr>
        <xdr:cNvPr id="3" name="線吹き出し 2 (枠付き) 56">
          <a:extLst>
            <a:ext uri="{FF2B5EF4-FFF2-40B4-BE49-F238E27FC236}">
              <a16:creationId xmlns:a16="http://schemas.microsoft.com/office/drawing/2014/main" id="{7C48CCA3-37CE-4D33-88F0-1A107A08B3EE}"/>
            </a:ext>
          </a:extLst>
        </xdr:cNvPr>
        <xdr:cNvSpPr>
          <a:spLocks/>
        </xdr:cNvSpPr>
      </xdr:nvSpPr>
      <xdr:spPr bwMode="auto">
        <a:xfrm>
          <a:off x="4883150" y="1572260"/>
          <a:ext cx="2695770" cy="543370"/>
        </a:xfrm>
        <a:prstGeom prst="borderCallout2">
          <a:avLst>
            <a:gd name="adj1" fmla="val 50993"/>
            <a:gd name="adj2" fmla="val -1136"/>
            <a:gd name="adj3" fmla="val 48889"/>
            <a:gd name="adj4" fmla="val -484"/>
            <a:gd name="adj5" fmla="val 48793"/>
            <a:gd name="adj6" fmla="val -24038"/>
          </a:avLst>
        </a:prstGeom>
        <a:ln w="19050">
          <a:solidFill>
            <a:srgbClr val="0070C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a:t>
          </a:r>
          <a:r>
            <a:rPr lang="ja-JP" altLang="en-US" sz="1000" b="0" i="0" baseline="0">
              <a:effectLst/>
              <a:latin typeface="ＭＳ Ｐゴシック" panose="020B0600070205080204" pitchFamily="50" charset="-128"/>
              <a:ea typeface="+mn-ea"/>
              <a:cs typeface="+mn-cs"/>
            </a:rPr>
            <a:t>登録行政庁名（○○財務局長、○○県知事）を</a:t>
          </a:r>
          <a:endParaRPr lang="en-US" altLang="ja-JP" sz="1000" b="0" i="0" baseline="0">
            <a:effectLst/>
            <a:latin typeface="ＭＳ Ｐゴシック" panose="020B0600070205080204" pitchFamily="50" charset="-128"/>
            <a:ea typeface="+mn-ea"/>
            <a:cs typeface="+mn-cs"/>
          </a:endParaRPr>
        </a:p>
        <a:p>
          <a:pPr rtl="0"/>
          <a:r>
            <a:rPr lang="ja-JP" altLang="en-US" sz="1000" b="0" i="0" baseline="0">
              <a:effectLst/>
              <a:latin typeface="ＭＳ Ｐゴシック" panose="020B0600070205080204" pitchFamily="50" charset="-128"/>
              <a:ea typeface="+mn-ea"/>
              <a:cs typeface="+mn-cs"/>
            </a:rPr>
            <a:t>　ドロップダウンリストから選択してください。</a:t>
          </a:r>
          <a:endParaRPr lang="ja-JP" altLang="ja-JP" sz="1000" b="1">
            <a:solidFill>
              <a:schemeClr val="tx1"/>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gradFill>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19050">
          <a:tailEnd type="arrow"/>
        </a:ln>
        <a:effectLst>
          <a:outerShdw blurRad="50800" dist="38100" dir="2700000" algn="tl" rotWithShape="0">
            <a:prstClr val="black">
              <a:alpha val="40000"/>
            </a:prstClr>
          </a:outerShdw>
        </a:effectLst>
      </a:spPr>
      <a:bodyPr vertOverflow="clip" horzOverflow="clip" rtlCol="0" anchor="t">
        <a:spAutoFit/>
      </a:bodyPr>
      <a:lstStyle>
        <a:defPPr rtl="0">
          <a:lnSpc>
            <a:spcPts val="1200"/>
          </a:lnSpc>
          <a:defRPr sz="1100" b="0" i="0" spc="0" baseline="0">
            <a:solidFill>
              <a:schemeClr val="dk1"/>
            </a:solidFill>
            <a:effectLst/>
            <a:latin typeface="ＭＳ ゴシック" pitchFamily="49" charset="-128"/>
            <a:ea typeface="ＭＳ ゴシック" pitchFamily="49" charset="-128"/>
            <a:cs typeface="+mn-cs"/>
          </a:defRPr>
        </a:defPPr>
      </a:lstStyle>
      <a:style>
        <a:lnRef idx="2">
          <a:schemeClr val="accent2"/>
        </a:lnRef>
        <a:fillRef idx="1">
          <a:schemeClr val="lt1"/>
        </a:fillRef>
        <a:effectRef idx="0">
          <a:schemeClr val="accent2"/>
        </a:effectRef>
        <a:fontRef idx="minor">
          <a:schemeClr val="dk1"/>
        </a:fontRef>
      </a:style>
    </a:spDef>
    <a:txDef>
      <a:spPr>
        <a:gradFill>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19050">
          <a:solidFill>
            <a:schemeClr val="accent2"/>
          </a:solidFill>
        </a:ln>
        <a:effectLst>
          <a:outerShdw blurRad="50800" dist="38100" dir="2700000" algn="tl" rotWithShape="0">
            <a:prstClr val="black">
              <a:alpha val="40000"/>
            </a:prstClr>
          </a:outerShdw>
        </a:effectLst>
        <a:scene3d>
          <a:camera prst="orthographicFront">
            <a:rot lat="0" lon="0" rev="0"/>
          </a:camera>
          <a:lightRig rig="balanced" dir="t">
            <a:rot lat="0" lon="0" rev="8700000"/>
          </a:lightRig>
        </a:scene3d>
        <a:sp3d>
          <a:bevelT w="190500" h="38100"/>
        </a:sp3d>
      </a:spPr>
      <a:bodyPr vertOverflow="clip" horzOverflow="clip" wrap="square" numCol="1" spcCol="0" rtlCol="0" anchor="t">
        <a:spAutoFit/>
      </a:bodyPr>
      <a:lstStyle>
        <a:defPPr algn="ctr">
          <a:lnSpc>
            <a:spcPts val="1800"/>
          </a:lnSpc>
          <a:spcAft>
            <a:spcPts val="600"/>
          </a:spcAft>
          <a:defRPr kumimoji="1" sz="1100" b="0" i="0" spc="0">
            <a:latin typeface="ＭＳ ゴシック" pitchFamily="49" charset="-128"/>
            <a:ea typeface="ＭＳ ゴシック" pitchFamily="49" charset="-128"/>
          </a:defRPr>
        </a:defPPr>
      </a:lstStyle>
      <a:style>
        <a:lnRef idx="2">
          <a:schemeClr val="accent2"/>
        </a:lnRef>
        <a:fillRef idx="1">
          <a:schemeClr val="lt1"/>
        </a:fillRef>
        <a:effectRef idx="0">
          <a:schemeClr val="accent2"/>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39732-4BA2-4FF6-BF9B-8850D500432F}">
  <sheetPr>
    <tabColor theme="5" tint="0.39997558519241921"/>
  </sheetPr>
  <dimension ref="A1:BE51"/>
  <sheetViews>
    <sheetView showGridLines="0" view="pageBreakPreview" zoomScaleNormal="100" zoomScaleSheetLayoutView="100" workbookViewId="0">
      <selection activeCell="B2" sqref="B2"/>
    </sheetView>
  </sheetViews>
  <sheetFormatPr defaultColWidth="9.08984375" defaultRowHeight="13" x14ac:dyDescent="0.2"/>
  <cols>
    <col min="1" max="1" width="5.36328125" style="168" customWidth="1"/>
    <col min="2" max="27" width="3.54296875" style="167" customWidth="1"/>
    <col min="28" max="28" width="7" style="167" customWidth="1"/>
    <col min="29" max="29" width="3" style="167" customWidth="1"/>
    <col min="30" max="62" width="3.6328125" style="167" customWidth="1"/>
    <col min="63" max="16384" width="9.08984375" style="167"/>
  </cols>
  <sheetData>
    <row r="1" spans="1:28" ht="33" customHeight="1" x14ac:dyDescent="0.2">
      <c r="A1" s="616" t="s">
        <v>508</v>
      </c>
      <c r="B1" s="616"/>
      <c r="C1" s="616"/>
      <c r="D1" s="616"/>
      <c r="E1" s="616"/>
      <c r="F1" s="616"/>
      <c r="G1" s="616"/>
      <c r="H1" s="616"/>
      <c r="I1" s="616"/>
      <c r="J1" s="616"/>
      <c r="K1" s="616"/>
      <c r="L1" s="616"/>
      <c r="M1" s="616"/>
      <c r="N1" s="616"/>
      <c r="O1" s="616"/>
      <c r="P1" s="616"/>
      <c r="Q1" s="616"/>
      <c r="R1" s="616"/>
      <c r="S1" s="616"/>
      <c r="T1" s="616"/>
      <c r="U1" s="616"/>
      <c r="V1" s="616"/>
      <c r="W1" s="616"/>
      <c r="X1" s="616"/>
      <c r="Y1" s="616"/>
      <c r="Z1" s="616"/>
      <c r="AA1" s="616"/>
      <c r="AB1" s="166"/>
    </row>
    <row r="2" spans="1:28" ht="37.75" customHeight="1" x14ac:dyDescent="0.2">
      <c r="X2" s="617" t="s">
        <v>513</v>
      </c>
      <c r="Y2" s="617"/>
      <c r="Z2" s="617"/>
      <c r="AA2" s="617"/>
      <c r="AB2" s="169"/>
    </row>
    <row r="3" spans="1:28" ht="48" customHeight="1" x14ac:dyDescent="0.2">
      <c r="A3" s="184" t="s">
        <v>407</v>
      </c>
      <c r="B3" s="612" t="s">
        <v>512</v>
      </c>
      <c r="C3" s="612"/>
      <c r="D3" s="612"/>
      <c r="E3" s="612"/>
      <c r="F3" s="612"/>
      <c r="G3" s="612"/>
      <c r="H3" s="612"/>
      <c r="I3" s="612"/>
      <c r="J3" s="612"/>
      <c r="K3" s="612"/>
      <c r="L3" s="612"/>
      <c r="M3" s="612"/>
      <c r="N3" s="612"/>
      <c r="O3" s="612"/>
      <c r="P3" s="612"/>
      <c r="Q3" s="612"/>
      <c r="R3" s="612"/>
      <c r="S3" s="612"/>
      <c r="T3" s="612"/>
      <c r="U3" s="612"/>
      <c r="V3" s="612"/>
      <c r="W3" s="612"/>
      <c r="X3" s="612"/>
      <c r="Y3" s="612"/>
      <c r="Z3" s="612"/>
      <c r="AA3" s="612"/>
      <c r="AB3" s="172"/>
    </row>
    <row r="4" spans="1:28" s="174" customFormat="1" ht="48" customHeight="1" x14ac:dyDescent="0.2">
      <c r="A4" s="184"/>
      <c r="B4" s="173" t="s">
        <v>408</v>
      </c>
      <c r="C4" s="612" t="s">
        <v>409</v>
      </c>
      <c r="D4" s="612"/>
      <c r="E4" s="612"/>
      <c r="F4" s="612"/>
      <c r="G4" s="612"/>
      <c r="H4" s="612"/>
      <c r="I4" s="612"/>
      <c r="J4" s="612"/>
      <c r="K4" s="612"/>
      <c r="L4" s="612"/>
      <c r="M4" s="612"/>
      <c r="N4" s="612"/>
      <c r="O4" s="612"/>
      <c r="P4" s="612"/>
      <c r="Q4" s="612"/>
      <c r="R4" s="612"/>
      <c r="S4" s="612"/>
      <c r="T4" s="612"/>
      <c r="U4" s="612"/>
      <c r="V4" s="612"/>
      <c r="W4" s="612"/>
      <c r="X4" s="612"/>
      <c r="Y4" s="612"/>
      <c r="Z4" s="612"/>
      <c r="AA4" s="612"/>
      <c r="AB4" s="172"/>
    </row>
    <row r="5" spans="1:28" s="174" customFormat="1" ht="48" customHeight="1" x14ac:dyDescent="0.2">
      <c r="A5" s="184"/>
      <c r="B5" s="173" t="s">
        <v>408</v>
      </c>
      <c r="C5" s="612" t="s">
        <v>410</v>
      </c>
      <c r="D5" s="612"/>
      <c r="E5" s="612"/>
      <c r="F5" s="612"/>
      <c r="G5" s="612"/>
      <c r="H5" s="612"/>
      <c r="I5" s="612"/>
      <c r="J5" s="612"/>
      <c r="K5" s="612"/>
      <c r="L5" s="612"/>
      <c r="M5" s="612"/>
      <c r="N5" s="612"/>
      <c r="O5" s="612"/>
      <c r="P5" s="612"/>
      <c r="Q5" s="612"/>
      <c r="R5" s="612"/>
      <c r="S5" s="612"/>
      <c r="T5" s="612"/>
      <c r="U5" s="612"/>
      <c r="V5" s="612"/>
      <c r="W5" s="612"/>
      <c r="X5" s="612"/>
      <c r="Y5" s="612"/>
      <c r="Z5" s="612"/>
      <c r="AA5" s="612"/>
      <c r="AB5" s="172"/>
    </row>
    <row r="6" spans="1:28" s="174" customFormat="1" ht="24.75" customHeight="1" x14ac:dyDescent="0.2">
      <c r="A6" s="184"/>
      <c r="B6" s="173"/>
      <c r="C6" s="171"/>
      <c r="D6" s="171"/>
      <c r="E6" s="171"/>
      <c r="F6" s="171"/>
      <c r="G6" s="171"/>
      <c r="H6" s="171"/>
      <c r="I6" s="171"/>
      <c r="J6" s="171"/>
      <c r="K6" s="171"/>
      <c r="L6" s="171"/>
      <c r="M6" s="171"/>
      <c r="N6" s="171"/>
      <c r="O6" s="171"/>
      <c r="P6" s="171"/>
      <c r="Q6" s="171"/>
      <c r="R6" s="171"/>
      <c r="S6" s="171"/>
      <c r="T6" s="171"/>
      <c r="U6" s="171"/>
      <c r="V6" s="171"/>
      <c r="W6" s="171"/>
      <c r="X6" s="171"/>
      <c r="Y6" s="171"/>
      <c r="Z6" s="171"/>
      <c r="AA6" s="171"/>
      <c r="AB6" s="172"/>
    </row>
    <row r="7" spans="1:28" s="174" customFormat="1" ht="33.65" customHeight="1" x14ac:dyDescent="0.2">
      <c r="A7" s="184" t="s">
        <v>411</v>
      </c>
      <c r="B7" s="612" t="s">
        <v>412</v>
      </c>
      <c r="C7" s="612"/>
      <c r="D7" s="612"/>
      <c r="E7" s="612"/>
      <c r="F7" s="612"/>
      <c r="G7" s="612"/>
      <c r="H7" s="612"/>
      <c r="I7" s="612"/>
      <c r="J7" s="612"/>
      <c r="K7" s="612"/>
      <c r="L7" s="612"/>
      <c r="M7" s="612"/>
      <c r="N7" s="612"/>
      <c r="O7" s="612"/>
      <c r="P7" s="612"/>
      <c r="Q7" s="612"/>
      <c r="R7" s="612"/>
      <c r="S7" s="612"/>
      <c r="T7" s="612"/>
      <c r="U7" s="612"/>
      <c r="V7" s="612"/>
      <c r="W7" s="612"/>
      <c r="X7" s="612"/>
      <c r="Y7" s="612"/>
      <c r="Z7" s="612"/>
      <c r="AA7" s="612"/>
      <c r="AB7" s="172"/>
    </row>
    <row r="8" spans="1:28" s="174" customFormat="1" ht="33.75" customHeight="1" x14ac:dyDescent="0.2">
      <c r="A8" s="170"/>
      <c r="B8" s="173" t="s">
        <v>408</v>
      </c>
      <c r="C8" s="612" t="s">
        <v>413</v>
      </c>
      <c r="D8" s="612"/>
      <c r="E8" s="612"/>
      <c r="F8" s="612"/>
      <c r="G8" s="612"/>
      <c r="H8" s="612"/>
      <c r="I8" s="612"/>
      <c r="J8" s="612"/>
      <c r="K8" s="612"/>
      <c r="L8" s="612"/>
      <c r="M8" s="612"/>
      <c r="N8" s="612"/>
      <c r="O8" s="612"/>
      <c r="P8" s="612"/>
      <c r="Q8" s="612"/>
      <c r="R8" s="612"/>
      <c r="S8" s="612"/>
      <c r="T8" s="612"/>
      <c r="U8" s="612"/>
      <c r="V8" s="612"/>
      <c r="W8" s="612"/>
      <c r="X8" s="612"/>
      <c r="Y8" s="612"/>
      <c r="Z8" s="612"/>
      <c r="AA8" s="612"/>
      <c r="AB8" s="172"/>
    </row>
    <row r="9" spans="1:28" s="174" customFormat="1" ht="48" customHeight="1" x14ac:dyDescent="0.2">
      <c r="A9" s="170"/>
      <c r="B9" s="173" t="s">
        <v>408</v>
      </c>
      <c r="C9" s="612" t="s">
        <v>414</v>
      </c>
      <c r="D9" s="612"/>
      <c r="E9" s="612"/>
      <c r="F9" s="612"/>
      <c r="G9" s="612"/>
      <c r="H9" s="612"/>
      <c r="I9" s="612"/>
      <c r="J9" s="612"/>
      <c r="K9" s="612"/>
      <c r="L9" s="612"/>
      <c r="M9" s="612"/>
      <c r="N9" s="612"/>
      <c r="O9" s="612"/>
      <c r="P9" s="612"/>
      <c r="Q9" s="612"/>
      <c r="R9" s="612"/>
      <c r="S9" s="612"/>
      <c r="T9" s="612"/>
      <c r="U9" s="612"/>
      <c r="V9" s="612"/>
      <c r="W9" s="612"/>
      <c r="X9" s="612"/>
      <c r="Y9" s="612"/>
      <c r="Z9" s="612"/>
      <c r="AA9" s="612"/>
      <c r="AB9" s="172"/>
    </row>
    <row r="10" spans="1:28" ht="22.5" customHeight="1" x14ac:dyDescent="0.2">
      <c r="A10" s="175"/>
      <c r="B10" s="613" t="s">
        <v>415</v>
      </c>
      <c r="C10" s="613"/>
      <c r="D10" s="613"/>
      <c r="E10" s="613"/>
      <c r="F10" s="613"/>
      <c r="G10" s="613"/>
      <c r="H10" s="613"/>
      <c r="I10" s="613"/>
      <c r="J10" s="613"/>
      <c r="K10" s="613"/>
      <c r="L10" s="613"/>
      <c r="M10" s="613"/>
      <c r="N10" s="613"/>
      <c r="O10" s="613"/>
      <c r="P10" s="613"/>
      <c r="Q10" s="613"/>
      <c r="R10" s="613"/>
      <c r="S10" s="613"/>
      <c r="T10" s="613"/>
      <c r="U10" s="613"/>
      <c r="V10" s="613"/>
      <c r="W10" s="613"/>
      <c r="X10" s="613"/>
      <c r="Y10" s="613"/>
      <c r="Z10" s="613"/>
      <c r="AA10" s="613"/>
      <c r="AB10" s="176"/>
    </row>
    <row r="11" spans="1:28" ht="22.5" customHeight="1" x14ac:dyDescent="0.2">
      <c r="A11" s="175"/>
      <c r="C11" s="177" t="s">
        <v>416</v>
      </c>
      <c r="D11" s="178"/>
      <c r="E11" s="178"/>
      <c r="F11" s="178"/>
      <c r="G11" s="178"/>
      <c r="H11" s="178"/>
      <c r="I11" s="178"/>
      <c r="J11" s="178"/>
      <c r="K11" s="178"/>
      <c r="L11" s="178"/>
      <c r="M11" s="178"/>
      <c r="N11" s="178"/>
      <c r="O11" s="178"/>
      <c r="P11" s="178"/>
    </row>
    <row r="12" spans="1:28" ht="22.5" customHeight="1" x14ac:dyDescent="0.2">
      <c r="A12" s="175"/>
      <c r="D12" s="186" t="s">
        <v>478</v>
      </c>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row>
    <row r="13" spans="1:28" ht="15.75" customHeight="1" x14ac:dyDescent="0.2">
      <c r="A13" s="175"/>
      <c r="C13" s="187" t="s">
        <v>417</v>
      </c>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row>
    <row r="14" spans="1:28" ht="22.5" customHeight="1" x14ac:dyDescent="0.2">
      <c r="A14" s="175"/>
      <c r="D14" s="178" t="s">
        <v>479</v>
      </c>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row>
    <row r="15" spans="1:28" ht="22.5" customHeight="1" x14ac:dyDescent="0.2">
      <c r="A15" s="175"/>
      <c r="D15" s="178" t="s">
        <v>480</v>
      </c>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row>
    <row r="16" spans="1:28" ht="23.25" customHeight="1" x14ac:dyDescent="0.2">
      <c r="A16" s="170"/>
      <c r="Q16" s="178"/>
      <c r="R16" s="178"/>
      <c r="S16" s="178"/>
      <c r="T16" s="178"/>
      <c r="U16" s="178"/>
      <c r="V16" s="178"/>
      <c r="W16" s="178"/>
      <c r="X16" s="178"/>
      <c r="Y16" s="178"/>
      <c r="Z16" s="178"/>
      <c r="AA16" s="178"/>
      <c r="AB16" s="178"/>
    </row>
    <row r="17" spans="1:57" ht="23.25" customHeight="1" x14ac:dyDescent="0.2">
      <c r="A17" s="175"/>
      <c r="B17" s="178"/>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row>
    <row r="18" spans="1:57" ht="23.25" customHeight="1" x14ac:dyDescent="0.2">
      <c r="A18" s="167"/>
      <c r="B18" s="179"/>
      <c r="C18" s="179"/>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E18" s="614"/>
      <c r="AF18" s="615"/>
      <c r="AG18" s="615"/>
      <c r="AH18" s="615"/>
      <c r="AI18" s="615"/>
      <c r="AJ18" s="615"/>
      <c r="AK18" s="615"/>
      <c r="AL18" s="615"/>
      <c r="AM18" s="615"/>
      <c r="AN18" s="615"/>
      <c r="AO18" s="615"/>
      <c r="AP18" s="615"/>
      <c r="AQ18" s="615"/>
      <c r="AR18" s="615"/>
      <c r="AS18" s="615"/>
      <c r="AT18" s="615"/>
      <c r="AU18" s="615"/>
      <c r="AV18" s="615"/>
      <c r="AW18" s="615"/>
      <c r="AX18" s="615"/>
      <c r="AY18" s="615"/>
      <c r="AZ18" s="615"/>
      <c r="BA18" s="615"/>
      <c r="BB18" s="615"/>
      <c r="BC18" s="615"/>
      <c r="BD18" s="615"/>
      <c r="BE18" s="615"/>
    </row>
    <row r="19" spans="1:57" ht="23.25" customHeight="1" x14ac:dyDescent="0.2">
      <c r="A19" s="175"/>
      <c r="B19" s="178"/>
      <c r="C19" s="17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E19" s="615"/>
      <c r="AF19" s="615"/>
      <c r="AG19" s="615"/>
      <c r="AH19" s="615"/>
      <c r="AI19" s="615"/>
      <c r="AJ19" s="615"/>
      <c r="AK19" s="615"/>
      <c r="AL19" s="615"/>
      <c r="AM19" s="615"/>
      <c r="AN19" s="615"/>
      <c r="AO19" s="615"/>
      <c r="AP19" s="615"/>
      <c r="AQ19" s="615"/>
      <c r="AR19" s="615"/>
      <c r="AS19" s="615"/>
      <c r="AT19" s="615"/>
      <c r="AU19" s="615"/>
      <c r="AV19" s="615"/>
      <c r="AW19" s="615"/>
      <c r="AX19" s="615"/>
      <c r="AY19" s="615"/>
      <c r="AZ19" s="615"/>
      <c r="BA19" s="615"/>
      <c r="BB19" s="615"/>
      <c r="BC19" s="615"/>
      <c r="BD19" s="615"/>
      <c r="BE19" s="615"/>
    </row>
    <row r="20" spans="1:57" ht="23.25" customHeight="1" x14ac:dyDescent="0.2">
      <c r="A20" s="175"/>
      <c r="B20" s="179"/>
      <c r="C20" s="179"/>
      <c r="D20" s="179"/>
      <c r="E20" s="179"/>
      <c r="F20" s="179"/>
      <c r="G20" s="179"/>
      <c r="H20" s="179"/>
      <c r="I20" s="179"/>
      <c r="J20" s="179"/>
      <c r="K20" s="179"/>
      <c r="L20" s="179"/>
      <c r="M20" s="179"/>
      <c r="N20" s="179"/>
      <c r="O20" s="179"/>
      <c r="P20" s="179"/>
      <c r="Q20" s="179"/>
      <c r="R20" s="179"/>
      <c r="S20" s="179"/>
      <c r="T20" s="179"/>
      <c r="U20" s="179"/>
      <c r="V20" s="179"/>
      <c r="W20" s="179"/>
      <c r="X20" s="179"/>
      <c r="Y20" s="179"/>
      <c r="Z20" s="179"/>
      <c r="AA20" s="179"/>
      <c r="AB20" s="178"/>
    </row>
    <row r="21" spans="1:57" ht="23.25" customHeight="1" x14ac:dyDescent="0.2">
      <c r="A21" s="170"/>
      <c r="B21" s="178"/>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row>
    <row r="22" spans="1:57" x14ac:dyDescent="0.2">
      <c r="A22" s="175"/>
      <c r="B22" s="611"/>
      <c r="C22" s="611"/>
      <c r="D22" s="611"/>
      <c r="E22" s="611"/>
      <c r="F22" s="611"/>
      <c r="G22" s="611"/>
      <c r="H22" s="611"/>
      <c r="I22" s="611"/>
      <c r="J22" s="611"/>
      <c r="K22" s="611"/>
      <c r="L22" s="611"/>
      <c r="M22" s="611"/>
      <c r="N22" s="611"/>
      <c r="O22" s="611"/>
      <c r="P22" s="611"/>
      <c r="Q22" s="611"/>
      <c r="R22" s="611"/>
      <c r="S22" s="611"/>
      <c r="T22" s="611"/>
      <c r="U22" s="611"/>
      <c r="V22" s="611"/>
      <c r="W22" s="611"/>
      <c r="X22" s="611"/>
      <c r="Y22" s="611"/>
      <c r="Z22" s="611"/>
      <c r="AA22" s="611"/>
      <c r="AB22" s="611"/>
    </row>
    <row r="23" spans="1:57" x14ac:dyDescent="0.2">
      <c r="A23" s="175"/>
      <c r="B23" s="611"/>
      <c r="C23" s="611"/>
      <c r="D23" s="611"/>
      <c r="E23" s="611"/>
      <c r="F23" s="611"/>
      <c r="G23" s="611"/>
      <c r="H23" s="611"/>
      <c r="I23" s="611"/>
      <c r="J23" s="611"/>
      <c r="K23" s="611"/>
      <c r="L23" s="611"/>
      <c r="M23" s="611"/>
      <c r="N23" s="611"/>
      <c r="O23" s="611"/>
      <c r="P23" s="611"/>
      <c r="Q23" s="611"/>
      <c r="R23" s="611"/>
      <c r="S23" s="611"/>
      <c r="T23" s="611"/>
      <c r="U23" s="611"/>
      <c r="V23" s="611"/>
      <c r="W23" s="611"/>
      <c r="X23" s="611"/>
      <c r="Y23" s="611"/>
      <c r="Z23" s="611"/>
      <c r="AA23" s="611"/>
      <c r="AB23" s="611"/>
    </row>
    <row r="24" spans="1:57" x14ac:dyDescent="0.2">
      <c r="A24" s="175"/>
      <c r="B24" s="611"/>
      <c r="C24" s="611"/>
      <c r="D24" s="611"/>
      <c r="E24" s="611"/>
      <c r="F24" s="611"/>
      <c r="G24" s="611"/>
      <c r="H24" s="611"/>
      <c r="I24" s="611"/>
      <c r="J24" s="611"/>
      <c r="K24" s="611"/>
      <c r="L24" s="611"/>
      <c r="M24" s="611"/>
      <c r="N24" s="611"/>
      <c r="O24" s="611"/>
      <c r="P24" s="611"/>
      <c r="Q24" s="611"/>
      <c r="R24" s="611"/>
      <c r="S24" s="611"/>
      <c r="T24" s="611"/>
      <c r="U24" s="611"/>
      <c r="V24" s="611"/>
      <c r="W24" s="611"/>
      <c r="X24" s="611"/>
      <c r="Y24" s="611"/>
      <c r="Z24" s="611"/>
      <c r="AA24" s="611"/>
      <c r="AB24" s="611"/>
    </row>
    <row r="25" spans="1:57" x14ac:dyDescent="0.2">
      <c r="A25" s="175"/>
      <c r="B25" s="611"/>
      <c r="C25" s="611"/>
      <c r="D25" s="611"/>
      <c r="E25" s="611"/>
      <c r="F25" s="611"/>
      <c r="G25" s="611"/>
      <c r="H25" s="611"/>
      <c r="I25" s="611"/>
      <c r="J25" s="611"/>
      <c r="K25" s="611"/>
      <c r="L25" s="611"/>
      <c r="M25" s="611"/>
      <c r="N25" s="611"/>
      <c r="O25" s="611"/>
      <c r="P25" s="611"/>
      <c r="Q25" s="611"/>
      <c r="R25" s="611"/>
      <c r="S25" s="611"/>
      <c r="T25" s="611"/>
      <c r="U25" s="611"/>
      <c r="V25" s="611"/>
      <c r="W25" s="611"/>
      <c r="X25" s="611"/>
      <c r="Y25" s="611"/>
      <c r="Z25" s="611"/>
      <c r="AA25" s="611"/>
      <c r="AB25" s="611"/>
    </row>
    <row r="26" spans="1:57" x14ac:dyDescent="0.2">
      <c r="A26" s="175"/>
      <c r="B26" s="611"/>
      <c r="C26" s="611"/>
      <c r="D26" s="611"/>
      <c r="E26" s="611"/>
      <c r="F26" s="611"/>
      <c r="G26" s="611"/>
      <c r="H26" s="611"/>
      <c r="I26" s="611"/>
      <c r="J26" s="611"/>
      <c r="K26" s="611"/>
      <c r="L26" s="611"/>
      <c r="M26" s="611"/>
      <c r="N26" s="611"/>
      <c r="O26" s="611"/>
      <c r="P26" s="611"/>
      <c r="Q26" s="611"/>
      <c r="R26" s="611"/>
      <c r="S26" s="611"/>
      <c r="T26" s="611"/>
      <c r="U26" s="611"/>
      <c r="V26" s="611"/>
      <c r="W26" s="611"/>
      <c r="X26" s="611"/>
      <c r="Y26" s="611"/>
      <c r="Z26" s="611"/>
      <c r="AA26" s="611"/>
      <c r="AB26" s="611"/>
    </row>
    <row r="27" spans="1:57" x14ac:dyDescent="0.2">
      <c r="A27" s="175"/>
      <c r="B27" s="611"/>
      <c r="C27" s="611"/>
      <c r="D27" s="611"/>
      <c r="E27" s="611"/>
      <c r="F27" s="611"/>
      <c r="G27" s="611"/>
      <c r="H27" s="611"/>
      <c r="I27" s="611"/>
      <c r="J27" s="611"/>
      <c r="K27" s="611"/>
      <c r="L27" s="611"/>
      <c r="M27" s="611"/>
      <c r="N27" s="611"/>
      <c r="O27" s="611"/>
      <c r="P27" s="611"/>
      <c r="Q27" s="611"/>
      <c r="R27" s="611"/>
      <c r="S27" s="611"/>
      <c r="T27" s="611"/>
      <c r="U27" s="611"/>
      <c r="V27" s="611"/>
      <c r="W27" s="611"/>
      <c r="X27" s="611"/>
      <c r="Y27" s="611"/>
      <c r="Z27" s="611"/>
      <c r="AA27" s="611"/>
      <c r="AB27" s="611"/>
    </row>
    <row r="28" spans="1:57" x14ac:dyDescent="0.2">
      <c r="A28" s="175"/>
      <c r="B28" s="611"/>
      <c r="C28" s="611"/>
      <c r="D28" s="611"/>
      <c r="E28" s="611"/>
      <c r="F28" s="611"/>
      <c r="G28" s="611"/>
      <c r="H28" s="611"/>
      <c r="I28" s="611"/>
      <c r="J28" s="611"/>
      <c r="K28" s="611"/>
      <c r="L28" s="611"/>
      <c r="M28" s="611"/>
      <c r="N28" s="611"/>
      <c r="O28" s="611"/>
      <c r="P28" s="611"/>
      <c r="Q28" s="611"/>
      <c r="R28" s="611"/>
      <c r="S28" s="611"/>
      <c r="T28" s="611"/>
      <c r="U28" s="611"/>
      <c r="V28" s="611"/>
      <c r="W28" s="611"/>
      <c r="X28" s="611"/>
      <c r="Y28" s="611"/>
      <c r="Z28" s="611"/>
      <c r="AA28" s="611"/>
      <c r="AB28" s="611"/>
    </row>
    <row r="29" spans="1:57" x14ac:dyDescent="0.2">
      <c r="A29" s="175"/>
      <c r="B29" s="611"/>
      <c r="C29" s="611"/>
      <c r="D29" s="611"/>
      <c r="E29" s="611"/>
      <c r="F29" s="611"/>
      <c r="G29" s="611"/>
      <c r="H29" s="611"/>
      <c r="I29" s="611"/>
      <c r="J29" s="611"/>
      <c r="K29" s="611"/>
      <c r="L29" s="611"/>
      <c r="M29" s="611"/>
      <c r="N29" s="611"/>
      <c r="O29" s="611"/>
      <c r="P29" s="611"/>
      <c r="Q29" s="611"/>
      <c r="R29" s="611"/>
      <c r="S29" s="611"/>
      <c r="T29" s="611"/>
      <c r="U29" s="611"/>
      <c r="V29" s="611"/>
      <c r="W29" s="611"/>
      <c r="X29" s="611"/>
      <c r="Y29" s="611"/>
      <c r="Z29" s="611"/>
      <c r="AA29" s="611"/>
      <c r="AB29" s="611"/>
    </row>
    <row r="30" spans="1:57" x14ac:dyDescent="0.2">
      <c r="A30" s="175"/>
      <c r="B30" s="611"/>
      <c r="C30" s="611"/>
      <c r="D30" s="611"/>
      <c r="E30" s="611"/>
      <c r="F30" s="611"/>
      <c r="G30" s="611"/>
      <c r="H30" s="611"/>
      <c r="I30" s="611"/>
      <c r="J30" s="611"/>
      <c r="K30" s="611"/>
      <c r="L30" s="611"/>
      <c r="M30" s="611"/>
      <c r="N30" s="611"/>
      <c r="O30" s="611"/>
      <c r="P30" s="611"/>
      <c r="Q30" s="611"/>
      <c r="R30" s="611"/>
      <c r="S30" s="611"/>
      <c r="T30" s="611"/>
      <c r="U30" s="611"/>
      <c r="V30" s="611"/>
      <c r="W30" s="611"/>
      <c r="X30" s="611"/>
      <c r="Y30" s="611"/>
      <c r="Z30" s="611"/>
      <c r="AA30" s="611"/>
      <c r="AB30" s="611"/>
    </row>
    <row r="31" spans="1:57" x14ac:dyDescent="0.2">
      <c r="A31" s="175"/>
      <c r="B31" s="611"/>
      <c r="C31" s="611"/>
      <c r="D31" s="611"/>
      <c r="E31" s="611"/>
      <c r="F31" s="611"/>
      <c r="G31" s="611"/>
      <c r="H31" s="611"/>
      <c r="I31" s="611"/>
      <c r="J31" s="611"/>
      <c r="K31" s="611"/>
      <c r="L31" s="611"/>
      <c r="M31" s="611"/>
      <c r="N31" s="611"/>
      <c r="O31" s="611"/>
      <c r="P31" s="611"/>
      <c r="Q31" s="611"/>
      <c r="R31" s="611"/>
      <c r="S31" s="611"/>
      <c r="T31" s="611"/>
      <c r="U31" s="611"/>
      <c r="V31" s="611"/>
      <c r="W31" s="611"/>
      <c r="X31" s="611"/>
      <c r="Y31" s="611"/>
      <c r="Z31" s="611"/>
      <c r="AA31" s="611"/>
      <c r="AB31" s="611"/>
    </row>
    <row r="32" spans="1:57" x14ac:dyDescent="0.2">
      <c r="A32" s="175"/>
      <c r="B32" s="611"/>
      <c r="C32" s="611"/>
      <c r="D32" s="611"/>
      <c r="E32" s="611"/>
      <c r="F32" s="611"/>
      <c r="G32" s="611"/>
      <c r="H32" s="611"/>
      <c r="I32" s="611"/>
      <c r="J32" s="611"/>
      <c r="K32" s="611"/>
      <c r="L32" s="611"/>
      <c r="M32" s="611"/>
      <c r="N32" s="611"/>
      <c r="O32" s="611"/>
      <c r="P32" s="611"/>
      <c r="Q32" s="611"/>
      <c r="R32" s="611"/>
      <c r="S32" s="611"/>
      <c r="T32" s="611"/>
      <c r="U32" s="611"/>
      <c r="V32" s="611"/>
      <c r="W32" s="611"/>
      <c r="X32" s="611"/>
      <c r="Y32" s="611"/>
      <c r="Z32" s="611"/>
      <c r="AA32" s="611"/>
      <c r="AB32" s="611"/>
    </row>
    <row r="33" spans="1:28" x14ac:dyDescent="0.2">
      <c r="A33" s="175"/>
      <c r="B33" s="611"/>
      <c r="C33" s="611"/>
      <c r="D33" s="611"/>
      <c r="E33" s="611"/>
      <c r="F33" s="611"/>
      <c r="G33" s="611"/>
      <c r="H33" s="611"/>
      <c r="I33" s="611"/>
      <c r="J33" s="611"/>
      <c r="K33" s="611"/>
      <c r="L33" s="611"/>
      <c r="M33" s="611"/>
      <c r="N33" s="611"/>
      <c r="O33" s="611"/>
      <c r="P33" s="611"/>
      <c r="Q33" s="611"/>
      <c r="R33" s="611"/>
      <c r="S33" s="611"/>
      <c r="T33" s="611"/>
      <c r="U33" s="611"/>
      <c r="V33" s="611"/>
      <c r="W33" s="611"/>
      <c r="X33" s="611"/>
      <c r="Y33" s="611"/>
      <c r="Z33" s="611"/>
      <c r="AA33" s="611"/>
      <c r="AB33" s="611"/>
    </row>
    <row r="34" spans="1:28" x14ac:dyDescent="0.2">
      <c r="A34" s="175"/>
      <c r="B34" s="611"/>
      <c r="C34" s="611"/>
      <c r="D34" s="611"/>
      <c r="E34" s="611"/>
      <c r="F34" s="611"/>
      <c r="G34" s="611"/>
      <c r="H34" s="611"/>
      <c r="I34" s="611"/>
      <c r="J34" s="611"/>
      <c r="K34" s="611"/>
      <c r="L34" s="611"/>
      <c r="M34" s="611"/>
      <c r="N34" s="611"/>
      <c r="O34" s="611"/>
      <c r="P34" s="611"/>
      <c r="Q34" s="611"/>
      <c r="R34" s="611"/>
      <c r="S34" s="611"/>
      <c r="T34" s="611"/>
      <c r="U34" s="611"/>
      <c r="V34" s="611"/>
      <c r="W34" s="611"/>
      <c r="X34" s="611"/>
      <c r="Y34" s="611"/>
      <c r="Z34" s="611"/>
      <c r="AA34" s="611"/>
      <c r="AB34" s="611"/>
    </row>
    <row r="35" spans="1:28" x14ac:dyDescent="0.2">
      <c r="A35" s="175"/>
      <c r="B35" s="611"/>
      <c r="C35" s="611"/>
      <c r="D35" s="611"/>
      <c r="E35" s="611"/>
      <c r="F35" s="611"/>
      <c r="G35" s="611"/>
      <c r="H35" s="611"/>
      <c r="I35" s="611"/>
      <c r="J35" s="611"/>
      <c r="K35" s="611"/>
      <c r="L35" s="611"/>
      <c r="M35" s="611"/>
      <c r="N35" s="611"/>
      <c r="O35" s="611"/>
      <c r="P35" s="611"/>
      <c r="Q35" s="611"/>
      <c r="R35" s="611"/>
      <c r="S35" s="611"/>
      <c r="T35" s="611"/>
      <c r="U35" s="611"/>
      <c r="V35" s="611"/>
      <c r="W35" s="611"/>
      <c r="X35" s="611"/>
      <c r="Y35" s="611"/>
      <c r="Z35" s="611"/>
      <c r="AA35" s="611"/>
      <c r="AB35" s="611"/>
    </row>
    <row r="36" spans="1:28" x14ac:dyDescent="0.2">
      <c r="A36" s="175"/>
      <c r="B36" s="611"/>
      <c r="C36" s="611"/>
      <c r="D36" s="611"/>
      <c r="E36" s="611"/>
      <c r="F36" s="611"/>
      <c r="G36" s="611"/>
      <c r="H36" s="611"/>
      <c r="I36" s="611"/>
      <c r="J36" s="611"/>
      <c r="K36" s="611"/>
      <c r="L36" s="611"/>
      <c r="M36" s="611"/>
      <c r="N36" s="611"/>
      <c r="O36" s="611"/>
      <c r="P36" s="611"/>
      <c r="Q36" s="611"/>
      <c r="R36" s="611"/>
      <c r="S36" s="611"/>
      <c r="T36" s="611"/>
      <c r="U36" s="611"/>
      <c r="V36" s="611"/>
      <c r="W36" s="611"/>
      <c r="X36" s="611"/>
      <c r="Y36" s="611"/>
      <c r="Z36" s="611"/>
      <c r="AA36" s="611"/>
      <c r="AB36" s="611"/>
    </row>
    <row r="37" spans="1:28" x14ac:dyDescent="0.2">
      <c r="A37" s="175"/>
      <c r="B37" s="611"/>
      <c r="C37" s="611"/>
      <c r="D37" s="611"/>
      <c r="E37" s="611"/>
      <c r="F37" s="611"/>
      <c r="G37" s="611"/>
      <c r="H37" s="611"/>
      <c r="I37" s="611"/>
      <c r="J37" s="611"/>
      <c r="K37" s="611"/>
      <c r="L37" s="611"/>
      <c r="M37" s="611"/>
      <c r="N37" s="611"/>
      <c r="O37" s="611"/>
      <c r="P37" s="611"/>
      <c r="Q37" s="611"/>
      <c r="R37" s="611"/>
      <c r="S37" s="611"/>
      <c r="T37" s="611"/>
      <c r="U37" s="611"/>
      <c r="V37" s="611"/>
      <c r="W37" s="611"/>
      <c r="X37" s="611"/>
      <c r="Y37" s="611"/>
      <c r="Z37" s="611"/>
      <c r="AA37" s="611"/>
      <c r="AB37" s="611"/>
    </row>
    <row r="38" spans="1:28" x14ac:dyDescent="0.2">
      <c r="A38" s="175"/>
      <c r="B38" s="611"/>
      <c r="C38" s="611"/>
      <c r="D38" s="611"/>
      <c r="E38" s="611"/>
      <c r="F38" s="611"/>
      <c r="G38" s="611"/>
      <c r="H38" s="611"/>
      <c r="I38" s="611"/>
      <c r="J38" s="611"/>
      <c r="K38" s="611"/>
      <c r="L38" s="611"/>
      <c r="M38" s="611"/>
      <c r="N38" s="611"/>
      <c r="O38" s="611"/>
      <c r="P38" s="611"/>
      <c r="Q38" s="611"/>
      <c r="R38" s="611"/>
      <c r="S38" s="611"/>
      <c r="T38" s="611"/>
      <c r="U38" s="611"/>
      <c r="V38" s="611"/>
      <c r="W38" s="611"/>
      <c r="X38" s="611"/>
      <c r="Y38" s="611"/>
      <c r="Z38" s="611"/>
      <c r="AA38" s="611"/>
      <c r="AB38" s="611"/>
    </row>
    <row r="39" spans="1:28" x14ac:dyDescent="0.2">
      <c r="A39" s="175"/>
      <c r="B39" s="611"/>
      <c r="C39" s="611"/>
      <c r="D39" s="611"/>
      <c r="E39" s="611"/>
      <c r="F39" s="611"/>
      <c r="G39" s="611"/>
      <c r="H39" s="611"/>
      <c r="I39" s="611"/>
      <c r="J39" s="611"/>
      <c r="K39" s="611"/>
      <c r="L39" s="611"/>
      <c r="M39" s="611"/>
      <c r="N39" s="611"/>
      <c r="O39" s="611"/>
      <c r="P39" s="611"/>
      <c r="Q39" s="611"/>
      <c r="R39" s="611"/>
      <c r="S39" s="611"/>
      <c r="T39" s="611"/>
      <c r="U39" s="611"/>
      <c r="V39" s="611"/>
      <c r="W39" s="611"/>
      <c r="X39" s="611"/>
      <c r="Y39" s="611"/>
      <c r="Z39" s="611"/>
      <c r="AA39" s="611"/>
      <c r="AB39" s="611"/>
    </row>
    <row r="40" spans="1:28" x14ac:dyDescent="0.2">
      <c r="A40" s="175"/>
      <c r="B40" s="611"/>
      <c r="C40" s="611"/>
      <c r="D40" s="611"/>
      <c r="E40" s="611"/>
      <c r="F40" s="611"/>
      <c r="G40" s="611"/>
      <c r="H40" s="611"/>
      <c r="I40" s="611"/>
      <c r="J40" s="611"/>
      <c r="K40" s="611"/>
      <c r="L40" s="611"/>
      <c r="M40" s="611"/>
      <c r="N40" s="611"/>
      <c r="O40" s="611"/>
      <c r="P40" s="611"/>
      <c r="Q40" s="611"/>
      <c r="R40" s="611"/>
      <c r="S40" s="611"/>
      <c r="T40" s="611"/>
      <c r="U40" s="611"/>
      <c r="V40" s="611"/>
      <c r="W40" s="611"/>
      <c r="X40" s="611"/>
      <c r="Y40" s="611"/>
      <c r="Z40" s="611"/>
      <c r="AA40" s="611"/>
      <c r="AB40" s="611"/>
    </row>
    <row r="41" spans="1:28" x14ac:dyDescent="0.2">
      <c r="A41" s="175"/>
      <c r="B41" s="611"/>
      <c r="C41" s="611"/>
      <c r="D41" s="611"/>
      <c r="E41" s="611"/>
      <c r="F41" s="611"/>
      <c r="G41" s="611"/>
      <c r="H41" s="611"/>
      <c r="I41" s="611"/>
      <c r="J41" s="611"/>
      <c r="K41" s="611"/>
      <c r="L41" s="611"/>
      <c r="M41" s="611"/>
      <c r="N41" s="611"/>
      <c r="O41" s="611"/>
      <c r="P41" s="611"/>
      <c r="Q41" s="611"/>
      <c r="R41" s="611"/>
      <c r="S41" s="611"/>
      <c r="T41" s="611"/>
      <c r="U41" s="611"/>
      <c r="V41" s="611"/>
      <c r="W41" s="611"/>
      <c r="X41" s="611"/>
      <c r="Y41" s="611"/>
      <c r="Z41" s="611"/>
      <c r="AA41" s="611"/>
      <c r="AB41" s="611"/>
    </row>
    <row r="42" spans="1:28" x14ac:dyDescent="0.2">
      <c r="A42" s="175"/>
      <c r="B42" s="611"/>
      <c r="C42" s="611"/>
      <c r="D42" s="611"/>
      <c r="E42" s="611"/>
      <c r="F42" s="611"/>
      <c r="G42" s="611"/>
      <c r="H42" s="611"/>
      <c r="I42" s="611"/>
      <c r="J42" s="611"/>
      <c r="K42" s="611"/>
      <c r="L42" s="611"/>
      <c r="M42" s="611"/>
      <c r="N42" s="611"/>
      <c r="O42" s="611"/>
      <c r="P42" s="611"/>
      <c r="Q42" s="611"/>
      <c r="R42" s="611"/>
      <c r="S42" s="611"/>
      <c r="T42" s="611"/>
      <c r="U42" s="611"/>
      <c r="V42" s="611"/>
      <c r="W42" s="611"/>
      <c r="X42" s="611"/>
      <c r="Y42" s="611"/>
      <c r="Z42" s="611"/>
      <c r="AA42" s="611"/>
      <c r="AB42" s="611"/>
    </row>
    <row r="43" spans="1:28" x14ac:dyDescent="0.2">
      <c r="B43" s="610"/>
      <c r="C43" s="610"/>
      <c r="D43" s="610"/>
      <c r="E43" s="610"/>
      <c r="F43" s="610"/>
      <c r="G43" s="610"/>
      <c r="H43" s="610"/>
      <c r="I43" s="610"/>
      <c r="J43" s="610"/>
      <c r="K43" s="610"/>
      <c r="L43" s="610"/>
      <c r="M43" s="610"/>
      <c r="N43" s="610"/>
      <c r="O43" s="610"/>
      <c r="P43" s="610"/>
      <c r="Q43" s="610"/>
      <c r="R43" s="610"/>
      <c r="S43" s="610"/>
      <c r="T43" s="610"/>
      <c r="U43" s="610"/>
      <c r="V43" s="610"/>
      <c r="W43" s="610"/>
      <c r="X43" s="610"/>
      <c r="Y43" s="610"/>
      <c r="Z43" s="610"/>
      <c r="AA43" s="610"/>
      <c r="AB43" s="610"/>
    </row>
    <row r="44" spans="1:28" x14ac:dyDescent="0.2">
      <c r="B44" s="610"/>
      <c r="C44" s="610"/>
      <c r="D44" s="610"/>
      <c r="E44" s="610"/>
      <c r="F44" s="610"/>
      <c r="G44" s="610"/>
      <c r="H44" s="610"/>
      <c r="I44" s="610"/>
      <c r="J44" s="610"/>
      <c r="K44" s="610"/>
      <c r="L44" s="610"/>
      <c r="M44" s="610"/>
      <c r="N44" s="610"/>
      <c r="O44" s="610"/>
      <c r="P44" s="610"/>
      <c r="Q44" s="610"/>
      <c r="R44" s="610"/>
      <c r="S44" s="610"/>
      <c r="T44" s="610"/>
      <c r="U44" s="610"/>
      <c r="V44" s="610"/>
      <c r="W44" s="610"/>
      <c r="X44" s="610"/>
      <c r="Y44" s="610"/>
    </row>
    <row r="45" spans="1:28" x14ac:dyDescent="0.2">
      <c r="B45" s="610"/>
      <c r="C45" s="610"/>
      <c r="D45" s="610"/>
      <c r="E45" s="610"/>
      <c r="F45" s="610"/>
      <c r="G45" s="610"/>
      <c r="H45" s="610"/>
      <c r="I45" s="610"/>
      <c r="J45" s="610"/>
      <c r="K45" s="610"/>
      <c r="L45" s="610"/>
      <c r="M45" s="610"/>
      <c r="N45" s="610"/>
      <c r="O45" s="610"/>
      <c r="P45" s="610"/>
      <c r="Q45" s="610"/>
      <c r="R45" s="610"/>
      <c r="S45" s="610"/>
      <c r="T45" s="610"/>
      <c r="U45" s="610"/>
      <c r="V45" s="610"/>
      <c r="W45" s="610"/>
      <c r="X45" s="610"/>
      <c r="Y45" s="610"/>
    </row>
    <row r="46" spans="1:28" x14ac:dyDescent="0.2">
      <c r="B46" s="610"/>
      <c r="C46" s="610"/>
      <c r="D46" s="610"/>
      <c r="E46" s="610"/>
      <c r="F46" s="610"/>
      <c r="G46" s="610"/>
      <c r="H46" s="610"/>
      <c r="I46" s="610"/>
      <c r="J46" s="610"/>
      <c r="K46" s="610"/>
      <c r="L46" s="610"/>
      <c r="M46" s="610"/>
      <c r="N46" s="610"/>
      <c r="O46" s="610"/>
      <c r="P46" s="610"/>
      <c r="Q46" s="610"/>
      <c r="R46" s="610"/>
      <c r="S46" s="610"/>
      <c r="T46" s="610"/>
      <c r="U46" s="610"/>
      <c r="V46" s="610"/>
      <c r="W46" s="610"/>
      <c r="X46" s="610"/>
      <c r="Y46" s="610"/>
    </row>
    <row r="47" spans="1:28" x14ac:dyDescent="0.2">
      <c r="B47" s="610"/>
      <c r="C47" s="610"/>
      <c r="D47" s="610"/>
      <c r="E47" s="610"/>
      <c r="F47" s="610"/>
      <c r="G47" s="610"/>
      <c r="H47" s="610"/>
      <c r="I47" s="610"/>
      <c r="J47" s="610"/>
      <c r="K47" s="610"/>
      <c r="L47" s="610"/>
      <c r="M47" s="610"/>
      <c r="N47" s="610"/>
      <c r="O47" s="610"/>
      <c r="P47" s="610"/>
      <c r="Q47" s="610"/>
      <c r="R47" s="610"/>
      <c r="S47" s="610"/>
      <c r="T47" s="610"/>
      <c r="U47" s="610"/>
      <c r="V47" s="610"/>
      <c r="W47" s="610"/>
      <c r="X47" s="610"/>
      <c r="Y47" s="610"/>
    </row>
    <row r="48" spans="1:28" x14ac:dyDescent="0.2">
      <c r="B48" s="610"/>
      <c r="C48" s="610"/>
      <c r="D48" s="610"/>
      <c r="E48" s="610"/>
      <c r="F48" s="610"/>
      <c r="G48" s="610"/>
      <c r="H48" s="610"/>
      <c r="I48" s="610"/>
      <c r="J48" s="610"/>
      <c r="K48" s="610"/>
      <c r="L48" s="610"/>
      <c r="M48" s="610"/>
      <c r="N48" s="610"/>
      <c r="O48" s="610"/>
      <c r="P48" s="610"/>
      <c r="Q48" s="610"/>
      <c r="R48" s="610"/>
      <c r="S48" s="610"/>
      <c r="T48" s="610"/>
      <c r="U48" s="610"/>
      <c r="V48" s="610"/>
      <c r="W48" s="610"/>
      <c r="X48" s="610"/>
      <c r="Y48" s="610"/>
    </row>
    <row r="49" spans="2:25" x14ac:dyDescent="0.2">
      <c r="B49" s="610"/>
      <c r="C49" s="610"/>
      <c r="D49" s="610"/>
      <c r="E49" s="610"/>
      <c r="F49" s="610"/>
      <c r="G49" s="610"/>
      <c r="H49" s="610"/>
      <c r="I49" s="610"/>
      <c r="J49" s="610"/>
      <c r="K49" s="610"/>
      <c r="L49" s="610"/>
      <c r="M49" s="610"/>
      <c r="N49" s="610"/>
      <c r="O49" s="610"/>
      <c r="P49" s="610"/>
      <c r="Q49" s="610"/>
      <c r="R49" s="610"/>
      <c r="S49" s="610"/>
      <c r="T49" s="610"/>
      <c r="U49" s="610"/>
      <c r="V49" s="610"/>
      <c r="W49" s="610"/>
      <c r="X49" s="610"/>
      <c r="Y49" s="610"/>
    </row>
    <row r="50" spans="2:25" x14ac:dyDescent="0.2">
      <c r="B50" s="610"/>
      <c r="C50" s="610"/>
      <c r="D50" s="610"/>
      <c r="E50" s="610"/>
      <c r="F50" s="610"/>
      <c r="G50" s="610"/>
      <c r="H50" s="610"/>
      <c r="I50" s="610"/>
      <c r="J50" s="610"/>
      <c r="K50" s="610"/>
      <c r="L50" s="610"/>
      <c r="M50" s="610"/>
      <c r="N50" s="610"/>
      <c r="O50" s="610"/>
      <c r="P50" s="610"/>
      <c r="Q50" s="610"/>
      <c r="R50" s="610"/>
      <c r="S50" s="610"/>
      <c r="T50" s="610"/>
      <c r="U50" s="610"/>
      <c r="V50" s="610"/>
      <c r="W50" s="610"/>
      <c r="X50" s="610"/>
      <c r="Y50" s="610"/>
    </row>
    <row r="51" spans="2:25" x14ac:dyDescent="0.2">
      <c r="B51" s="610"/>
      <c r="C51" s="610"/>
      <c r="D51" s="610"/>
      <c r="E51" s="610"/>
      <c r="F51" s="610"/>
      <c r="G51" s="610"/>
      <c r="H51" s="610"/>
      <c r="I51" s="610"/>
      <c r="J51" s="610"/>
      <c r="K51" s="610"/>
      <c r="L51" s="610"/>
      <c r="M51" s="610"/>
      <c r="N51" s="610"/>
      <c r="O51" s="610"/>
      <c r="P51" s="610"/>
      <c r="Q51" s="610"/>
      <c r="R51" s="610"/>
      <c r="S51" s="610"/>
      <c r="T51" s="610"/>
      <c r="U51" s="610"/>
      <c r="V51" s="610"/>
      <c r="W51" s="610"/>
      <c r="X51" s="610"/>
      <c r="Y51" s="610"/>
    </row>
  </sheetData>
  <sheetProtection formatCells="0"/>
  <mergeCells count="40">
    <mergeCell ref="B7:AA7"/>
    <mergeCell ref="A1:AA1"/>
    <mergeCell ref="X2:AA2"/>
    <mergeCell ref="B3:AA3"/>
    <mergeCell ref="C4:AA4"/>
    <mergeCell ref="C5:AA5"/>
    <mergeCell ref="B29:AB29"/>
    <mergeCell ref="C8:AA8"/>
    <mergeCell ref="C9:AA9"/>
    <mergeCell ref="B10:AA10"/>
    <mergeCell ref="AE18:BE19"/>
    <mergeCell ref="B22:AB22"/>
    <mergeCell ref="B23:AB23"/>
    <mergeCell ref="B24:AB24"/>
    <mergeCell ref="B25:AB25"/>
    <mergeCell ref="B26:AB26"/>
    <mergeCell ref="B27:AB27"/>
    <mergeCell ref="B28:AB28"/>
    <mergeCell ref="B41:AB41"/>
    <mergeCell ref="B30:AB30"/>
    <mergeCell ref="B31:AB31"/>
    <mergeCell ref="B32:AB32"/>
    <mergeCell ref="B33:AB33"/>
    <mergeCell ref="B34:AB34"/>
    <mergeCell ref="B35:AB35"/>
    <mergeCell ref="B36:AB36"/>
    <mergeCell ref="B37:AB37"/>
    <mergeCell ref="B38:AB38"/>
    <mergeCell ref="B39:AB39"/>
    <mergeCell ref="B40:AB40"/>
    <mergeCell ref="B48:Y48"/>
    <mergeCell ref="B49:Y49"/>
    <mergeCell ref="B50:Y50"/>
    <mergeCell ref="B51:Y51"/>
    <mergeCell ref="B42:AB42"/>
    <mergeCell ref="B43:AB43"/>
    <mergeCell ref="B44:Y44"/>
    <mergeCell ref="B45:Y45"/>
    <mergeCell ref="B46:Y46"/>
    <mergeCell ref="B47:Y47"/>
  </mergeCells>
  <phoneticPr fontId="3"/>
  <dataValidations count="1">
    <dataValidation type="textLength" imeMode="hiragana" allowBlank="1" showInputMessage="1" showErrorMessage="1" sqref="X2" xr:uid="{80D8D7B7-F5D1-400D-B286-560A39881F76}">
      <formula1>10</formula1>
      <formula2>12</formula2>
    </dataValidation>
  </dataValidations>
  <printOptions horizontalCentered="1"/>
  <pageMargins left="0.59055118110236227" right="0.59055118110236227" top="0.78740157480314965" bottom="0.55118110236220474" header="0.31496062992125984" footer="0.31496062992125984"/>
  <pageSetup paperSize="9" scale="94"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D7669-98A1-4292-8C4F-A448A5E6C12D}">
  <sheetPr codeName="Sheet4"/>
  <dimension ref="A1:R36"/>
  <sheetViews>
    <sheetView showGridLines="0" view="pageBreakPreview" zoomScaleNormal="100" zoomScaleSheetLayoutView="100" workbookViewId="0">
      <selection activeCell="B26" sqref="B26:R26"/>
    </sheetView>
  </sheetViews>
  <sheetFormatPr defaultColWidth="9" defaultRowHeight="18.75" customHeight="1" x14ac:dyDescent="0.2"/>
  <cols>
    <col min="1" max="1" width="4.453125" style="180" customWidth="1"/>
    <col min="2" max="18" width="5.36328125" style="180" customWidth="1"/>
    <col min="19" max="19" width="2.81640625" style="180" customWidth="1"/>
    <col min="20" max="23" width="4.08984375" style="180" customWidth="1"/>
    <col min="24" max="16384" width="9" style="180"/>
  </cols>
  <sheetData>
    <row r="1" spans="1:18" ht="18.75" customHeight="1" x14ac:dyDescent="0.2">
      <c r="A1" s="619" t="s">
        <v>418</v>
      </c>
      <c r="B1" s="619"/>
      <c r="C1" s="619"/>
      <c r="D1" s="619"/>
      <c r="E1" s="619"/>
      <c r="F1" s="619"/>
      <c r="G1" s="619"/>
      <c r="H1" s="619"/>
      <c r="I1" s="619"/>
      <c r="J1" s="619"/>
      <c r="K1" s="619"/>
      <c r="L1" s="619"/>
      <c r="M1" s="619"/>
      <c r="N1" s="619"/>
      <c r="O1" s="619"/>
      <c r="P1" s="619"/>
      <c r="Q1" s="619"/>
      <c r="R1" s="619"/>
    </row>
    <row r="2" spans="1:18" ht="18.75" customHeight="1" x14ac:dyDescent="0.2">
      <c r="A2" s="181"/>
      <c r="B2" s="181"/>
      <c r="C2" s="181"/>
      <c r="D2" s="181"/>
      <c r="E2" s="181"/>
      <c r="F2" s="181"/>
      <c r="G2" s="181"/>
      <c r="H2" s="181"/>
      <c r="I2" s="181"/>
      <c r="J2" s="181"/>
      <c r="K2" s="181"/>
      <c r="L2" s="181"/>
      <c r="M2" s="181"/>
      <c r="N2" s="181"/>
      <c r="O2" s="181"/>
      <c r="P2" s="181"/>
      <c r="Q2" s="181"/>
      <c r="R2" s="181"/>
    </row>
    <row r="3" spans="1:18" ht="18.75" customHeight="1" x14ac:dyDescent="0.2">
      <c r="A3" s="181"/>
      <c r="B3" s="181"/>
      <c r="C3" s="181"/>
      <c r="D3" s="181"/>
      <c r="E3" s="181"/>
      <c r="F3" s="181"/>
      <c r="G3" s="181"/>
      <c r="H3" s="181"/>
      <c r="I3" s="181"/>
      <c r="J3" s="181"/>
      <c r="K3" s="181"/>
      <c r="L3" s="181"/>
      <c r="M3" s="181"/>
      <c r="N3" s="181"/>
      <c r="O3" s="181"/>
      <c r="P3" s="181"/>
      <c r="Q3" s="181"/>
      <c r="R3" s="181"/>
    </row>
    <row r="4" spans="1:18" ht="18.75" customHeight="1" x14ac:dyDescent="0.2">
      <c r="A4" s="182" t="s">
        <v>419</v>
      </c>
    </row>
    <row r="5" spans="1:18" ht="18.75" customHeight="1" x14ac:dyDescent="0.2">
      <c r="B5" s="180" t="s">
        <v>420</v>
      </c>
    </row>
    <row r="6" spans="1:18" ht="18.75" customHeight="1" x14ac:dyDescent="0.2">
      <c r="B6" s="620" t="s">
        <v>421</v>
      </c>
      <c r="C6" s="620"/>
      <c r="D6" s="620"/>
      <c r="E6" s="620"/>
      <c r="F6" s="620"/>
      <c r="G6" s="620"/>
      <c r="H6" s="620"/>
      <c r="I6" s="620"/>
      <c r="J6" s="620"/>
      <c r="K6" s="620"/>
      <c r="L6" s="620"/>
      <c r="M6" s="620"/>
      <c r="N6" s="620"/>
      <c r="O6" s="620"/>
      <c r="P6" s="620"/>
      <c r="Q6" s="620"/>
      <c r="R6" s="620"/>
    </row>
    <row r="7" spans="1:18" ht="18.75" customHeight="1" x14ac:dyDescent="0.2">
      <c r="B7" s="621" t="s">
        <v>422</v>
      </c>
      <c r="C7" s="621"/>
      <c r="D7" s="621"/>
      <c r="E7" s="621"/>
      <c r="F7" s="621"/>
      <c r="G7" s="621"/>
      <c r="H7" s="621"/>
      <c r="I7" s="621"/>
      <c r="J7" s="621"/>
      <c r="K7" s="621"/>
      <c r="L7" s="621"/>
      <c r="M7" s="621"/>
      <c r="N7" s="621"/>
      <c r="O7" s="621"/>
      <c r="P7" s="621"/>
      <c r="Q7" s="621"/>
      <c r="R7" s="621"/>
    </row>
    <row r="8" spans="1:18" ht="18.75" customHeight="1" x14ac:dyDescent="0.2">
      <c r="B8" s="183" t="s">
        <v>423</v>
      </c>
    </row>
    <row r="9" spans="1:18" ht="18.75" customHeight="1" x14ac:dyDescent="0.2">
      <c r="B9" s="618" t="s">
        <v>424</v>
      </c>
      <c r="C9" s="618"/>
      <c r="D9" s="618"/>
      <c r="E9" s="618"/>
      <c r="F9" s="618"/>
      <c r="G9" s="618"/>
      <c r="H9" s="618"/>
      <c r="I9" s="618"/>
      <c r="J9" s="618"/>
      <c r="K9" s="618"/>
      <c r="L9" s="618"/>
      <c r="M9" s="618"/>
      <c r="N9" s="618"/>
      <c r="O9" s="618"/>
      <c r="P9" s="618"/>
      <c r="Q9" s="618"/>
      <c r="R9" s="618"/>
    </row>
    <row r="10" spans="1:18" ht="19.25" customHeight="1" x14ac:dyDescent="0.2">
      <c r="B10" s="618" t="s">
        <v>425</v>
      </c>
      <c r="C10" s="618"/>
      <c r="D10" s="618"/>
      <c r="E10" s="618"/>
      <c r="F10" s="618"/>
      <c r="G10" s="618"/>
      <c r="H10" s="618"/>
      <c r="I10" s="618"/>
      <c r="J10" s="618"/>
      <c r="K10" s="618"/>
      <c r="L10" s="618"/>
      <c r="M10" s="618"/>
      <c r="N10" s="618"/>
      <c r="O10" s="618"/>
      <c r="P10" s="618"/>
      <c r="Q10" s="618"/>
      <c r="R10" s="618"/>
    </row>
    <row r="11" spans="1:18" ht="18.75" customHeight="1" x14ac:dyDescent="0.2">
      <c r="B11" s="618" t="s">
        <v>426</v>
      </c>
      <c r="C11" s="618"/>
      <c r="D11" s="618"/>
      <c r="E11" s="618"/>
      <c r="F11" s="618"/>
      <c r="G11" s="618"/>
      <c r="H11" s="618"/>
      <c r="I11" s="618"/>
      <c r="J11" s="618"/>
      <c r="K11" s="618"/>
      <c r="L11" s="618"/>
      <c r="M11" s="618"/>
      <c r="N11" s="618"/>
      <c r="O11" s="618"/>
      <c r="P11" s="618"/>
      <c r="Q11" s="618"/>
      <c r="R11" s="618"/>
    </row>
    <row r="12" spans="1:18" ht="18.75" customHeight="1" x14ac:dyDescent="0.2">
      <c r="B12" s="618" t="s">
        <v>427</v>
      </c>
      <c r="C12" s="618"/>
      <c r="D12" s="618"/>
      <c r="E12" s="618"/>
      <c r="F12" s="618"/>
      <c r="G12" s="618"/>
      <c r="H12" s="618"/>
      <c r="I12" s="618"/>
      <c r="J12" s="618"/>
      <c r="K12" s="618"/>
      <c r="L12" s="618"/>
      <c r="M12" s="618"/>
      <c r="N12" s="618"/>
      <c r="O12" s="618"/>
      <c r="P12" s="618"/>
      <c r="Q12" s="618"/>
      <c r="R12" s="618"/>
    </row>
    <row r="13" spans="1:18" ht="18.75" customHeight="1" x14ac:dyDescent="0.2">
      <c r="B13" s="618" t="s">
        <v>428</v>
      </c>
      <c r="C13" s="618"/>
      <c r="D13" s="618"/>
      <c r="E13" s="618"/>
      <c r="F13" s="618"/>
      <c r="G13" s="618"/>
      <c r="H13" s="618"/>
      <c r="I13" s="618"/>
      <c r="J13" s="618"/>
      <c r="K13" s="618"/>
      <c r="L13" s="618"/>
      <c r="M13" s="618"/>
      <c r="N13" s="618"/>
      <c r="O13" s="618"/>
      <c r="P13" s="618"/>
      <c r="Q13" s="618"/>
      <c r="R13" s="618"/>
    </row>
    <row r="14" spans="1:18" ht="18.75" customHeight="1" x14ac:dyDescent="0.2">
      <c r="B14" s="618"/>
      <c r="C14" s="618"/>
      <c r="D14" s="618"/>
      <c r="E14" s="618"/>
      <c r="F14" s="618"/>
      <c r="G14" s="618"/>
      <c r="H14" s="618"/>
      <c r="I14" s="618"/>
      <c r="J14" s="618"/>
      <c r="K14" s="618"/>
      <c r="L14" s="618"/>
      <c r="M14" s="618"/>
      <c r="N14" s="618"/>
      <c r="O14" s="618"/>
      <c r="P14" s="618"/>
      <c r="Q14" s="618"/>
      <c r="R14" s="618"/>
    </row>
    <row r="15" spans="1:18" ht="18.75" customHeight="1" x14ac:dyDescent="0.2">
      <c r="A15" s="182" t="s">
        <v>429</v>
      </c>
    </row>
    <row r="16" spans="1:18" ht="18.75" customHeight="1" x14ac:dyDescent="0.2">
      <c r="B16" s="622" t="s">
        <v>430</v>
      </c>
      <c r="C16" s="622"/>
      <c r="D16" s="622"/>
      <c r="E16" s="622"/>
      <c r="F16" s="622"/>
      <c r="G16" s="622"/>
      <c r="H16" s="622"/>
      <c r="I16" s="622"/>
      <c r="J16" s="622"/>
      <c r="K16" s="622"/>
      <c r="L16" s="622"/>
      <c r="M16" s="622"/>
      <c r="N16" s="622"/>
      <c r="O16" s="622"/>
      <c r="P16" s="622"/>
      <c r="Q16" s="622"/>
      <c r="R16" s="622"/>
    </row>
    <row r="17" spans="1:18" ht="18.75" customHeight="1" x14ac:dyDescent="0.2">
      <c r="B17" s="618" t="s">
        <v>431</v>
      </c>
      <c r="C17" s="618"/>
      <c r="D17" s="618"/>
      <c r="E17" s="618"/>
      <c r="F17" s="618"/>
      <c r="G17" s="618"/>
      <c r="H17" s="618"/>
      <c r="I17" s="618"/>
      <c r="J17" s="618"/>
      <c r="K17" s="618"/>
      <c r="L17" s="618"/>
      <c r="M17" s="618"/>
      <c r="N17" s="618"/>
      <c r="O17" s="618"/>
      <c r="P17" s="618"/>
      <c r="Q17" s="618"/>
      <c r="R17" s="618"/>
    </row>
    <row r="18" spans="1:18" ht="18.75" customHeight="1" x14ac:dyDescent="0.2">
      <c r="B18" s="618" t="s">
        <v>432</v>
      </c>
      <c r="C18" s="618"/>
      <c r="D18" s="618"/>
      <c r="E18" s="618"/>
      <c r="F18" s="618"/>
      <c r="G18" s="618"/>
      <c r="H18" s="618"/>
      <c r="I18" s="618"/>
      <c r="J18" s="618"/>
      <c r="K18" s="618"/>
      <c r="L18" s="618"/>
      <c r="M18" s="618"/>
      <c r="N18" s="618"/>
      <c r="O18" s="618"/>
      <c r="P18" s="618"/>
      <c r="Q18" s="618"/>
      <c r="R18" s="618"/>
    </row>
    <row r="19" spans="1:18" ht="18.75" customHeight="1" x14ac:dyDescent="0.2">
      <c r="B19" s="618" t="s">
        <v>433</v>
      </c>
      <c r="C19" s="618"/>
      <c r="D19" s="618"/>
      <c r="E19" s="618"/>
      <c r="F19" s="618"/>
      <c r="G19" s="618"/>
      <c r="H19" s="618"/>
      <c r="I19" s="618"/>
      <c r="J19" s="618"/>
      <c r="K19" s="618"/>
      <c r="L19" s="618"/>
      <c r="M19" s="618"/>
      <c r="N19" s="618"/>
      <c r="O19" s="618"/>
      <c r="P19" s="618"/>
      <c r="Q19" s="618"/>
      <c r="R19" s="618"/>
    </row>
    <row r="21" spans="1:18" ht="18.75" customHeight="1" x14ac:dyDescent="0.2">
      <c r="A21" s="182" t="s">
        <v>434</v>
      </c>
    </row>
    <row r="22" spans="1:18" ht="18.75" customHeight="1" x14ac:dyDescent="0.2">
      <c r="B22" s="623" t="s">
        <v>503</v>
      </c>
      <c r="C22" s="623"/>
      <c r="D22" s="623"/>
      <c r="E22" s="623"/>
      <c r="F22" s="623"/>
      <c r="G22" s="623"/>
      <c r="H22" s="623"/>
      <c r="I22" s="623"/>
      <c r="J22" s="623"/>
      <c r="K22" s="623"/>
      <c r="L22" s="623"/>
      <c r="M22" s="623"/>
      <c r="N22" s="623"/>
      <c r="O22" s="623"/>
      <c r="P22" s="623"/>
      <c r="Q22" s="623"/>
      <c r="R22" s="623"/>
    </row>
    <row r="23" spans="1:18" ht="18.75" customHeight="1" x14ac:dyDescent="0.2">
      <c r="B23" s="623" t="s">
        <v>504</v>
      </c>
      <c r="C23" s="623"/>
      <c r="D23" s="623"/>
      <c r="E23" s="623"/>
      <c r="F23" s="623"/>
      <c r="G23" s="623"/>
      <c r="H23" s="623"/>
      <c r="I23" s="623"/>
      <c r="J23" s="623"/>
      <c r="K23" s="623"/>
      <c r="L23" s="623"/>
      <c r="M23" s="623"/>
      <c r="N23" s="623"/>
      <c r="O23" s="623"/>
      <c r="P23" s="623"/>
      <c r="Q23" s="623"/>
      <c r="R23" s="623"/>
    </row>
    <row r="24" spans="1:18" ht="18.75" customHeight="1" x14ac:dyDescent="0.2">
      <c r="B24" s="623" t="s">
        <v>505</v>
      </c>
      <c r="C24" s="623"/>
      <c r="D24" s="623"/>
      <c r="E24" s="623"/>
      <c r="F24" s="623"/>
      <c r="G24" s="623"/>
      <c r="H24" s="623"/>
      <c r="I24" s="623"/>
      <c r="J24" s="623"/>
      <c r="K24" s="623"/>
      <c r="L24" s="623"/>
      <c r="M24" s="623"/>
      <c r="N24" s="623"/>
      <c r="O24" s="623"/>
      <c r="P24" s="623"/>
      <c r="Q24" s="623"/>
      <c r="R24" s="623"/>
    </row>
    <row r="25" spans="1:18" ht="18.75" customHeight="1" x14ac:dyDescent="0.2">
      <c r="B25" s="623" t="s">
        <v>435</v>
      </c>
      <c r="C25" s="623"/>
      <c r="D25" s="623"/>
      <c r="E25" s="623"/>
      <c r="F25" s="623"/>
      <c r="G25" s="623"/>
      <c r="H25" s="623"/>
      <c r="I25" s="623"/>
      <c r="J25" s="623"/>
      <c r="K25" s="623"/>
      <c r="L25" s="623"/>
      <c r="M25" s="623"/>
      <c r="N25" s="623"/>
      <c r="O25" s="623"/>
      <c r="P25" s="623"/>
      <c r="Q25" s="623"/>
      <c r="R25" s="623"/>
    </row>
    <row r="26" spans="1:18" ht="18.75" customHeight="1" x14ac:dyDescent="0.2">
      <c r="B26" s="618"/>
      <c r="C26" s="618"/>
      <c r="D26" s="618"/>
      <c r="E26" s="618"/>
      <c r="F26" s="618"/>
      <c r="G26" s="618"/>
      <c r="H26" s="618"/>
      <c r="I26" s="618"/>
      <c r="J26" s="618"/>
      <c r="K26" s="618"/>
      <c r="L26" s="618"/>
      <c r="M26" s="618"/>
      <c r="N26" s="618"/>
      <c r="O26" s="618"/>
      <c r="P26" s="618"/>
      <c r="Q26" s="618"/>
      <c r="R26" s="618"/>
    </row>
    <row r="27" spans="1:18" ht="18.75" customHeight="1" x14ac:dyDescent="0.2">
      <c r="A27" s="182" t="s">
        <v>436</v>
      </c>
    </row>
    <row r="28" spans="1:18" ht="18.75" customHeight="1" x14ac:dyDescent="0.2">
      <c r="B28" s="618" t="s">
        <v>506</v>
      </c>
      <c r="C28" s="618"/>
      <c r="D28" s="618"/>
      <c r="E28" s="618"/>
      <c r="F28" s="618"/>
      <c r="G28" s="618"/>
      <c r="H28" s="618"/>
      <c r="I28" s="618"/>
      <c r="J28" s="618"/>
      <c r="K28" s="618"/>
      <c r="L28" s="618"/>
      <c r="M28" s="618"/>
      <c r="N28" s="618"/>
      <c r="O28" s="618"/>
      <c r="P28" s="618"/>
      <c r="Q28" s="618"/>
      <c r="R28" s="618"/>
    </row>
    <row r="29" spans="1:18" ht="18.75" customHeight="1" x14ac:dyDescent="0.2">
      <c r="B29" s="618" t="s">
        <v>507</v>
      </c>
      <c r="C29" s="618"/>
      <c r="D29" s="618"/>
      <c r="E29" s="618"/>
      <c r="F29" s="618"/>
      <c r="G29" s="618"/>
      <c r="H29" s="618"/>
      <c r="I29" s="618"/>
      <c r="J29" s="618"/>
      <c r="K29" s="618"/>
      <c r="L29" s="618"/>
      <c r="M29" s="618"/>
      <c r="N29" s="618"/>
      <c r="O29" s="618"/>
      <c r="P29" s="618"/>
      <c r="Q29" s="618"/>
      <c r="R29" s="618"/>
    </row>
    <row r="30" spans="1:18" ht="18.75" customHeight="1" x14ac:dyDescent="0.2">
      <c r="B30" s="618" t="s">
        <v>437</v>
      </c>
      <c r="C30" s="618"/>
      <c r="D30" s="618"/>
      <c r="E30" s="618"/>
      <c r="F30" s="618"/>
      <c r="G30" s="618"/>
      <c r="H30" s="618"/>
      <c r="I30" s="618"/>
      <c r="J30" s="618"/>
      <c r="K30" s="618"/>
      <c r="L30" s="618"/>
      <c r="M30" s="618"/>
      <c r="N30" s="618"/>
      <c r="O30" s="618"/>
      <c r="P30" s="618"/>
      <c r="Q30" s="618"/>
      <c r="R30" s="618"/>
    </row>
    <row r="31" spans="1:18" ht="18.75" customHeight="1" x14ac:dyDescent="0.2">
      <c r="B31" s="624" t="s">
        <v>438</v>
      </c>
      <c r="C31" s="624"/>
      <c r="D31" s="624"/>
      <c r="E31" s="624"/>
      <c r="F31" s="624"/>
      <c r="G31" s="624"/>
      <c r="H31" s="624"/>
      <c r="I31" s="624"/>
      <c r="J31" s="624"/>
      <c r="K31" s="624"/>
      <c r="L31" s="624"/>
      <c r="M31" s="624"/>
      <c r="N31" s="624"/>
      <c r="O31" s="624"/>
      <c r="P31" s="624"/>
      <c r="Q31" s="624"/>
      <c r="R31" s="624"/>
    </row>
    <row r="32" spans="1:18" ht="18.75" customHeight="1" x14ac:dyDescent="0.2">
      <c r="B32" s="623" t="s">
        <v>439</v>
      </c>
      <c r="C32" s="623"/>
      <c r="D32" s="623"/>
      <c r="E32" s="623"/>
      <c r="F32" s="623"/>
      <c r="G32" s="623"/>
      <c r="H32" s="623"/>
      <c r="I32" s="623"/>
      <c r="J32" s="623"/>
      <c r="K32" s="623"/>
      <c r="L32" s="623"/>
      <c r="M32" s="623"/>
      <c r="N32" s="623"/>
      <c r="O32" s="623"/>
      <c r="P32" s="623"/>
      <c r="Q32" s="623"/>
      <c r="R32" s="623"/>
    </row>
    <row r="33" spans="2:18" ht="18.75" customHeight="1" x14ac:dyDescent="0.2">
      <c r="B33" s="623" t="s">
        <v>440</v>
      </c>
      <c r="C33" s="623"/>
      <c r="D33" s="623"/>
      <c r="E33" s="623"/>
      <c r="F33" s="623"/>
      <c r="G33" s="623"/>
      <c r="H33" s="623"/>
      <c r="I33" s="623"/>
      <c r="J33" s="623"/>
      <c r="K33" s="623"/>
      <c r="L33" s="623"/>
      <c r="M33" s="623"/>
      <c r="N33" s="623"/>
      <c r="O33" s="623"/>
      <c r="P33" s="623"/>
      <c r="Q33" s="623"/>
      <c r="R33" s="623"/>
    </row>
    <row r="34" spans="2:18" ht="18.75" customHeight="1" x14ac:dyDescent="0.2">
      <c r="B34" s="624" t="s">
        <v>441</v>
      </c>
      <c r="C34" s="624"/>
      <c r="D34" s="624"/>
      <c r="E34" s="624"/>
      <c r="F34" s="624"/>
      <c r="G34" s="624"/>
      <c r="H34" s="624"/>
      <c r="I34" s="624"/>
      <c r="J34" s="624"/>
      <c r="K34" s="624"/>
      <c r="L34" s="624"/>
      <c r="M34" s="624"/>
      <c r="N34" s="624"/>
      <c r="O34" s="624"/>
      <c r="P34" s="624"/>
      <c r="Q34" s="624"/>
      <c r="R34" s="624"/>
    </row>
    <row r="35" spans="2:18" ht="18.75" customHeight="1" x14ac:dyDescent="0.2">
      <c r="B35" s="618"/>
      <c r="C35" s="618"/>
      <c r="D35" s="618"/>
      <c r="E35" s="618"/>
      <c r="F35" s="618"/>
      <c r="G35" s="618"/>
      <c r="H35" s="618"/>
      <c r="I35" s="618"/>
      <c r="J35" s="618"/>
      <c r="K35" s="618"/>
      <c r="L35" s="618"/>
      <c r="M35" s="618"/>
      <c r="N35" s="618"/>
      <c r="O35" s="618"/>
      <c r="P35" s="618"/>
      <c r="Q35" s="618"/>
      <c r="R35" s="618"/>
    </row>
    <row r="36" spans="2:18" ht="18.75" customHeight="1" x14ac:dyDescent="0.2">
      <c r="B36" s="618"/>
      <c r="C36" s="618"/>
      <c r="D36" s="618"/>
      <c r="E36" s="618"/>
      <c r="F36" s="618"/>
      <c r="G36" s="618"/>
      <c r="H36" s="618"/>
      <c r="I36" s="618"/>
      <c r="J36" s="618"/>
      <c r="K36" s="618"/>
      <c r="L36" s="618"/>
      <c r="M36" s="618"/>
      <c r="N36" s="618"/>
      <c r="O36" s="618"/>
      <c r="P36" s="618"/>
      <c r="Q36" s="618"/>
      <c r="R36" s="618"/>
    </row>
  </sheetData>
  <mergeCells count="27">
    <mergeCell ref="B34:R34"/>
    <mergeCell ref="B35:R35"/>
    <mergeCell ref="B36:R36"/>
    <mergeCell ref="B28:R28"/>
    <mergeCell ref="B29:R29"/>
    <mergeCell ref="B30:R30"/>
    <mergeCell ref="B31:R31"/>
    <mergeCell ref="B32:R32"/>
    <mergeCell ref="B33:R33"/>
    <mergeCell ref="B26:R26"/>
    <mergeCell ref="B12:R12"/>
    <mergeCell ref="B13:R13"/>
    <mergeCell ref="B14:R14"/>
    <mergeCell ref="B16:R16"/>
    <mergeCell ref="B17:R17"/>
    <mergeCell ref="B18:R18"/>
    <mergeCell ref="B19:R19"/>
    <mergeCell ref="B22:R22"/>
    <mergeCell ref="B23:R23"/>
    <mergeCell ref="B24:R24"/>
    <mergeCell ref="B25:R25"/>
    <mergeCell ref="B11:R11"/>
    <mergeCell ref="A1:R1"/>
    <mergeCell ref="B6:R6"/>
    <mergeCell ref="B7:R7"/>
    <mergeCell ref="B9:R9"/>
    <mergeCell ref="B10:R10"/>
  </mergeCells>
  <phoneticPr fontId="3"/>
  <printOptions horizontalCentered="1"/>
  <pageMargins left="0.51181102362204722" right="0.51181102362204722" top="0.74803149606299213" bottom="0.74803149606299213" header="0.31496062992125984" footer="0.31496062992125984"/>
  <pageSetup paperSize="9" scale="98"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sheetPr>
  <dimension ref="A1:BC426"/>
  <sheetViews>
    <sheetView tabSelected="1" view="pageBreakPreview" zoomScaleNormal="100" zoomScaleSheetLayoutView="100" workbookViewId="0">
      <selection activeCell="E5" sqref="E5:AR5"/>
    </sheetView>
  </sheetViews>
  <sheetFormatPr defaultRowHeight="16.5" customHeight="1" x14ac:dyDescent="0.2"/>
  <cols>
    <col min="1" max="1" width="10.90625" style="68" customWidth="1"/>
    <col min="2" max="3" width="8.90625" style="68" customWidth="1"/>
    <col min="4" max="4" width="9.81640625" style="68" customWidth="1"/>
    <col min="5" max="6" width="2.08984375" style="79" customWidth="1"/>
    <col min="7" max="39" width="2.1796875" style="79" customWidth="1"/>
    <col min="40" max="40" width="2.453125" style="79" customWidth="1"/>
    <col min="41" max="44" width="2.1796875" style="79" customWidth="1"/>
    <col min="45" max="45" width="42.7265625" style="68" customWidth="1"/>
    <col min="46" max="46" width="3.1796875" style="68" customWidth="1"/>
    <col min="47" max="47" width="13.1796875" style="68" hidden="1" customWidth="1"/>
    <col min="48" max="48" width="29.36328125" style="68" hidden="1" customWidth="1"/>
    <col min="49" max="49" width="4.453125" style="68" customWidth="1"/>
    <col min="50" max="50" width="5.08984375" style="68" customWidth="1"/>
    <col min="51" max="51" width="4.453125" style="68" customWidth="1"/>
    <col min="52" max="52" width="3.453125" style="68" customWidth="1"/>
    <col min="53" max="53" width="11.1796875" style="68" customWidth="1"/>
    <col min="54" max="54" width="2.36328125" style="68" customWidth="1"/>
    <col min="55" max="55" width="5" style="68" customWidth="1"/>
    <col min="56" max="56" width="9.36328125" customWidth="1"/>
    <col min="57" max="61" width="9" customWidth="1"/>
  </cols>
  <sheetData>
    <row r="1" spans="5:48" ht="16.5" customHeight="1" x14ac:dyDescent="0.2">
      <c r="AK1" s="593" t="s">
        <v>361</v>
      </c>
      <c r="AL1" s="593"/>
      <c r="AM1" s="593"/>
      <c r="AN1" s="593"/>
      <c r="AO1" s="593"/>
      <c r="AP1" s="593"/>
      <c r="AQ1" s="593"/>
      <c r="AV1" s="68" t="s">
        <v>210</v>
      </c>
    </row>
    <row r="2" spans="5:48" ht="16.5" customHeight="1" x14ac:dyDescent="0.2">
      <c r="F2" s="79" t="s">
        <v>28</v>
      </c>
      <c r="AT2" s="70"/>
      <c r="AU2" s="70" t="s">
        <v>302</v>
      </c>
      <c r="AV2" s="68" t="s">
        <v>212</v>
      </c>
    </row>
    <row r="3" spans="5:48" ht="16.5" customHeight="1" x14ac:dyDescent="0.2">
      <c r="AT3" s="71"/>
      <c r="AU3" s="71" t="s">
        <v>509</v>
      </c>
      <c r="AV3" s="68" t="s">
        <v>213</v>
      </c>
    </row>
    <row r="4" spans="5:48" ht="16.5" customHeight="1" x14ac:dyDescent="0.2">
      <c r="E4" s="80"/>
      <c r="F4" s="80"/>
      <c r="G4"/>
      <c r="H4" s="80"/>
      <c r="I4" s="81"/>
      <c r="J4" s="80"/>
      <c r="K4" s="80"/>
      <c r="L4" s="80"/>
      <c r="M4" s="80"/>
      <c r="N4" s="80"/>
      <c r="O4" s="82"/>
      <c r="P4" s="82"/>
      <c r="Q4" s="82"/>
      <c r="R4" s="82"/>
      <c r="S4" s="82"/>
      <c r="T4" s="82"/>
      <c r="U4" s="82"/>
      <c r="V4" s="82"/>
      <c r="W4" s="82"/>
      <c r="X4" s="82"/>
      <c r="Y4" s="82"/>
      <c r="Z4" s="82"/>
      <c r="AA4" s="80"/>
      <c r="AB4" s="80"/>
      <c r="AC4" s="80"/>
      <c r="AD4" s="80"/>
      <c r="AE4" s="80"/>
      <c r="AF4" s="80"/>
      <c r="AG4" s="80"/>
      <c r="AH4" s="80"/>
      <c r="AI4" s="80"/>
      <c r="AJ4" s="80"/>
      <c r="AK4" s="80"/>
      <c r="AL4" s="80"/>
      <c r="AM4" s="80"/>
      <c r="AN4" s="80"/>
      <c r="AO4" s="80"/>
      <c r="AP4" s="80"/>
      <c r="AQ4" s="80"/>
      <c r="AR4" s="80"/>
      <c r="AT4" s="71"/>
      <c r="AU4" s="71" t="s">
        <v>294</v>
      </c>
      <c r="AV4" s="68" t="s">
        <v>211</v>
      </c>
    </row>
    <row r="5" spans="5:48" ht="18" customHeight="1" x14ac:dyDescent="0.2">
      <c r="E5" s="222" t="s">
        <v>29</v>
      </c>
      <c r="F5" s="222"/>
      <c r="G5" s="222"/>
      <c r="H5" s="222"/>
      <c r="I5" s="222"/>
      <c r="J5" s="222"/>
      <c r="K5" s="222"/>
      <c r="L5" s="222"/>
      <c r="M5" s="222"/>
      <c r="N5" s="222"/>
      <c r="O5" s="222"/>
      <c r="P5" s="222"/>
      <c r="Q5" s="222"/>
      <c r="R5" s="222"/>
      <c r="S5" s="222"/>
      <c r="T5" s="222"/>
      <c r="U5" s="222"/>
      <c r="V5" s="222"/>
      <c r="W5" s="222"/>
      <c r="X5" s="222"/>
      <c r="Y5" s="222"/>
      <c r="Z5" s="222"/>
      <c r="AA5" s="222"/>
      <c r="AB5" s="222"/>
      <c r="AC5" s="222"/>
      <c r="AD5" s="222"/>
      <c r="AE5" s="222"/>
      <c r="AF5" s="222"/>
      <c r="AG5" s="222"/>
      <c r="AH5" s="222"/>
      <c r="AI5" s="222"/>
      <c r="AJ5" s="222"/>
      <c r="AK5" s="222"/>
      <c r="AL5" s="222"/>
      <c r="AM5" s="222"/>
      <c r="AN5" s="222"/>
      <c r="AO5" s="222"/>
      <c r="AP5" s="222"/>
      <c r="AQ5" s="222"/>
      <c r="AR5" s="222"/>
      <c r="AT5" s="71"/>
      <c r="AU5" s="71" t="s">
        <v>295</v>
      </c>
      <c r="AV5" s="68" t="s">
        <v>215</v>
      </c>
    </row>
    <row r="6" spans="5:48" ht="16.5" customHeight="1" x14ac:dyDescent="0.2">
      <c r="AT6" s="71"/>
      <c r="AU6" s="71" t="s">
        <v>296</v>
      </c>
      <c r="AV6" s="68" t="s">
        <v>214</v>
      </c>
    </row>
    <row r="7" spans="5:48" ht="16.5" customHeight="1" x14ac:dyDescent="0.2">
      <c r="AT7" s="71"/>
      <c r="AU7" s="71" t="s">
        <v>297</v>
      </c>
      <c r="AV7" s="68" t="s">
        <v>216</v>
      </c>
    </row>
    <row r="8" spans="5:48" ht="16.5" customHeight="1" x14ac:dyDescent="0.2">
      <c r="AT8" s="71"/>
      <c r="AU8" s="71" t="s">
        <v>298</v>
      </c>
      <c r="AV8" s="68" t="s">
        <v>217</v>
      </c>
    </row>
    <row r="9" spans="5:48" ht="18" customHeight="1" x14ac:dyDescent="0.2">
      <c r="F9" s="415" t="s">
        <v>358</v>
      </c>
      <c r="G9" s="415"/>
      <c r="H9" s="415"/>
      <c r="I9" s="415"/>
      <c r="J9" s="415"/>
      <c r="K9" s="415"/>
      <c r="L9" s="415"/>
      <c r="N9" s="79" t="s">
        <v>30</v>
      </c>
      <c r="AT9" s="71"/>
      <c r="AU9" s="71" t="s">
        <v>299</v>
      </c>
      <c r="AV9" s="68" t="s">
        <v>218</v>
      </c>
    </row>
    <row r="10" spans="5:48" ht="18" customHeight="1" x14ac:dyDescent="0.2">
      <c r="F10"/>
      <c r="G10"/>
      <c r="H10"/>
      <c r="I10"/>
      <c r="J10"/>
      <c r="K10"/>
      <c r="L10"/>
      <c r="M10"/>
      <c r="N10"/>
      <c r="AT10" s="71"/>
      <c r="AU10" s="71" t="s">
        <v>300</v>
      </c>
      <c r="AV10" s="68" t="s">
        <v>219</v>
      </c>
    </row>
    <row r="11" spans="5:48" ht="18" customHeight="1" x14ac:dyDescent="0.2">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T11" s="71"/>
      <c r="AU11" s="71" t="s">
        <v>301</v>
      </c>
      <c r="AV11" s="68" t="s">
        <v>220</v>
      </c>
    </row>
    <row r="12" spans="5:48" ht="18" customHeight="1" x14ac:dyDescent="0.2">
      <c r="J12" s="424"/>
      <c r="K12" s="424"/>
      <c r="L12" s="424"/>
      <c r="M12" s="425" t="s">
        <v>359</v>
      </c>
      <c r="N12" s="425"/>
      <c r="O12" s="425"/>
      <c r="P12" s="425"/>
      <c r="Q12" s="79" t="s">
        <v>275</v>
      </c>
      <c r="S12" s="424"/>
      <c r="T12" s="424"/>
      <c r="U12" s="424"/>
      <c r="V12" s="425" t="s">
        <v>360</v>
      </c>
      <c r="W12" s="425"/>
      <c r="X12" s="425"/>
      <c r="Y12" s="425"/>
      <c r="Z12" s="79" t="s">
        <v>276</v>
      </c>
      <c r="AT12" s="71"/>
      <c r="AU12" s="71" t="s">
        <v>269</v>
      </c>
      <c r="AV12" s="68" t="s">
        <v>221</v>
      </c>
    </row>
    <row r="13" spans="5:48" ht="18" customHeight="1" x14ac:dyDescent="0.2">
      <c r="AT13" s="71"/>
      <c r="AU13" s="71" t="s">
        <v>270</v>
      </c>
      <c r="AV13" s="68" t="s">
        <v>304</v>
      </c>
    </row>
    <row r="14" spans="5:48" ht="18" customHeight="1" x14ac:dyDescent="0.2">
      <c r="T14" s="87" t="s">
        <v>248</v>
      </c>
      <c r="AT14" s="71"/>
      <c r="AU14" s="71" t="s">
        <v>271</v>
      </c>
      <c r="AV14" s="68" t="s">
        <v>305</v>
      </c>
    </row>
    <row r="15" spans="5:48" ht="18" customHeight="1" x14ac:dyDescent="0.2">
      <c r="S15" s="274"/>
      <c r="T15" s="274"/>
      <c r="U15" s="274"/>
      <c r="V15" s="162" t="s">
        <v>380</v>
      </c>
      <c r="W15" s="273"/>
      <c r="X15" s="273"/>
      <c r="Y15" s="162" t="s">
        <v>379</v>
      </c>
      <c r="Z15" s="273"/>
      <c r="AA15" s="273"/>
      <c r="AB15" s="275" t="s">
        <v>377</v>
      </c>
      <c r="AC15" s="275"/>
      <c r="AD15" s="275"/>
      <c r="AE15" s="275"/>
      <c r="AT15" s="71"/>
      <c r="AU15" s="71" t="s">
        <v>272</v>
      </c>
      <c r="AV15" s="68" t="s">
        <v>306</v>
      </c>
    </row>
    <row r="16" spans="5:48" ht="18" customHeight="1" x14ac:dyDescent="0.2">
      <c r="S16" s="274"/>
      <c r="T16" s="274"/>
      <c r="U16" s="274"/>
      <c r="V16" s="162" t="s">
        <v>380</v>
      </c>
      <c r="W16" s="273"/>
      <c r="X16" s="273"/>
      <c r="Y16" s="162" t="s">
        <v>379</v>
      </c>
      <c r="Z16" s="273"/>
      <c r="AA16" s="273"/>
      <c r="AB16" s="275" t="s">
        <v>378</v>
      </c>
      <c r="AC16" s="275"/>
      <c r="AD16" s="275"/>
      <c r="AE16" s="275"/>
      <c r="AT16" s="71"/>
      <c r="AU16" s="71" t="s">
        <v>273</v>
      </c>
      <c r="AV16" s="68" t="s">
        <v>307</v>
      </c>
    </row>
    <row r="17" spans="21:48" ht="18" customHeight="1" x14ac:dyDescent="0.2">
      <c r="AT17" s="71"/>
      <c r="AU17" s="71" t="s">
        <v>274</v>
      </c>
      <c r="AV17" s="68" t="s">
        <v>308</v>
      </c>
    </row>
    <row r="18" spans="21:48" ht="18" customHeight="1" x14ac:dyDescent="0.2">
      <c r="AT18" s="71"/>
      <c r="AU18" s="71" t="s">
        <v>386</v>
      </c>
      <c r="AV18" s="68" t="s">
        <v>309</v>
      </c>
    </row>
    <row r="19" spans="21:48" ht="18" customHeight="1" x14ac:dyDescent="0.2">
      <c r="U19" s="79" t="s">
        <v>31</v>
      </c>
      <c r="X19" s="79" t="s">
        <v>32</v>
      </c>
      <c r="AT19" s="72"/>
      <c r="AU19" s="71" t="s">
        <v>387</v>
      </c>
      <c r="AV19" s="68" t="s">
        <v>310</v>
      </c>
    </row>
    <row r="20" spans="21:48" ht="21" customHeight="1" x14ac:dyDescent="0.2">
      <c r="Y20" s="596" t="str">
        <f>$F$9</f>
        <v>　</v>
      </c>
      <c r="Z20" s="597"/>
      <c r="AA20" s="597"/>
      <c r="AB20" s="597"/>
      <c r="AC20" s="597"/>
      <c r="AD20" s="597"/>
      <c r="AE20" s="597"/>
      <c r="AF20" s="595" t="s">
        <v>302</v>
      </c>
      <c r="AG20" s="595"/>
      <c r="AH20" s="595"/>
      <c r="AI20" s="84"/>
      <c r="AJ20" s="193" t="s">
        <v>292</v>
      </c>
      <c r="AK20" s="595"/>
      <c r="AL20" s="595"/>
      <c r="AM20" s="595"/>
      <c r="AN20" s="595"/>
      <c r="AO20" s="193" t="s">
        <v>293</v>
      </c>
      <c r="AT20" s="72"/>
      <c r="AU20" s="71" t="s">
        <v>388</v>
      </c>
      <c r="AV20" s="68" t="s">
        <v>311</v>
      </c>
    </row>
    <row r="21" spans="21:48" ht="21" customHeight="1" x14ac:dyDescent="0.2">
      <c r="AT21" s="72"/>
      <c r="AU21" s="72" t="s">
        <v>510</v>
      </c>
      <c r="AV21" s="68" t="s">
        <v>312</v>
      </c>
    </row>
    <row r="22" spans="21:48" ht="21" customHeight="1" x14ac:dyDescent="0.2">
      <c r="X22" s="79" t="s">
        <v>222</v>
      </c>
      <c r="AB22" s="410"/>
      <c r="AC22" s="410"/>
      <c r="AD22" s="410"/>
      <c r="AE22" s="410"/>
      <c r="AF22" s="79" t="s">
        <v>223</v>
      </c>
      <c r="AT22" s="72"/>
      <c r="AU22" s="72" t="s">
        <v>398</v>
      </c>
      <c r="AV22" s="68" t="s">
        <v>313</v>
      </c>
    </row>
    <row r="23" spans="21:48" ht="21" customHeight="1" x14ac:dyDescent="0.2">
      <c r="X23" s="79" t="s">
        <v>33</v>
      </c>
      <c r="AA23" s="85"/>
      <c r="AB23" s="594"/>
      <c r="AC23" s="594"/>
      <c r="AD23" s="594"/>
      <c r="AE23" s="594"/>
      <c r="AF23" s="594"/>
      <c r="AG23" s="594"/>
      <c r="AH23" s="594"/>
      <c r="AI23" s="594"/>
      <c r="AJ23" s="594"/>
      <c r="AK23" s="594"/>
      <c r="AL23" s="594"/>
      <c r="AM23" s="594"/>
      <c r="AN23" s="594"/>
      <c r="AO23" s="594"/>
      <c r="AP23" s="594"/>
      <c r="AQ23" s="594"/>
      <c r="AT23" s="72"/>
      <c r="AU23" s="72" t="s">
        <v>399</v>
      </c>
      <c r="AV23" s="68" t="s">
        <v>314</v>
      </c>
    </row>
    <row r="24" spans="21:48" ht="21" customHeight="1" x14ac:dyDescent="0.2">
      <c r="AA24" s="85"/>
      <c r="AB24" s="594"/>
      <c r="AC24" s="594"/>
      <c r="AD24" s="594"/>
      <c r="AE24" s="594"/>
      <c r="AF24" s="594"/>
      <c r="AG24" s="594"/>
      <c r="AH24" s="594"/>
      <c r="AI24" s="594"/>
      <c r="AJ24" s="594"/>
      <c r="AK24" s="594"/>
      <c r="AL24" s="594"/>
      <c r="AM24" s="594"/>
      <c r="AN24" s="594"/>
      <c r="AO24" s="594"/>
      <c r="AP24" s="594"/>
      <c r="AQ24" s="594"/>
      <c r="AT24" s="72"/>
      <c r="AU24" s="72" t="s">
        <v>400</v>
      </c>
      <c r="AV24" s="68" t="s">
        <v>315</v>
      </c>
    </row>
    <row r="25" spans="21:48" ht="21" customHeight="1" x14ac:dyDescent="0.2">
      <c r="AB25" s="598" t="s">
        <v>465</v>
      </c>
      <c r="AC25" s="598"/>
      <c r="AD25" s="598"/>
      <c r="AE25" s="598"/>
      <c r="AF25" s="190" t="s">
        <v>466</v>
      </c>
      <c r="AG25" s="599"/>
      <c r="AH25" s="599"/>
      <c r="AI25" s="599"/>
      <c r="AJ25" s="191" t="s">
        <v>467</v>
      </c>
      <c r="AK25" s="599"/>
      <c r="AL25" s="599"/>
      <c r="AM25" s="599"/>
      <c r="AN25" s="192" t="s">
        <v>468</v>
      </c>
      <c r="AO25" s="599"/>
      <c r="AP25" s="599"/>
      <c r="AQ25" s="599"/>
      <c r="AT25" s="72"/>
      <c r="AU25" s="72" t="s">
        <v>401</v>
      </c>
      <c r="AV25" s="68" t="s">
        <v>316</v>
      </c>
    </row>
    <row r="26" spans="21:48" ht="21" customHeight="1" x14ac:dyDescent="0.2">
      <c r="AT26" s="72"/>
      <c r="AU26" s="72" t="s">
        <v>402</v>
      </c>
      <c r="AV26" s="68" t="s">
        <v>317</v>
      </c>
    </row>
    <row r="27" spans="21:48" ht="21" customHeight="1" x14ac:dyDescent="0.2">
      <c r="X27" s="224" t="s">
        <v>34</v>
      </c>
      <c r="Y27" s="224"/>
      <c r="Z27" s="224"/>
      <c r="AA27" s="224"/>
      <c r="AB27" s="421"/>
      <c r="AC27" s="421"/>
      <c r="AD27" s="421"/>
      <c r="AE27" s="421"/>
      <c r="AF27" s="421"/>
      <c r="AG27" s="421"/>
      <c r="AH27" s="421"/>
      <c r="AI27" s="421"/>
      <c r="AJ27" s="421"/>
      <c r="AK27" s="421"/>
      <c r="AL27" s="421"/>
      <c r="AM27" s="421"/>
      <c r="AN27" s="421"/>
      <c r="AO27" s="421"/>
      <c r="AP27" s="421"/>
      <c r="AQ27" s="421"/>
      <c r="AT27" s="72"/>
      <c r="AU27" s="72" t="s">
        <v>403</v>
      </c>
      <c r="AV27" s="68" t="s">
        <v>318</v>
      </c>
    </row>
    <row r="28" spans="21:48" ht="21" customHeight="1" x14ac:dyDescent="0.2">
      <c r="X28" s="224"/>
      <c r="Y28" s="224"/>
      <c r="Z28" s="224"/>
      <c r="AA28" s="224"/>
      <c r="AB28" s="421"/>
      <c r="AC28" s="421"/>
      <c r="AD28" s="421"/>
      <c r="AE28" s="421"/>
      <c r="AF28" s="421"/>
      <c r="AG28" s="421"/>
      <c r="AH28" s="421"/>
      <c r="AI28" s="421"/>
      <c r="AJ28" s="421"/>
      <c r="AK28" s="421"/>
      <c r="AL28" s="421"/>
      <c r="AM28" s="421"/>
      <c r="AN28" s="421"/>
      <c r="AO28" s="421"/>
      <c r="AP28" s="421"/>
      <c r="AQ28" s="421"/>
      <c r="AT28" s="72"/>
      <c r="AU28" s="72" t="s">
        <v>404</v>
      </c>
      <c r="AV28" s="68" t="s">
        <v>319</v>
      </c>
    </row>
    <row r="29" spans="21:48" ht="21" customHeight="1" x14ac:dyDescent="0.2">
      <c r="AT29" s="72"/>
      <c r="AU29" s="72" t="s">
        <v>405</v>
      </c>
      <c r="AV29" s="68" t="s">
        <v>320</v>
      </c>
    </row>
    <row r="30" spans="21:48" ht="21" customHeight="1" x14ac:dyDescent="0.2">
      <c r="X30" s="79" t="s">
        <v>35</v>
      </c>
      <c r="AB30" s="417"/>
      <c r="AC30" s="417"/>
      <c r="AD30" s="417"/>
      <c r="AE30" s="417"/>
      <c r="AF30" s="417"/>
      <c r="AG30" s="417"/>
      <c r="AH30" s="417"/>
      <c r="AI30" s="417"/>
      <c r="AJ30" s="417"/>
      <c r="AK30" s="417"/>
      <c r="AL30" s="417"/>
      <c r="AM30" s="417"/>
      <c r="AN30" s="417"/>
      <c r="AO30" s="86"/>
      <c r="AT30" s="72"/>
      <c r="AU30" s="72" t="s">
        <v>389</v>
      </c>
      <c r="AV30" s="68" t="s">
        <v>321</v>
      </c>
    </row>
    <row r="31" spans="21:48" ht="21" customHeight="1" x14ac:dyDescent="0.2">
      <c r="X31" s="79" t="s">
        <v>36</v>
      </c>
      <c r="AT31" s="72"/>
      <c r="AU31" s="72" t="s">
        <v>390</v>
      </c>
      <c r="AV31" s="68" t="s">
        <v>322</v>
      </c>
    </row>
    <row r="32" spans="21:48" ht="16.5" customHeight="1" x14ac:dyDescent="0.2">
      <c r="X32" s="87" t="s">
        <v>37</v>
      </c>
      <c r="AT32" s="72"/>
      <c r="AU32" s="72" t="s">
        <v>391</v>
      </c>
      <c r="AV32" s="68" t="s">
        <v>323</v>
      </c>
    </row>
    <row r="33" spans="5:48" ht="17.25" customHeight="1" x14ac:dyDescent="0.2">
      <c r="X33" s="422" t="s">
        <v>277</v>
      </c>
      <c r="Y33" s="423"/>
      <c r="Z33" s="423"/>
      <c r="AA33" s="423"/>
      <c r="AB33" s="423"/>
      <c r="AC33" s="421"/>
      <c r="AD33" s="421"/>
      <c r="AE33" s="421"/>
      <c r="AF33" s="421"/>
      <c r="AG33" s="421"/>
      <c r="AH33" s="421"/>
      <c r="AI33" s="421"/>
      <c r="AJ33" s="421"/>
      <c r="AK33" s="421"/>
      <c r="AL33" s="421"/>
      <c r="AM33" s="421"/>
      <c r="AN33" s="421"/>
      <c r="AO33" s="86"/>
      <c r="AT33" s="72"/>
      <c r="AU33" s="72" t="s">
        <v>392</v>
      </c>
      <c r="AV33" s="68" t="s">
        <v>324</v>
      </c>
    </row>
    <row r="34" spans="5:48" ht="17.25" customHeight="1" x14ac:dyDescent="0.2">
      <c r="X34" s="423"/>
      <c r="Y34" s="423"/>
      <c r="Z34" s="423"/>
      <c r="AA34" s="423"/>
      <c r="AB34" s="423"/>
      <c r="AC34" s="421"/>
      <c r="AD34" s="421"/>
      <c r="AE34" s="421"/>
      <c r="AF34" s="421"/>
      <c r="AG34" s="421"/>
      <c r="AH34" s="421"/>
      <c r="AI34" s="421"/>
      <c r="AJ34" s="421"/>
      <c r="AK34" s="421"/>
      <c r="AL34" s="421"/>
      <c r="AM34" s="421"/>
      <c r="AN34" s="421"/>
      <c r="AT34" s="72"/>
      <c r="AU34" s="72" t="s">
        <v>393</v>
      </c>
      <c r="AV34" s="68" t="s">
        <v>325</v>
      </c>
    </row>
    <row r="35" spans="5:48" ht="16.5" customHeight="1" x14ac:dyDescent="0.2">
      <c r="AT35" s="72"/>
      <c r="AU35" s="72" t="s">
        <v>394</v>
      </c>
      <c r="AV35" s="68" t="s">
        <v>326</v>
      </c>
    </row>
    <row r="36" spans="5:48" ht="16.5" customHeight="1" x14ac:dyDescent="0.2">
      <c r="X36" s="79" t="s">
        <v>291</v>
      </c>
      <c r="AD36"/>
      <c r="AE36"/>
      <c r="AF36"/>
      <c r="AG36"/>
      <c r="AH36"/>
      <c r="AI36"/>
      <c r="AJ36"/>
      <c r="AK36"/>
      <c r="AL36"/>
      <c r="AM36"/>
      <c r="AN36"/>
      <c r="AO36"/>
      <c r="AT36" s="72"/>
      <c r="AU36" s="72" t="s">
        <v>395</v>
      </c>
      <c r="AV36" s="68" t="s">
        <v>327</v>
      </c>
    </row>
    <row r="37" spans="5:48" ht="21" customHeight="1" x14ac:dyDescent="0.2">
      <c r="E37" s="80"/>
      <c r="F37" s="80"/>
      <c r="G37"/>
      <c r="H37" s="80"/>
      <c r="I37" s="81"/>
      <c r="J37" s="80"/>
      <c r="K37" s="80"/>
      <c r="L37" s="80"/>
      <c r="M37" s="80"/>
      <c r="N37" s="80"/>
      <c r="O37" s="82"/>
      <c r="P37" s="82"/>
      <c r="Q37" s="82"/>
      <c r="R37" s="82"/>
      <c r="S37" s="82"/>
      <c r="T37" s="82"/>
      <c r="U37" s="82"/>
      <c r="V37" s="82"/>
      <c r="W37" s="82"/>
      <c r="X37" s="416" t="s">
        <v>283</v>
      </c>
      <c r="Y37" s="416"/>
      <c r="Z37" s="416"/>
      <c r="AB37" s="80"/>
      <c r="AC37" s="418"/>
      <c r="AD37" s="418"/>
      <c r="AE37" s="418"/>
      <c r="AF37" s="418"/>
      <c r="AG37" s="418"/>
      <c r="AH37" s="418"/>
      <c r="AI37" s="418"/>
      <c r="AJ37" s="418"/>
      <c r="AK37" s="418"/>
      <c r="AL37" s="418"/>
      <c r="AM37" s="418"/>
      <c r="AN37" s="418"/>
      <c r="AO37" s="80"/>
      <c r="AP37" s="80"/>
      <c r="AQ37" s="80"/>
      <c r="AR37" s="80"/>
      <c r="AU37" s="72" t="s">
        <v>396</v>
      </c>
      <c r="AV37" s="68" t="s">
        <v>328</v>
      </c>
    </row>
    <row r="38" spans="5:48" ht="21" customHeight="1" x14ac:dyDescent="0.2">
      <c r="E38" s="80"/>
      <c r="F38" s="80"/>
      <c r="G38"/>
      <c r="H38" s="80"/>
      <c r="I38" s="81"/>
      <c r="J38" s="80"/>
      <c r="K38" s="80"/>
      <c r="L38" s="80"/>
      <c r="M38" s="80"/>
      <c r="N38" s="80"/>
      <c r="O38" s="82"/>
      <c r="P38" s="82"/>
      <c r="Q38" s="82"/>
      <c r="R38" s="82"/>
      <c r="S38" s="82"/>
      <c r="T38" s="82"/>
      <c r="U38" s="82"/>
      <c r="V38" s="82"/>
      <c r="W38" s="82"/>
      <c r="X38" s="416" t="s">
        <v>284</v>
      </c>
      <c r="Y38" s="416"/>
      <c r="Z38" s="416"/>
      <c r="AB38" s="80"/>
      <c r="AC38" s="418"/>
      <c r="AD38" s="418"/>
      <c r="AE38" s="418"/>
      <c r="AF38" s="418"/>
      <c r="AG38" s="418"/>
      <c r="AH38" s="418"/>
      <c r="AI38" s="418"/>
      <c r="AJ38" s="418"/>
      <c r="AK38" s="418"/>
      <c r="AL38" s="418"/>
      <c r="AM38" s="418"/>
      <c r="AN38" s="418"/>
      <c r="AO38" s="80"/>
      <c r="AP38" s="80"/>
      <c r="AQ38" s="80"/>
      <c r="AR38" s="80"/>
      <c r="AU38" s="72" t="s">
        <v>397</v>
      </c>
      <c r="AV38" s="68" t="s">
        <v>329</v>
      </c>
    </row>
    <row r="39" spans="5:48" ht="21" customHeight="1" x14ac:dyDescent="0.2">
      <c r="X39" s="419" t="s">
        <v>465</v>
      </c>
      <c r="Y39" s="419"/>
      <c r="Z39" s="419"/>
      <c r="AA39" s="419"/>
      <c r="AB39" s="190" t="s">
        <v>466</v>
      </c>
      <c r="AC39" s="599"/>
      <c r="AD39" s="599"/>
      <c r="AE39" s="599"/>
      <c r="AF39" s="191" t="s">
        <v>467</v>
      </c>
      <c r="AG39" s="599"/>
      <c r="AH39" s="599"/>
      <c r="AI39" s="599"/>
      <c r="AJ39" s="192" t="s">
        <v>468</v>
      </c>
      <c r="AK39" s="599"/>
      <c r="AL39" s="599"/>
      <c r="AM39" s="599"/>
      <c r="AV39" s="68" t="s">
        <v>330</v>
      </c>
    </row>
    <row r="40" spans="5:48" ht="21" customHeight="1" x14ac:dyDescent="0.2">
      <c r="AV40" s="68" t="s">
        <v>331</v>
      </c>
    </row>
    <row r="41" spans="5:48" ht="16.5" customHeight="1" x14ac:dyDescent="0.2">
      <c r="F41" s="185" t="s">
        <v>362</v>
      </c>
      <c r="AT41" s="71"/>
      <c r="AV41" s="68" t="s">
        <v>332</v>
      </c>
    </row>
    <row r="42" spans="5:48" ht="16.5" customHeight="1" x14ac:dyDescent="0.2">
      <c r="AT42" s="71"/>
      <c r="AV42" s="68" t="s">
        <v>333</v>
      </c>
    </row>
    <row r="43" spans="5:48" ht="16.5" customHeight="1" x14ac:dyDescent="0.2">
      <c r="AV43" s="68" t="s">
        <v>334</v>
      </c>
    </row>
    <row r="44" spans="5:48" ht="16.5" customHeight="1" x14ac:dyDescent="0.2">
      <c r="E44" s="88"/>
      <c r="H44" s="420" t="s">
        <v>29</v>
      </c>
      <c r="I44" s="420"/>
      <c r="J44" s="420"/>
      <c r="K44" s="420"/>
      <c r="L44" s="420"/>
      <c r="M44" s="420"/>
      <c r="N44" s="420"/>
      <c r="O44" s="420"/>
      <c r="P44" s="420"/>
      <c r="Q44" s="420"/>
      <c r="R44" s="420"/>
      <c r="S44" s="420"/>
      <c r="T44" s="420"/>
      <c r="U44" s="420"/>
      <c r="V44" s="420"/>
      <c r="W44" s="420"/>
      <c r="X44" s="420"/>
      <c r="Y44" s="420"/>
      <c r="Z44" s="420"/>
      <c r="AA44" s="420"/>
      <c r="AB44" s="420"/>
      <c r="AC44" s="420"/>
      <c r="AD44" s="420"/>
      <c r="AE44" s="420"/>
      <c r="AF44" s="420"/>
      <c r="AG44" s="420"/>
      <c r="AH44" s="420"/>
      <c r="AI44" s="420"/>
      <c r="AJ44" s="420"/>
      <c r="AK44" s="420"/>
      <c r="AL44" s="420"/>
      <c r="AM44" s="420"/>
      <c r="AN44" s="420"/>
      <c r="AO44" s="420"/>
      <c r="AP44" s="420"/>
      <c r="AV44" s="68" t="s">
        <v>335</v>
      </c>
    </row>
    <row r="45" spans="5:48" ht="16.5" customHeight="1" x14ac:dyDescent="0.2">
      <c r="AV45" s="68" t="s">
        <v>336</v>
      </c>
    </row>
    <row r="46" spans="5:48" ht="16.5" customHeight="1" x14ac:dyDescent="0.2">
      <c r="E46" s="88"/>
      <c r="G46" s="89"/>
      <c r="H46" s="420" t="s">
        <v>38</v>
      </c>
      <c r="I46" s="420"/>
      <c r="J46" s="420"/>
      <c r="K46" s="420"/>
      <c r="L46" s="420"/>
      <c r="M46" s="420"/>
      <c r="N46" s="420"/>
      <c r="O46" s="420"/>
      <c r="P46" s="420"/>
      <c r="Q46" s="420"/>
      <c r="R46" s="420"/>
      <c r="S46" s="420"/>
      <c r="T46" s="420"/>
      <c r="U46" s="420"/>
      <c r="V46" s="420"/>
      <c r="W46" s="420"/>
      <c r="X46" s="420"/>
      <c r="Y46" s="420"/>
      <c r="Z46" s="420"/>
      <c r="AA46" s="420"/>
      <c r="AB46" s="420"/>
      <c r="AC46" s="420"/>
      <c r="AD46" s="420"/>
      <c r="AE46" s="420"/>
      <c r="AF46" s="420"/>
      <c r="AG46" s="420"/>
      <c r="AH46" s="420"/>
      <c r="AI46" s="420"/>
      <c r="AJ46" s="420"/>
      <c r="AK46" s="420"/>
      <c r="AL46" s="420"/>
      <c r="AM46" s="420"/>
      <c r="AN46" s="420"/>
      <c r="AO46" s="420"/>
      <c r="AP46" s="420"/>
      <c r="AV46" s="68" t="s">
        <v>337</v>
      </c>
    </row>
    <row r="47" spans="5:48" ht="16.5" customHeight="1" x14ac:dyDescent="0.2">
      <c r="AV47" s="68" t="s">
        <v>338</v>
      </c>
    </row>
    <row r="48" spans="5:48" ht="16.5" customHeight="1" x14ac:dyDescent="0.2">
      <c r="F48" s="79" t="s">
        <v>39</v>
      </c>
      <c r="H48" s="79" t="s">
        <v>40</v>
      </c>
      <c r="AV48" s="68" t="s">
        <v>339</v>
      </c>
    </row>
    <row r="49" spans="6:48" ht="16.5" customHeight="1" x14ac:dyDescent="0.2">
      <c r="F49" s="79" t="s">
        <v>41</v>
      </c>
      <c r="H49" s="79" t="s">
        <v>42</v>
      </c>
      <c r="AV49" s="68" t="s">
        <v>340</v>
      </c>
    </row>
    <row r="50" spans="6:48" ht="16.5" customHeight="1" x14ac:dyDescent="0.2">
      <c r="F50" s="79" t="s">
        <v>43</v>
      </c>
      <c r="H50" s="79" t="s">
        <v>44</v>
      </c>
      <c r="AV50" s="68" t="s">
        <v>341</v>
      </c>
    </row>
    <row r="51" spans="6:48" ht="16.5" customHeight="1" x14ac:dyDescent="0.2">
      <c r="F51" s="79" t="s">
        <v>45</v>
      </c>
      <c r="H51" s="79" t="s">
        <v>46</v>
      </c>
      <c r="AV51" s="68" t="s">
        <v>342</v>
      </c>
    </row>
    <row r="52" spans="6:48" ht="16.5" customHeight="1" x14ac:dyDescent="0.2">
      <c r="F52" s="79" t="s">
        <v>56</v>
      </c>
      <c r="H52" s="79" t="s">
        <v>47</v>
      </c>
      <c r="AV52" s="68" t="s">
        <v>343</v>
      </c>
    </row>
    <row r="53" spans="6:48" ht="16.5" customHeight="1" x14ac:dyDescent="0.2">
      <c r="F53" s="79" t="s">
        <v>57</v>
      </c>
      <c r="H53" s="79" t="s">
        <v>48</v>
      </c>
      <c r="AV53" s="68" t="s">
        <v>344</v>
      </c>
    </row>
    <row r="54" spans="6:48" ht="16.5" customHeight="1" x14ac:dyDescent="0.2">
      <c r="F54" s="79" t="s">
        <v>58</v>
      </c>
      <c r="H54" s="79" t="s">
        <v>49</v>
      </c>
      <c r="AV54" s="68" t="s">
        <v>345</v>
      </c>
    </row>
    <row r="55" spans="6:48" ht="16.5" customHeight="1" x14ac:dyDescent="0.2">
      <c r="F55" s="79" t="s">
        <v>59</v>
      </c>
      <c r="H55" s="79" t="s">
        <v>50</v>
      </c>
      <c r="AV55" s="68" t="s">
        <v>346</v>
      </c>
    </row>
    <row r="56" spans="6:48" ht="16.5" customHeight="1" x14ac:dyDescent="0.2">
      <c r="F56" s="79" t="s">
        <v>60</v>
      </c>
      <c r="H56" s="79" t="s">
        <v>51</v>
      </c>
      <c r="AV56" s="68" t="s">
        <v>347</v>
      </c>
    </row>
    <row r="57" spans="6:48" ht="16.5" customHeight="1" x14ac:dyDescent="0.2">
      <c r="F57" s="79" t="s">
        <v>61</v>
      </c>
      <c r="H57" s="79" t="s">
        <v>249</v>
      </c>
      <c r="AV57" s="68" t="s">
        <v>348</v>
      </c>
    </row>
    <row r="58" spans="6:48" ht="16.5" customHeight="1" x14ac:dyDescent="0.2">
      <c r="F58" s="79" t="s">
        <v>62</v>
      </c>
      <c r="H58" s="79" t="s">
        <v>250</v>
      </c>
      <c r="AV58" s="68" t="s">
        <v>349</v>
      </c>
    </row>
    <row r="59" spans="6:48" ht="16.5" customHeight="1" x14ac:dyDescent="0.2">
      <c r="F59" s="79" t="s">
        <v>63</v>
      </c>
      <c r="H59" s="79" t="s">
        <v>52</v>
      </c>
      <c r="AV59" s="68" t="s">
        <v>381</v>
      </c>
    </row>
    <row r="60" spans="6:48" ht="16.5" customHeight="1" x14ac:dyDescent="0.2">
      <c r="F60" s="79" t="s">
        <v>64</v>
      </c>
      <c r="H60" s="79" t="s">
        <v>53</v>
      </c>
      <c r="AV60" s="68" t="s">
        <v>382</v>
      </c>
    </row>
    <row r="61" spans="6:48" ht="16.5" customHeight="1" x14ac:dyDescent="0.2">
      <c r="AV61" s="68" t="s">
        <v>383</v>
      </c>
    </row>
    <row r="62" spans="6:48" ht="16.5" customHeight="1" x14ac:dyDescent="0.2">
      <c r="AV62" s="68" t="s">
        <v>350</v>
      </c>
    </row>
    <row r="63" spans="6:48" ht="16.5" customHeight="1" x14ac:dyDescent="0.2">
      <c r="I63" s="90"/>
      <c r="J63" s="90"/>
      <c r="K63" s="90"/>
      <c r="L63" s="90"/>
      <c r="M63" s="90"/>
      <c r="N63" s="90"/>
      <c r="O63" s="90"/>
      <c r="P63" s="90"/>
      <c r="Q63" s="90"/>
      <c r="R63" s="90"/>
      <c r="S63" s="90"/>
      <c r="AV63" s="68" t="s">
        <v>351</v>
      </c>
    </row>
    <row r="64" spans="6:48" ht="16.5" customHeight="1" x14ac:dyDescent="0.2">
      <c r="AV64" s="68" t="s">
        <v>352</v>
      </c>
    </row>
    <row r="65" spans="2:48" ht="16.5" customHeight="1" x14ac:dyDescent="0.2">
      <c r="AV65" s="68" t="s">
        <v>384</v>
      </c>
    </row>
    <row r="66" spans="2:48" ht="18" customHeight="1" x14ac:dyDescent="0.2">
      <c r="G66" s="79" t="s">
        <v>54</v>
      </c>
      <c r="AV66" s="68" t="s">
        <v>385</v>
      </c>
    </row>
    <row r="67" spans="2:48" ht="18" customHeight="1" x14ac:dyDescent="0.2">
      <c r="G67" s="366" t="s">
        <v>285</v>
      </c>
      <c r="H67" s="366"/>
      <c r="I67" s="366"/>
      <c r="J67" s="366"/>
      <c r="K67" s="366"/>
      <c r="L67" s="366"/>
      <c r="M67" s="366"/>
      <c r="N67" s="366"/>
      <c r="O67" s="366"/>
      <c r="P67" s="366"/>
      <c r="Q67" s="366"/>
      <c r="R67" s="366"/>
      <c r="S67" s="366"/>
      <c r="T67" s="366"/>
      <c r="U67" s="366"/>
      <c r="V67" s="366"/>
      <c r="W67" s="366"/>
      <c r="X67" s="366"/>
      <c r="Y67" s="366"/>
      <c r="Z67" s="366"/>
      <c r="AA67" s="366"/>
      <c r="AB67" s="366"/>
      <c r="AC67" s="366"/>
      <c r="AD67" s="366"/>
      <c r="AE67" s="366"/>
      <c r="AF67" s="366"/>
      <c r="AG67" s="366"/>
      <c r="AH67" s="366"/>
      <c r="AI67" s="366"/>
      <c r="AJ67" s="366"/>
      <c r="AK67" s="366"/>
      <c r="AL67" s="366"/>
      <c r="AM67" s="366"/>
      <c r="AN67" s="366"/>
      <c r="AO67" s="366"/>
      <c r="AV67" s="68" t="s">
        <v>353</v>
      </c>
    </row>
    <row r="68" spans="2:48" ht="18" customHeight="1" x14ac:dyDescent="0.2">
      <c r="G68" s="366" t="s">
        <v>442</v>
      </c>
      <c r="H68" s="366"/>
      <c r="I68" s="366"/>
      <c r="J68" s="366"/>
      <c r="K68" s="366"/>
      <c r="L68" s="366"/>
      <c r="M68" s="366"/>
      <c r="N68" s="366"/>
      <c r="O68" s="366"/>
      <c r="P68" s="366"/>
      <c r="Q68" s="366"/>
      <c r="R68" s="366"/>
      <c r="S68" s="366"/>
      <c r="T68" s="366"/>
      <c r="U68" s="366"/>
      <c r="V68" s="366"/>
      <c r="W68" s="366"/>
      <c r="X68" s="366"/>
      <c r="Y68" s="366"/>
      <c r="Z68" s="366"/>
      <c r="AA68" s="366"/>
      <c r="AB68" s="366"/>
      <c r="AC68" s="366"/>
      <c r="AD68" s="366"/>
      <c r="AE68" s="366"/>
      <c r="AF68" s="366"/>
      <c r="AG68" s="366"/>
      <c r="AH68" s="366"/>
      <c r="AI68" s="366"/>
      <c r="AJ68" s="366"/>
      <c r="AK68" s="366"/>
      <c r="AL68" s="366"/>
      <c r="AM68" s="366"/>
      <c r="AN68" s="366"/>
      <c r="AO68" s="366"/>
      <c r="AP68" s="366"/>
      <c r="AQ68" s="366"/>
      <c r="AV68" s="68" t="s">
        <v>354</v>
      </c>
    </row>
    <row r="69" spans="2:48" ht="18" customHeight="1" x14ac:dyDescent="0.2">
      <c r="G69" s="366" t="s">
        <v>251</v>
      </c>
      <c r="H69" s="366"/>
      <c r="I69" s="366"/>
      <c r="J69" s="366"/>
      <c r="K69" s="366"/>
      <c r="L69" s="366"/>
      <c r="M69" s="366"/>
      <c r="N69" s="366"/>
      <c r="O69" s="366"/>
      <c r="P69" s="366"/>
      <c r="Q69" s="366"/>
      <c r="R69" s="366"/>
      <c r="S69" s="366"/>
      <c r="T69" s="366"/>
      <c r="U69" s="366"/>
      <c r="V69" s="366"/>
      <c r="W69" s="366"/>
      <c r="X69" s="366"/>
      <c r="Y69" s="366"/>
      <c r="Z69" s="366"/>
      <c r="AA69" s="366"/>
      <c r="AB69" s="366"/>
      <c r="AC69" s="366"/>
      <c r="AD69" s="366"/>
      <c r="AE69" s="366"/>
      <c r="AF69" s="366"/>
      <c r="AG69" s="366"/>
      <c r="AH69" s="366"/>
      <c r="AI69" s="366"/>
      <c r="AJ69" s="366"/>
      <c r="AK69" s="366"/>
      <c r="AL69" s="366"/>
      <c r="AM69" s="366"/>
      <c r="AN69" s="366"/>
      <c r="AO69" s="366"/>
      <c r="AP69" s="366"/>
      <c r="AQ69" s="366"/>
      <c r="AV69" s="68" t="s">
        <v>355</v>
      </c>
    </row>
    <row r="70" spans="2:48" ht="18" customHeight="1" x14ac:dyDescent="0.2">
      <c r="G70" s="224" t="s">
        <v>445</v>
      </c>
      <c r="H70" s="224"/>
      <c r="I70" s="224"/>
      <c r="J70" s="224"/>
      <c r="K70" s="224"/>
      <c r="L70" s="224"/>
      <c r="M70" s="224"/>
      <c r="N70" s="224"/>
      <c r="O70" s="224"/>
      <c r="P70" s="224"/>
      <c r="Q70" s="224"/>
      <c r="R70" s="224"/>
      <c r="S70" s="224"/>
      <c r="T70" s="224"/>
      <c r="U70" s="224"/>
      <c r="V70" s="224"/>
      <c r="W70" s="224"/>
      <c r="X70" s="224"/>
      <c r="Y70" s="224"/>
      <c r="Z70" s="224"/>
      <c r="AA70" s="224"/>
      <c r="AB70" s="224"/>
      <c r="AC70" s="224"/>
      <c r="AD70" s="224"/>
      <c r="AE70" s="224"/>
      <c r="AF70" s="224"/>
      <c r="AG70" s="224"/>
      <c r="AH70" s="224"/>
      <c r="AI70" s="224"/>
      <c r="AJ70" s="224"/>
      <c r="AK70" s="224"/>
      <c r="AL70" s="224"/>
      <c r="AM70" s="224"/>
      <c r="AN70" s="224"/>
      <c r="AO70" s="224"/>
      <c r="AP70" s="366"/>
      <c r="AQ70" s="366"/>
      <c r="AV70" s="68" t="s">
        <v>356</v>
      </c>
    </row>
    <row r="71" spans="2:48" ht="18" customHeight="1" x14ac:dyDescent="0.2">
      <c r="G71" s="366" t="s">
        <v>446</v>
      </c>
      <c r="H71" s="366"/>
      <c r="I71" s="366"/>
      <c r="J71" s="366"/>
      <c r="K71" s="366"/>
      <c r="L71" s="366"/>
      <c r="M71" s="366"/>
      <c r="N71" s="366"/>
      <c r="O71" s="366"/>
      <c r="P71" s="366"/>
      <c r="Q71" s="366"/>
      <c r="R71" s="366"/>
      <c r="S71" s="366"/>
      <c r="T71" s="366"/>
      <c r="U71" s="366"/>
      <c r="V71" s="366"/>
      <c r="W71" s="366"/>
      <c r="X71" s="366"/>
      <c r="Y71" s="366"/>
      <c r="Z71" s="366"/>
      <c r="AA71" s="366"/>
      <c r="AB71" s="366"/>
      <c r="AC71" s="366"/>
      <c r="AD71" s="366"/>
      <c r="AE71" s="366"/>
      <c r="AF71" s="366"/>
      <c r="AG71" s="366"/>
      <c r="AH71" s="366"/>
      <c r="AI71" s="366"/>
      <c r="AJ71" s="366"/>
      <c r="AK71" s="366"/>
      <c r="AL71" s="366"/>
      <c r="AM71" s="366"/>
      <c r="AN71" s="366"/>
      <c r="AO71" s="366"/>
      <c r="AP71" s="366"/>
      <c r="AQ71" s="366"/>
      <c r="AV71" s="68" t="s">
        <v>357</v>
      </c>
    </row>
    <row r="72" spans="2:48" ht="18" customHeight="1" x14ac:dyDescent="0.2">
      <c r="G72" s="366" t="s">
        <v>443</v>
      </c>
      <c r="H72" s="366"/>
      <c r="I72" s="366"/>
      <c r="J72" s="366"/>
      <c r="K72" s="366"/>
      <c r="L72" s="366"/>
      <c r="M72" s="366"/>
      <c r="N72" s="366"/>
      <c r="O72" s="366"/>
      <c r="P72" s="366"/>
      <c r="Q72" s="366"/>
      <c r="R72" s="366"/>
      <c r="S72" s="366"/>
      <c r="T72" s="366"/>
      <c r="U72" s="366"/>
      <c r="V72" s="366"/>
      <c r="W72" s="366"/>
      <c r="X72" s="366"/>
      <c r="Y72" s="366"/>
      <c r="Z72" s="366"/>
      <c r="AA72" s="366"/>
      <c r="AB72" s="366"/>
      <c r="AC72" s="366"/>
      <c r="AD72" s="366"/>
      <c r="AE72" s="366"/>
      <c r="AF72" s="366"/>
      <c r="AG72" s="366"/>
      <c r="AH72" s="366"/>
      <c r="AI72" s="366"/>
      <c r="AJ72" s="366"/>
      <c r="AK72" s="366"/>
      <c r="AL72" s="366"/>
      <c r="AM72" s="366"/>
      <c r="AN72" s="366"/>
      <c r="AO72" s="366"/>
      <c r="AP72" s="366"/>
      <c r="AQ72" s="366"/>
    </row>
    <row r="73" spans="2:48" ht="18" customHeight="1" x14ac:dyDescent="0.2">
      <c r="G73" s="366" t="s">
        <v>444</v>
      </c>
      <c r="H73" s="366"/>
      <c r="I73" s="366"/>
      <c r="J73" s="366"/>
      <c r="K73" s="366"/>
      <c r="L73" s="366"/>
      <c r="M73" s="366"/>
      <c r="N73" s="366"/>
      <c r="O73" s="366"/>
      <c r="P73" s="366"/>
      <c r="Q73" s="366"/>
      <c r="R73" s="366"/>
      <c r="S73" s="366"/>
      <c r="T73" s="366"/>
      <c r="U73" s="366"/>
      <c r="V73" s="366"/>
      <c r="W73" s="366"/>
      <c r="X73" s="366"/>
      <c r="Y73" s="366"/>
      <c r="Z73" s="366"/>
      <c r="AA73" s="366"/>
      <c r="AB73" s="366"/>
      <c r="AC73" s="366"/>
      <c r="AD73" s="366"/>
      <c r="AE73" s="366"/>
      <c r="AF73" s="366"/>
      <c r="AG73" s="366"/>
      <c r="AH73" s="366"/>
      <c r="AI73" s="366"/>
      <c r="AJ73" s="366"/>
      <c r="AK73" s="366"/>
      <c r="AL73" s="366"/>
      <c r="AM73" s="366"/>
      <c r="AN73" s="366"/>
      <c r="AO73" s="366"/>
      <c r="AP73" s="366"/>
      <c r="AQ73" s="366"/>
    </row>
    <row r="74" spans="2:48" ht="18" customHeight="1" x14ac:dyDescent="0.2">
      <c r="G74" s="366" t="s">
        <v>447</v>
      </c>
      <c r="H74" s="366"/>
      <c r="I74" s="366"/>
      <c r="J74" s="366"/>
      <c r="K74" s="366"/>
      <c r="L74" s="366"/>
      <c r="M74" s="366"/>
      <c r="N74" s="366"/>
      <c r="O74" s="366"/>
      <c r="P74" s="366"/>
      <c r="Q74" s="366"/>
      <c r="R74" s="366"/>
      <c r="S74" s="366"/>
      <c r="T74" s="366"/>
      <c r="U74" s="366"/>
      <c r="V74" s="366"/>
      <c r="W74" s="366"/>
      <c r="X74" s="366"/>
      <c r="Y74" s="366"/>
      <c r="Z74" s="366"/>
      <c r="AA74" s="366"/>
      <c r="AB74" s="366"/>
      <c r="AC74" s="366"/>
      <c r="AD74" s="366"/>
      <c r="AE74" s="366"/>
      <c r="AF74" s="366"/>
      <c r="AG74" s="366"/>
      <c r="AH74" s="366"/>
      <c r="AI74" s="366"/>
      <c r="AJ74" s="366"/>
      <c r="AK74" s="366"/>
      <c r="AL74" s="366"/>
      <c r="AM74" s="366"/>
      <c r="AN74" s="366"/>
      <c r="AO74" s="366"/>
      <c r="AP74" s="366"/>
      <c r="AQ74" s="366"/>
    </row>
    <row r="75" spans="2:48" ht="18" customHeight="1" x14ac:dyDescent="0.2">
      <c r="G75" s="366" t="s">
        <v>448</v>
      </c>
      <c r="H75" s="366"/>
      <c r="I75" s="366"/>
      <c r="J75" s="366"/>
      <c r="K75" s="366"/>
      <c r="L75" s="366"/>
      <c r="M75" s="366"/>
      <c r="N75" s="366"/>
      <c r="O75" s="366"/>
      <c r="P75" s="366"/>
      <c r="Q75" s="366"/>
      <c r="R75" s="366"/>
      <c r="S75" s="366"/>
      <c r="T75" s="366"/>
      <c r="U75" s="366"/>
      <c r="V75" s="366"/>
      <c r="W75" s="366"/>
      <c r="X75" s="366"/>
      <c r="Y75" s="366"/>
      <c r="Z75" s="366"/>
      <c r="AA75" s="366"/>
      <c r="AB75" s="366"/>
      <c r="AC75" s="366"/>
      <c r="AD75" s="366"/>
      <c r="AE75" s="366"/>
      <c r="AF75" s="366"/>
      <c r="AG75" s="366"/>
      <c r="AH75" s="366"/>
      <c r="AI75" s="366"/>
      <c r="AJ75" s="366"/>
      <c r="AK75" s="366"/>
      <c r="AL75" s="366"/>
      <c r="AM75" s="366"/>
      <c r="AN75" s="366"/>
      <c r="AO75" s="366"/>
      <c r="AP75" s="366"/>
      <c r="AQ75" s="366"/>
    </row>
    <row r="76" spans="2:48" ht="18" customHeight="1" x14ac:dyDescent="0.2">
      <c r="G76" s="366" t="s">
        <v>449</v>
      </c>
      <c r="H76" s="366"/>
      <c r="I76" s="366"/>
      <c r="J76" s="366"/>
      <c r="K76" s="366"/>
      <c r="L76" s="366"/>
      <c r="M76" s="366"/>
      <c r="N76" s="366"/>
      <c r="O76" s="366"/>
      <c r="P76" s="366"/>
      <c r="Q76" s="366"/>
      <c r="R76" s="366"/>
      <c r="S76" s="366"/>
      <c r="T76" s="366"/>
      <c r="U76" s="366"/>
      <c r="V76" s="366"/>
      <c r="W76" s="366"/>
      <c r="X76" s="366"/>
      <c r="Y76" s="366"/>
      <c r="Z76" s="366"/>
      <c r="AA76" s="366"/>
      <c r="AB76" s="366"/>
      <c r="AC76" s="366"/>
      <c r="AD76" s="366"/>
      <c r="AE76" s="366"/>
      <c r="AF76" s="366"/>
      <c r="AG76" s="366"/>
      <c r="AH76" s="366"/>
      <c r="AI76" s="366"/>
      <c r="AJ76" s="366"/>
      <c r="AK76" s="366"/>
      <c r="AL76" s="366"/>
      <c r="AM76" s="366"/>
      <c r="AN76" s="366"/>
      <c r="AO76" s="366"/>
      <c r="AP76" s="366"/>
      <c r="AQ76" s="366"/>
    </row>
    <row r="77" spans="2:48" ht="18" customHeight="1" x14ac:dyDescent="0.2">
      <c r="G77" s="366" t="s">
        <v>450</v>
      </c>
      <c r="H77" s="366"/>
      <c r="I77" s="366"/>
      <c r="J77" s="366"/>
      <c r="K77" s="366"/>
      <c r="L77" s="366"/>
      <c r="M77" s="366"/>
      <c r="N77" s="366"/>
      <c r="O77" s="366"/>
      <c r="P77" s="366"/>
      <c r="Q77" s="366"/>
      <c r="R77" s="366"/>
      <c r="S77" s="366"/>
      <c r="T77" s="366"/>
      <c r="U77" s="366"/>
      <c r="V77" s="366"/>
      <c r="W77" s="366"/>
      <c r="X77" s="366"/>
      <c r="Y77" s="366"/>
      <c r="Z77" s="366"/>
      <c r="AA77" s="366"/>
      <c r="AB77" s="366"/>
      <c r="AC77" s="366"/>
      <c r="AD77" s="366"/>
      <c r="AE77" s="366"/>
      <c r="AF77" s="366"/>
      <c r="AG77" s="366"/>
      <c r="AH77" s="366"/>
      <c r="AI77" s="366"/>
      <c r="AJ77" s="366"/>
      <c r="AK77" s="366"/>
      <c r="AL77" s="366"/>
      <c r="AM77" s="366"/>
      <c r="AN77" s="366"/>
      <c r="AO77" s="366"/>
      <c r="AP77" s="366"/>
      <c r="AQ77" s="366"/>
    </row>
    <row r="78" spans="2:48" ht="18" customHeight="1" x14ac:dyDescent="0.2">
      <c r="G78" s="366" t="s">
        <v>451</v>
      </c>
      <c r="H78" s="366"/>
      <c r="I78" s="366"/>
      <c r="J78" s="366"/>
      <c r="K78" s="366"/>
      <c r="L78" s="366"/>
      <c r="M78" s="366"/>
      <c r="N78" s="366"/>
      <c r="O78" s="366"/>
      <c r="P78" s="366"/>
      <c r="Q78" s="366"/>
      <c r="R78" s="366"/>
      <c r="S78" s="366"/>
      <c r="T78" s="366"/>
      <c r="U78" s="366"/>
      <c r="V78" s="366"/>
      <c r="W78" s="366"/>
      <c r="X78" s="366"/>
      <c r="Y78" s="366"/>
      <c r="Z78" s="366"/>
      <c r="AA78" s="366"/>
      <c r="AB78" s="366"/>
      <c r="AC78" s="366"/>
      <c r="AD78" s="366"/>
      <c r="AE78" s="366"/>
      <c r="AF78" s="366"/>
      <c r="AG78" s="366"/>
      <c r="AH78" s="366"/>
      <c r="AI78" s="366"/>
      <c r="AJ78" s="366"/>
      <c r="AK78" s="366"/>
      <c r="AL78" s="366"/>
      <c r="AM78" s="366"/>
      <c r="AN78" s="366"/>
      <c r="AO78" s="366"/>
      <c r="AP78" s="366"/>
      <c r="AQ78" s="366"/>
    </row>
    <row r="79" spans="2:48" ht="18" customHeight="1" x14ac:dyDescent="0.2">
      <c r="G79" s="366" t="s">
        <v>452</v>
      </c>
      <c r="H79" s="366"/>
      <c r="I79" s="366"/>
      <c r="J79" s="366"/>
      <c r="K79" s="366"/>
      <c r="L79" s="366"/>
      <c r="M79" s="366"/>
      <c r="N79" s="366"/>
      <c r="O79" s="366"/>
      <c r="P79" s="366"/>
      <c r="Q79" s="366"/>
      <c r="R79" s="366"/>
      <c r="S79" s="366"/>
      <c r="T79" s="366"/>
      <c r="U79" s="366"/>
      <c r="V79" s="366"/>
      <c r="W79" s="366"/>
      <c r="X79" s="366"/>
      <c r="Y79" s="366"/>
      <c r="Z79" s="366"/>
      <c r="AA79" s="366"/>
      <c r="AB79" s="366"/>
      <c r="AC79" s="366"/>
      <c r="AD79" s="366"/>
      <c r="AE79" s="366"/>
      <c r="AF79" s="366"/>
      <c r="AG79" s="366"/>
      <c r="AH79" s="366"/>
      <c r="AI79" s="366"/>
      <c r="AJ79" s="366"/>
      <c r="AK79" s="366"/>
      <c r="AL79" s="366"/>
      <c r="AM79" s="366"/>
      <c r="AN79" s="366"/>
      <c r="AO79" s="366"/>
      <c r="AP79" s="366"/>
      <c r="AQ79" s="366"/>
      <c r="AT79" s="73"/>
    </row>
    <row r="80" spans="2:48" ht="18" customHeight="1" x14ac:dyDescent="0.2">
      <c r="B80" s="69"/>
      <c r="G80" s="366" t="s">
        <v>252</v>
      </c>
      <c r="H80" s="366"/>
      <c r="I80" s="366"/>
      <c r="J80" s="366"/>
      <c r="K80" s="366"/>
      <c r="L80" s="366"/>
      <c r="M80" s="366"/>
      <c r="N80" s="366"/>
      <c r="O80" s="366"/>
      <c r="P80" s="366"/>
      <c r="Q80" s="366"/>
      <c r="R80" s="366"/>
      <c r="S80" s="366"/>
      <c r="T80" s="366"/>
      <c r="U80" s="366"/>
      <c r="V80" s="366"/>
      <c r="W80" s="366"/>
      <c r="X80" s="366"/>
      <c r="Y80" s="366"/>
      <c r="Z80" s="366"/>
      <c r="AA80" s="366"/>
      <c r="AB80" s="366"/>
      <c r="AC80" s="366"/>
      <c r="AD80" s="366"/>
      <c r="AE80" s="366"/>
      <c r="AF80" s="366"/>
      <c r="AG80" s="366"/>
      <c r="AH80" s="366"/>
      <c r="AI80" s="366"/>
      <c r="AJ80" s="366"/>
      <c r="AK80" s="366"/>
      <c r="AL80" s="366"/>
      <c r="AM80" s="366"/>
      <c r="AN80" s="366"/>
      <c r="AO80" s="366"/>
      <c r="AP80" s="366"/>
      <c r="AQ80" s="366"/>
      <c r="AT80" s="73"/>
    </row>
    <row r="81" spans="5:55" ht="18" customHeight="1" x14ac:dyDescent="0.2">
      <c r="G81" s="366" t="s">
        <v>253</v>
      </c>
      <c r="H81" s="366"/>
      <c r="I81" s="366"/>
      <c r="J81" s="366"/>
      <c r="K81" s="366"/>
      <c r="L81" s="366"/>
      <c r="M81" s="366"/>
      <c r="N81" s="366"/>
      <c r="O81" s="366"/>
      <c r="P81" s="366"/>
      <c r="Q81" s="366"/>
      <c r="R81" s="366"/>
      <c r="S81" s="366"/>
      <c r="T81" s="366"/>
      <c r="U81" s="366"/>
      <c r="V81" s="366"/>
      <c r="W81" s="366"/>
      <c r="X81" s="366"/>
      <c r="Y81" s="366"/>
      <c r="Z81" s="366"/>
      <c r="AA81" s="366"/>
      <c r="AB81" s="366"/>
      <c r="AC81" s="366"/>
      <c r="AD81" s="366"/>
      <c r="AE81" s="366"/>
      <c r="AF81" s="366"/>
      <c r="AG81" s="366"/>
      <c r="AH81" s="366"/>
      <c r="AI81" s="366"/>
      <c r="AJ81" s="366"/>
      <c r="AK81" s="366"/>
      <c r="AL81" s="366"/>
      <c r="AM81" s="366"/>
      <c r="AN81" s="366"/>
      <c r="AO81" s="366"/>
      <c r="AP81" s="83"/>
      <c r="AQ81" s="83"/>
      <c r="AT81" s="73"/>
      <c r="AU81" s="73"/>
    </row>
    <row r="82" spans="5:55" ht="18" customHeight="1" x14ac:dyDescent="0.2">
      <c r="G82" s="83"/>
      <c r="H82" s="224" t="s">
        <v>453</v>
      </c>
      <c r="I82" s="224"/>
      <c r="J82" s="224"/>
      <c r="K82" s="224"/>
      <c r="L82" s="224"/>
      <c r="M82" s="224"/>
      <c r="N82" s="224"/>
      <c r="O82" s="224"/>
      <c r="P82" s="224"/>
      <c r="Q82" s="224"/>
      <c r="R82" s="224"/>
      <c r="S82" s="224"/>
      <c r="T82" s="224"/>
      <c r="U82" s="224"/>
      <c r="V82" s="224"/>
      <c r="W82" s="224"/>
      <c r="X82" s="224"/>
      <c r="Y82" s="224"/>
      <c r="Z82" s="224"/>
      <c r="AA82" s="224"/>
      <c r="AB82" s="224"/>
      <c r="AC82" s="224"/>
      <c r="AD82" s="224"/>
      <c r="AE82" s="224"/>
      <c r="AF82" s="224"/>
      <c r="AG82" s="224"/>
      <c r="AH82" s="224"/>
      <c r="AI82" s="224"/>
      <c r="AJ82" s="224"/>
      <c r="AK82" s="224"/>
      <c r="AL82" s="224"/>
      <c r="AM82" s="224"/>
      <c r="AN82" s="224"/>
      <c r="AO82" s="224"/>
      <c r="AP82" s="83"/>
      <c r="AQ82" s="83"/>
      <c r="AU82" s="73"/>
    </row>
    <row r="83" spans="5:55" ht="18" customHeight="1" x14ac:dyDescent="0.2">
      <c r="G83" s="83"/>
      <c r="H83" s="224"/>
      <c r="I83" s="224"/>
      <c r="J83" s="224"/>
      <c r="K83" s="224"/>
      <c r="L83" s="224"/>
      <c r="M83" s="224"/>
      <c r="N83" s="224"/>
      <c r="O83" s="224"/>
      <c r="P83" s="224"/>
      <c r="Q83" s="224"/>
      <c r="R83" s="224"/>
      <c r="S83" s="224"/>
      <c r="T83" s="224"/>
      <c r="U83" s="224"/>
      <c r="V83" s="224"/>
      <c r="W83" s="224"/>
      <c r="X83" s="224"/>
      <c r="Y83" s="224"/>
      <c r="Z83" s="224"/>
      <c r="AA83" s="224"/>
      <c r="AB83" s="224"/>
      <c r="AC83" s="224"/>
      <c r="AD83" s="224"/>
      <c r="AE83" s="224"/>
      <c r="AF83" s="224"/>
      <c r="AG83" s="224"/>
      <c r="AH83" s="224"/>
      <c r="AI83" s="224"/>
      <c r="AJ83" s="224"/>
      <c r="AK83" s="224"/>
      <c r="AL83" s="224"/>
      <c r="AM83" s="224"/>
      <c r="AN83" s="224"/>
      <c r="AO83" s="224"/>
      <c r="AP83" s="83"/>
      <c r="AQ83" s="83"/>
      <c r="AU83" s="73"/>
    </row>
    <row r="84" spans="5:55" ht="16.5" customHeight="1" x14ac:dyDescent="0.2">
      <c r="H84" s="224"/>
      <c r="I84" s="224"/>
      <c r="J84" s="224"/>
      <c r="K84" s="224"/>
      <c r="L84" s="224"/>
      <c r="M84" s="224"/>
      <c r="N84" s="224"/>
      <c r="O84" s="224"/>
      <c r="P84" s="224"/>
      <c r="Q84" s="224"/>
      <c r="R84" s="224"/>
      <c r="S84" s="224"/>
      <c r="T84" s="224"/>
      <c r="U84" s="224"/>
      <c r="V84" s="224"/>
      <c r="W84" s="224"/>
      <c r="X84" s="224"/>
      <c r="Y84" s="224"/>
      <c r="Z84" s="224"/>
      <c r="AA84" s="224"/>
      <c r="AB84" s="224"/>
      <c r="AC84" s="224"/>
      <c r="AD84" s="224"/>
      <c r="AE84" s="224"/>
      <c r="AF84" s="224"/>
      <c r="AG84" s="224"/>
      <c r="AH84" s="224"/>
      <c r="AI84" s="224"/>
      <c r="AJ84" s="224"/>
      <c r="AK84" s="224"/>
      <c r="AL84" s="224"/>
      <c r="AM84" s="224"/>
      <c r="AN84" s="224"/>
      <c r="AO84" s="224"/>
    </row>
    <row r="86" spans="5:55" ht="12.75" customHeight="1" x14ac:dyDescent="0.2"/>
    <row r="87" spans="5:55" ht="12.75" customHeight="1" x14ac:dyDescent="0.2"/>
    <row r="88" spans="5:55" ht="12.75" customHeight="1" x14ac:dyDescent="0.2"/>
    <row r="89" spans="5:55" ht="12.75" customHeight="1" x14ac:dyDescent="0.2">
      <c r="G89" s="92"/>
      <c r="I89" s="93"/>
      <c r="S89" s="94"/>
      <c r="T89" s="94"/>
      <c r="U89" s="94"/>
      <c r="V89" s="94"/>
      <c r="W89" s="94"/>
      <c r="X89" s="94"/>
      <c r="Y89" s="94"/>
    </row>
    <row r="90" spans="5:55" ht="12.75" customHeight="1" x14ac:dyDescent="0.2"/>
    <row r="92" spans="5:55" ht="16.5" customHeight="1" x14ac:dyDescent="0.2">
      <c r="F92" s="92" t="s">
        <v>484</v>
      </c>
      <c r="Z92" s="79" t="s">
        <v>224</v>
      </c>
      <c r="AS92" s="74"/>
    </row>
    <row r="93" spans="5:55" ht="7.5" customHeight="1" x14ac:dyDescent="0.2">
      <c r="Q93" s="80"/>
      <c r="AP93" s="80"/>
      <c r="AQ93" s="80"/>
    </row>
    <row r="94" spans="5:55" ht="16.5" customHeight="1" x14ac:dyDescent="0.2">
      <c r="E94" s="95"/>
      <c r="F94" s="411" t="s">
        <v>225</v>
      </c>
      <c r="G94" s="412"/>
      <c r="H94" s="412"/>
      <c r="I94" s="412"/>
      <c r="J94" s="412"/>
      <c r="K94" s="412"/>
      <c r="L94" s="412"/>
      <c r="M94" s="412"/>
      <c r="N94" s="412"/>
      <c r="O94" s="412"/>
      <c r="P94" s="412"/>
      <c r="Q94" s="282" t="s">
        <v>65</v>
      </c>
      <c r="R94" s="283"/>
      <c r="S94" s="283"/>
      <c r="T94" s="283"/>
      <c r="U94" s="283"/>
      <c r="V94" s="220"/>
      <c r="W94" s="220"/>
      <c r="X94" s="220"/>
      <c r="Y94" s="213" t="s">
        <v>210</v>
      </c>
      <c r="Z94" s="282" t="s">
        <v>208</v>
      </c>
      <c r="AA94" s="283"/>
      <c r="AB94" s="283"/>
      <c r="AC94" s="283"/>
      <c r="AD94" s="283"/>
      <c r="AE94" s="220"/>
      <c r="AF94" s="220"/>
      <c r="AG94" s="220"/>
      <c r="AH94" s="213"/>
      <c r="AI94" s="283" t="s">
        <v>209</v>
      </c>
      <c r="AJ94" s="283"/>
      <c r="AK94" s="283"/>
      <c r="AL94" s="283"/>
      <c r="AM94" s="284"/>
      <c r="AP94" s="80"/>
      <c r="AQ94" s="80"/>
      <c r="AR94" s="80"/>
    </row>
    <row r="95" spans="5:55" ht="16.5" customHeight="1" x14ac:dyDescent="0.2">
      <c r="E95" s="80"/>
      <c r="F95" s="413"/>
      <c r="G95" s="414"/>
      <c r="H95" s="414"/>
      <c r="I95" s="414"/>
      <c r="J95" s="414"/>
      <c r="K95" s="414"/>
      <c r="L95" s="414"/>
      <c r="M95" s="414"/>
      <c r="N95" s="414"/>
      <c r="O95" s="414"/>
      <c r="P95" s="414"/>
      <c r="Q95" s="285"/>
      <c r="R95" s="286"/>
      <c r="S95" s="286"/>
      <c r="T95" s="286"/>
      <c r="U95" s="286"/>
      <c r="V95" s="241" t="s">
        <v>68</v>
      </c>
      <c r="W95" s="242"/>
      <c r="X95" s="242"/>
      <c r="Y95" s="243"/>
      <c r="Z95" s="285"/>
      <c r="AA95" s="286"/>
      <c r="AB95" s="286"/>
      <c r="AC95" s="286"/>
      <c r="AD95" s="286"/>
      <c r="AE95" s="241" t="s">
        <v>68</v>
      </c>
      <c r="AF95" s="242"/>
      <c r="AG95" s="242"/>
      <c r="AH95" s="243"/>
      <c r="AI95" s="286"/>
      <c r="AJ95" s="286"/>
      <c r="AK95" s="286"/>
      <c r="AL95" s="286"/>
      <c r="AM95" s="400"/>
      <c r="AR95" s="80"/>
    </row>
    <row r="96" spans="5:55" ht="16.5" customHeight="1" thickBot="1" x14ac:dyDescent="0.25">
      <c r="E96" s="80"/>
      <c r="F96" s="372" t="s">
        <v>69</v>
      </c>
      <c r="G96" s="373"/>
      <c r="H96" s="96"/>
      <c r="I96" s="345"/>
      <c r="J96" s="345"/>
      <c r="K96" s="345"/>
      <c r="L96" s="345"/>
      <c r="M96" s="345"/>
      <c r="N96" s="345"/>
      <c r="O96" s="345"/>
      <c r="P96" s="96"/>
      <c r="Q96" s="346" t="s">
        <v>70</v>
      </c>
      <c r="R96" s="347"/>
      <c r="S96" s="347"/>
      <c r="T96" s="347"/>
      <c r="U96" s="347"/>
      <c r="V96" s="371" t="s">
        <v>71</v>
      </c>
      <c r="W96" s="369"/>
      <c r="X96" s="369"/>
      <c r="Y96" s="370"/>
      <c r="Z96" s="367" t="str">
        <f>$X$391</f>
        <v>百万円</v>
      </c>
      <c r="AA96" s="368"/>
      <c r="AB96" s="368"/>
      <c r="AC96" s="368"/>
      <c r="AD96" s="368"/>
      <c r="AE96" s="371" t="s">
        <v>6</v>
      </c>
      <c r="AF96" s="369"/>
      <c r="AG96" s="369"/>
      <c r="AH96" s="370"/>
      <c r="AI96" s="369" t="s">
        <v>72</v>
      </c>
      <c r="AJ96" s="369"/>
      <c r="AK96" s="369"/>
      <c r="AL96" s="369"/>
      <c r="AM96" s="370"/>
      <c r="AP96" s="80"/>
      <c r="AQ96" s="208"/>
      <c r="AR96" s="208"/>
      <c r="AS96" s="163"/>
      <c r="AY96"/>
      <c r="AZ96"/>
      <c r="BA96"/>
      <c r="BB96"/>
      <c r="BC96"/>
    </row>
    <row r="97" spans="5:55" ht="24" customHeight="1" x14ac:dyDescent="0.2">
      <c r="E97" s="80"/>
      <c r="F97" s="374"/>
      <c r="G97" s="375"/>
      <c r="H97" s="362" t="s">
        <v>500</v>
      </c>
      <c r="I97" s="362"/>
      <c r="J97" s="362"/>
      <c r="K97" s="362"/>
      <c r="L97" s="362"/>
      <c r="M97" s="362"/>
      <c r="N97" s="362"/>
      <c r="O97" s="362"/>
      <c r="P97" s="362"/>
      <c r="Q97" s="342" t="s">
        <v>496</v>
      </c>
      <c r="R97" s="343"/>
      <c r="S97" s="343"/>
      <c r="T97" s="343"/>
      <c r="U97" s="344"/>
      <c r="V97" s="225">
        <f>IFERROR(ROUNDDOWN(Q97/$Q$106*100,2),0)</f>
        <v>0</v>
      </c>
      <c r="W97" s="226"/>
      <c r="X97" s="226"/>
      <c r="Y97" s="231"/>
      <c r="Z97" s="244" t="s">
        <v>496</v>
      </c>
      <c r="AA97" s="245"/>
      <c r="AB97" s="245"/>
      <c r="AC97" s="245"/>
      <c r="AD97" s="246"/>
      <c r="AE97" s="225">
        <f>IFERROR(ROUNDDOWN(Z97/$Z$106*100,2),0)</f>
        <v>0</v>
      </c>
      <c r="AF97" s="226"/>
      <c r="AG97" s="226"/>
      <c r="AH97" s="231"/>
      <c r="AI97" s="327" t="s">
        <v>496</v>
      </c>
      <c r="AJ97" s="328"/>
      <c r="AK97" s="328"/>
      <c r="AL97" s="328"/>
      <c r="AM97" s="329"/>
      <c r="AN97" s="214"/>
      <c r="AO97" s="215"/>
      <c r="AP97" s="214"/>
      <c r="AQ97" s="209"/>
      <c r="AR97" s="208"/>
      <c r="AS97" s="163"/>
      <c r="AT97" s="75"/>
      <c r="AV97" s="75"/>
      <c r="AY97"/>
      <c r="AZ97"/>
      <c r="BA97"/>
      <c r="BB97"/>
      <c r="BC97"/>
    </row>
    <row r="98" spans="5:55" ht="24" customHeight="1" x14ac:dyDescent="0.2">
      <c r="E98" s="80"/>
      <c r="F98" s="374"/>
      <c r="G98" s="375"/>
      <c r="H98" s="361" t="s">
        <v>501</v>
      </c>
      <c r="I98" s="361"/>
      <c r="J98" s="361"/>
      <c r="K98" s="361"/>
      <c r="L98" s="361"/>
      <c r="M98" s="361"/>
      <c r="N98" s="361"/>
      <c r="O98" s="361"/>
      <c r="P98" s="361"/>
      <c r="Q98" s="358" t="s">
        <v>496</v>
      </c>
      <c r="R98" s="359"/>
      <c r="S98" s="359"/>
      <c r="T98" s="359"/>
      <c r="U98" s="360"/>
      <c r="V98" s="225">
        <f t="shared" ref="V98:V105" si="0">IFERROR(ROUNDDOWN(Q98/$Q$106*100,2),0)</f>
        <v>0</v>
      </c>
      <c r="W98" s="226"/>
      <c r="X98" s="226"/>
      <c r="Y98" s="231"/>
      <c r="Z98" s="228" t="s">
        <v>496</v>
      </c>
      <c r="AA98" s="229"/>
      <c r="AB98" s="229"/>
      <c r="AC98" s="229"/>
      <c r="AD98" s="230"/>
      <c r="AE98" s="225">
        <f t="shared" ref="AE98:AE105" si="1">IFERROR(ROUNDDOWN(Z98/$Z$106*100,2),0)</f>
        <v>0</v>
      </c>
      <c r="AF98" s="226"/>
      <c r="AG98" s="226"/>
      <c r="AH98" s="231"/>
      <c r="AI98" s="270" t="s">
        <v>496</v>
      </c>
      <c r="AJ98" s="271"/>
      <c r="AK98" s="271"/>
      <c r="AL98" s="271"/>
      <c r="AM98" s="272"/>
      <c r="AN98" s="214"/>
      <c r="AO98" s="215"/>
      <c r="AP98" s="214"/>
      <c r="AQ98" s="209"/>
      <c r="AR98" s="208"/>
      <c r="AS98" s="163"/>
      <c r="AT98" s="75"/>
      <c r="AV98" s="75"/>
      <c r="AY98"/>
      <c r="AZ98"/>
      <c r="BA98"/>
      <c r="BB98"/>
      <c r="BC98"/>
    </row>
    <row r="99" spans="5:55" ht="24" customHeight="1" thickBot="1" x14ac:dyDescent="0.25">
      <c r="E99" s="80"/>
      <c r="F99" s="374"/>
      <c r="G99" s="375"/>
      <c r="H99" s="378" t="s">
        <v>502</v>
      </c>
      <c r="I99" s="242"/>
      <c r="J99" s="242"/>
      <c r="K99" s="242"/>
      <c r="L99" s="242"/>
      <c r="M99" s="242"/>
      <c r="N99" s="242"/>
      <c r="O99" s="242"/>
      <c r="P99" s="379"/>
      <c r="Q99" s="387" t="s">
        <v>496</v>
      </c>
      <c r="R99" s="388"/>
      <c r="S99" s="388"/>
      <c r="T99" s="388"/>
      <c r="U99" s="389"/>
      <c r="V99" s="296">
        <f t="shared" si="0"/>
        <v>0</v>
      </c>
      <c r="W99" s="297"/>
      <c r="X99" s="297"/>
      <c r="Y99" s="298"/>
      <c r="Z99" s="336" t="s">
        <v>496</v>
      </c>
      <c r="AA99" s="337"/>
      <c r="AB99" s="337"/>
      <c r="AC99" s="337"/>
      <c r="AD99" s="338"/>
      <c r="AE99" s="380">
        <f t="shared" si="1"/>
        <v>0</v>
      </c>
      <c r="AF99" s="364"/>
      <c r="AG99" s="364"/>
      <c r="AH99" s="365"/>
      <c r="AI99" s="293" t="s">
        <v>496</v>
      </c>
      <c r="AJ99" s="294"/>
      <c r="AK99" s="294"/>
      <c r="AL99" s="294"/>
      <c r="AM99" s="295"/>
      <c r="AN99" s="214"/>
      <c r="AO99" s="215"/>
      <c r="AP99" s="216"/>
      <c r="AQ99" s="210"/>
      <c r="AR99" s="211"/>
      <c r="AS99" s="163"/>
      <c r="AT99" s="75"/>
      <c r="AU99" s="75"/>
      <c r="AV99" s="75"/>
      <c r="AY99"/>
      <c r="AZ99"/>
      <c r="BA99"/>
      <c r="BB99"/>
      <c r="BC99"/>
    </row>
    <row r="100" spans="5:55" ht="24" customHeight="1" thickBot="1" x14ac:dyDescent="0.25">
      <c r="E100" s="80"/>
      <c r="F100" s="376"/>
      <c r="G100" s="377"/>
      <c r="H100" s="101"/>
      <c r="I100" s="286" t="s">
        <v>73</v>
      </c>
      <c r="J100" s="286"/>
      <c r="K100" s="286"/>
      <c r="L100" s="286"/>
      <c r="M100" s="286"/>
      <c r="N100" s="286"/>
      <c r="O100" s="286"/>
      <c r="P100" s="138"/>
      <c r="Q100" s="384" t="str">
        <f>IF(COUNT(Q97:U99)=0,"－",INT(SUM(Q97:U99)))</f>
        <v>－</v>
      </c>
      <c r="R100" s="385"/>
      <c r="S100" s="385"/>
      <c r="T100" s="385"/>
      <c r="U100" s="386"/>
      <c r="V100" s="364">
        <f t="shared" si="0"/>
        <v>0</v>
      </c>
      <c r="W100" s="364"/>
      <c r="X100" s="364"/>
      <c r="Y100" s="365"/>
      <c r="Z100" s="381" t="s">
        <v>496</v>
      </c>
      <c r="AA100" s="382"/>
      <c r="AB100" s="382"/>
      <c r="AC100" s="382"/>
      <c r="AD100" s="383"/>
      <c r="AE100" s="390">
        <f t="shared" si="1"/>
        <v>0</v>
      </c>
      <c r="AF100" s="391"/>
      <c r="AG100" s="391"/>
      <c r="AH100" s="392"/>
      <c r="AI100" s="334">
        <f>IFERROR(ROUNDDOWN(SUMPRODUCT(AE97:AE99,AI97:AI99)/AE100,2),0)</f>
        <v>0</v>
      </c>
      <c r="AJ100" s="334"/>
      <c r="AK100" s="334"/>
      <c r="AL100" s="334"/>
      <c r="AM100" s="335"/>
      <c r="AN100" s="214"/>
      <c r="AO100" s="215"/>
      <c r="AP100" s="216"/>
      <c r="AQ100" s="210"/>
      <c r="AR100" s="212"/>
      <c r="AT100" s="75"/>
      <c r="AU100" s="75"/>
      <c r="AV100" s="75"/>
      <c r="AY100"/>
      <c r="AZ100"/>
      <c r="BA100"/>
      <c r="BB100"/>
      <c r="BC100"/>
    </row>
    <row r="101" spans="5:55" ht="24" customHeight="1" x14ac:dyDescent="0.2">
      <c r="E101" s="80"/>
      <c r="F101" s="587" t="s">
        <v>229</v>
      </c>
      <c r="G101" s="588"/>
      <c r="H101" s="362" t="s">
        <v>232</v>
      </c>
      <c r="I101" s="362"/>
      <c r="J101" s="362"/>
      <c r="K101" s="362"/>
      <c r="L101" s="362"/>
      <c r="M101" s="362"/>
      <c r="N101" s="362"/>
      <c r="O101" s="362"/>
      <c r="P101" s="362"/>
      <c r="Q101" s="342" t="s">
        <v>496</v>
      </c>
      <c r="R101" s="343"/>
      <c r="S101" s="343"/>
      <c r="T101" s="343"/>
      <c r="U101" s="344"/>
      <c r="V101" s="355">
        <f t="shared" si="0"/>
        <v>0</v>
      </c>
      <c r="W101" s="356"/>
      <c r="X101" s="356"/>
      <c r="Y101" s="357"/>
      <c r="Z101" s="331" t="s">
        <v>496</v>
      </c>
      <c r="AA101" s="332"/>
      <c r="AB101" s="332"/>
      <c r="AC101" s="332"/>
      <c r="AD101" s="333"/>
      <c r="AE101" s="355">
        <f t="shared" si="1"/>
        <v>0</v>
      </c>
      <c r="AF101" s="356"/>
      <c r="AG101" s="356"/>
      <c r="AH101" s="357"/>
      <c r="AI101" s="327" t="s">
        <v>496</v>
      </c>
      <c r="AJ101" s="328"/>
      <c r="AK101" s="328"/>
      <c r="AL101" s="328"/>
      <c r="AM101" s="329"/>
      <c r="AN101" s="214"/>
      <c r="AO101" s="215"/>
      <c r="AP101" s="214"/>
      <c r="AQ101" s="209"/>
      <c r="AR101" s="208"/>
      <c r="AS101" s="163"/>
      <c r="AT101" s="75"/>
      <c r="AU101" s="75"/>
      <c r="AV101" s="75"/>
      <c r="AY101"/>
      <c r="AZ101"/>
      <c r="BA101"/>
      <c r="BB101"/>
      <c r="BC101"/>
    </row>
    <row r="102" spans="5:55" ht="24" customHeight="1" x14ac:dyDescent="0.2">
      <c r="E102" s="80"/>
      <c r="F102" s="589"/>
      <c r="G102" s="590"/>
      <c r="H102" s="361" t="s">
        <v>233</v>
      </c>
      <c r="I102" s="361"/>
      <c r="J102" s="361"/>
      <c r="K102" s="361"/>
      <c r="L102" s="361"/>
      <c r="M102" s="361"/>
      <c r="N102" s="361"/>
      <c r="O102" s="361"/>
      <c r="P102" s="361"/>
      <c r="Q102" s="358" t="s">
        <v>496</v>
      </c>
      <c r="R102" s="359"/>
      <c r="S102" s="359"/>
      <c r="T102" s="359"/>
      <c r="U102" s="360"/>
      <c r="V102" s="225">
        <f t="shared" si="0"/>
        <v>0</v>
      </c>
      <c r="W102" s="226"/>
      <c r="X102" s="226"/>
      <c r="Y102" s="231"/>
      <c r="Z102" s="331" t="s">
        <v>496</v>
      </c>
      <c r="AA102" s="332"/>
      <c r="AB102" s="332"/>
      <c r="AC102" s="332"/>
      <c r="AD102" s="333"/>
      <c r="AE102" s="225">
        <f t="shared" si="1"/>
        <v>0</v>
      </c>
      <c r="AF102" s="226"/>
      <c r="AG102" s="226"/>
      <c r="AH102" s="231"/>
      <c r="AI102" s="270" t="s">
        <v>496</v>
      </c>
      <c r="AJ102" s="271"/>
      <c r="AK102" s="271"/>
      <c r="AL102" s="271"/>
      <c r="AM102" s="272"/>
      <c r="AN102" s="214"/>
      <c r="AO102" s="215"/>
      <c r="AP102" s="214"/>
      <c r="AQ102" s="209"/>
      <c r="AR102" s="208"/>
      <c r="AS102" s="163"/>
      <c r="AT102" s="75"/>
      <c r="AU102" s="75"/>
      <c r="AV102" s="75"/>
      <c r="AY102"/>
      <c r="AZ102"/>
      <c r="BA102"/>
      <c r="BB102"/>
      <c r="BC102"/>
    </row>
    <row r="103" spans="5:55" ht="24" customHeight="1" x14ac:dyDescent="0.2">
      <c r="E103" s="80"/>
      <c r="F103" s="589"/>
      <c r="G103" s="590"/>
      <c r="H103" s="361" t="s">
        <v>230</v>
      </c>
      <c r="I103" s="361"/>
      <c r="J103" s="361"/>
      <c r="K103" s="361"/>
      <c r="L103" s="361"/>
      <c r="M103" s="361"/>
      <c r="N103" s="361"/>
      <c r="O103" s="361"/>
      <c r="P103" s="361"/>
      <c r="Q103" s="358" t="s">
        <v>496</v>
      </c>
      <c r="R103" s="359"/>
      <c r="S103" s="359"/>
      <c r="T103" s="359"/>
      <c r="U103" s="360"/>
      <c r="V103" s="225">
        <f t="shared" si="0"/>
        <v>0</v>
      </c>
      <c r="W103" s="226"/>
      <c r="X103" s="226"/>
      <c r="Y103" s="231"/>
      <c r="Z103" s="331" t="s">
        <v>496</v>
      </c>
      <c r="AA103" s="332"/>
      <c r="AB103" s="332"/>
      <c r="AC103" s="332"/>
      <c r="AD103" s="333"/>
      <c r="AE103" s="225">
        <f t="shared" si="1"/>
        <v>0</v>
      </c>
      <c r="AF103" s="226"/>
      <c r="AG103" s="226"/>
      <c r="AH103" s="231"/>
      <c r="AI103" s="270" t="s">
        <v>496</v>
      </c>
      <c r="AJ103" s="271"/>
      <c r="AK103" s="271"/>
      <c r="AL103" s="271"/>
      <c r="AM103" s="272"/>
      <c r="AN103" s="214"/>
      <c r="AO103" s="215"/>
      <c r="AP103" s="214"/>
      <c r="AQ103" s="209"/>
      <c r="AR103" s="208"/>
      <c r="AS103" s="163"/>
      <c r="AT103" s="75"/>
      <c r="AU103" s="75"/>
      <c r="AV103" s="75"/>
      <c r="AY103"/>
      <c r="AZ103"/>
      <c r="BA103"/>
      <c r="BB103"/>
      <c r="BC103"/>
    </row>
    <row r="104" spans="5:55" ht="24" customHeight="1" thickBot="1" x14ac:dyDescent="0.25">
      <c r="E104" s="80"/>
      <c r="F104" s="589"/>
      <c r="G104" s="590"/>
      <c r="H104" s="352" t="s">
        <v>231</v>
      </c>
      <c r="I104" s="353"/>
      <c r="J104" s="353"/>
      <c r="K104" s="353"/>
      <c r="L104" s="353"/>
      <c r="M104" s="353"/>
      <c r="N104" s="353"/>
      <c r="O104" s="353"/>
      <c r="P104" s="354"/>
      <c r="Q104" s="387" t="s">
        <v>496</v>
      </c>
      <c r="R104" s="388"/>
      <c r="S104" s="388"/>
      <c r="T104" s="388"/>
      <c r="U104" s="389"/>
      <c r="V104" s="380">
        <f t="shared" si="0"/>
        <v>0</v>
      </c>
      <c r="W104" s="364"/>
      <c r="X104" s="364"/>
      <c r="Y104" s="365"/>
      <c r="Z104" s="349" t="s">
        <v>496</v>
      </c>
      <c r="AA104" s="350"/>
      <c r="AB104" s="350"/>
      <c r="AC104" s="350"/>
      <c r="AD104" s="351"/>
      <c r="AE104" s="296">
        <f t="shared" si="1"/>
        <v>0</v>
      </c>
      <c r="AF104" s="297"/>
      <c r="AG104" s="297"/>
      <c r="AH104" s="298"/>
      <c r="AI104" s="293" t="s">
        <v>496</v>
      </c>
      <c r="AJ104" s="294"/>
      <c r="AK104" s="294"/>
      <c r="AL104" s="294"/>
      <c r="AM104" s="295"/>
      <c r="AN104" s="214"/>
      <c r="AO104" s="215"/>
      <c r="AP104" s="214"/>
      <c r="AQ104" s="209"/>
      <c r="AR104" s="208"/>
      <c r="AS104" s="163"/>
      <c r="AT104" s="75"/>
      <c r="AU104" s="75"/>
      <c r="AV104" s="75"/>
      <c r="AY104"/>
      <c r="AZ104"/>
      <c r="BA104"/>
      <c r="BB104"/>
      <c r="BC104"/>
    </row>
    <row r="105" spans="5:55" ht="24" customHeight="1" x14ac:dyDescent="0.2">
      <c r="E105" s="80"/>
      <c r="F105" s="591"/>
      <c r="G105" s="592"/>
      <c r="H105" s="101"/>
      <c r="I105" s="286" t="s">
        <v>73</v>
      </c>
      <c r="J105" s="286"/>
      <c r="K105" s="286"/>
      <c r="L105" s="286"/>
      <c r="M105" s="286"/>
      <c r="N105" s="286"/>
      <c r="O105" s="286"/>
      <c r="P105" s="101"/>
      <c r="Q105" s="608" t="str">
        <f>IF(COUNT(Q101:U104)=0,"－",INT(SUM(Q101:U104)))</f>
        <v>－</v>
      </c>
      <c r="R105" s="609"/>
      <c r="S105" s="609"/>
      <c r="T105" s="609"/>
      <c r="U105" s="609"/>
      <c r="V105" s="249">
        <f t="shared" si="0"/>
        <v>0</v>
      </c>
      <c r="W105" s="250"/>
      <c r="X105" s="250"/>
      <c r="Y105" s="339"/>
      <c r="Z105" s="448" t="s">
        <v>496</v>
      </c>
      <c r="AA105" s="449"/>
      <c r="AB105" s="449"/>
      <c r="AC105" s="449"/>
      <c r="AD105" s="450"/>
      <c r="AE105" s="225">
        <f t="shared" si="1"/>
        <v>0</v>
      </c>
      <c r="AF105" s="226"/>
      <c r="AG105" s="226"/>
      <c r="AH105" s="226"/>
      <c r="AI105" s="321">
        <f>IFERROR(ROUNDDOWN(SUMPRODUCT(AE101:AE104,AI101:AI104)/AE105,2),0)</f>
        <v>0</v>
      </c>
      <c r="AJ105" s="322"/>
      <c r="AK105" s="322"/>
      <c r="AL105" s="322"/>
      <c r="AM105" s="323"/>
      <c r="AN105" s="217"/>
      <c r="AO105" s="214"/>
      <c r="AP105" s="214"/>
      <c r="AQ105" s="209"/>
      <c r="AR105" s="208"/>
      <c r="AS105" s="163"/>
      <c r="AT105" s="75"/>
      <c r="AU105" s="75"/>
      <c r="AV105" s="75"/>
      <c r="AY105"/>
      <c r="AZ105"/>
      <c r="BA105"/>
      <c r="BB105"/>
      <c r="BC105"/>
    </row>
    <row r="106" spans="5:55" ht="24" customHeight="1" thickBot="1" x14ac:dyDescent="0.25">
      <c r="E106" s="80"/>
      <c r="F106" s="438" t="s">
        <v>74</v>
      </c>
      <c r="G106" s="474"/>
      <c r="H106" s="474"/>
      <c r="I106" s="474"/>
      <c r="J106" s="474"/>
      <c r="K106" s="474"/>
      <c r="L106" s="474"/>
      <c r="M106" s="474"/>
      <c r="N106" s="474"/>
      <c r="O106" s="474"/>
      <c r="P106" s="475"/>
      <c r="Q106" s="340" t="str">
        <f>IF(COUNT(Q100,Q105)=0,"－",INT(SUM(Q100,Q105)))</f>
        <v>－</v>
      </c>
      <c r="R106" s="341"/>
      <c r="S106" s="341"/>
      <c r="T106" s="341"/>
      <c r="U106" s="341"/>
      <c r="V106" s="249">
        <v>100</v>
      </c>
      <c r="W106" s="250"/>
      <c r="X106" s="250"/>
      <c r="Y106" s="339"/>
      <c r="Z106" s="451" t="s">
        <v>496</v>
      </c>
      <c r="AA106" s="452"/>
      <c r="AB106" s="452"/>
      <c r="AC106" s="452"/>
      <c r="AD106" s="453"/>
      <c r="AE106" s="250">
        <v>100</v>
      </c>
      <c r="AF106" s="250"/>
      <c r="AG106" s="250"/>
      <c r="AH106" s="250"/>
      <c r="AI106" s="330">
        <f>IFERROR(ROUNDDOWN((SUMPRODUCT(AE100,AI100)+SUMPRODUCT(AE105,AI105))/100,2),0)</f>
        <v>0</v>
      </c>
      <c r="AJ106" s="250"/>
      <c r="AK106" s="250"/>
      <c r="AL106" s="250"/>
      <c r="AM106" s="251"/>
      <c r="AN106" s="217"/>
      <c r="AO106" s="214"/>
      <c r="AP106" s="214"/>
      <c r="AQ106" s="209"/>
      <c r="AR106" s="208"/>
      <c r="AS106" s="163"/>
      <c r="AT106" s="75"/>
      <c r="AU106" s="75"/>
      <c r="AV106" s="75"/>
      <c r="AY106"/>
      <c r="AZ106"/>
      <c r="BA106"/>
      <c r="BB106"/>
      <c r="BC106"/>
    </row>
    <row r="107" spans="5:55" ht="16.5" customHeight="1" x14ac:dyDescent="0.2">
      <c r="AA107" s="80"/>
      <c r="AN107" s="79" t="s">
        <v>206</v>
      </c>
      <c r="AU107" s="75"/>
      <c r="AY107"/>
      <c r="AZ107"/>
      <c r="BA107"/>
      <c r="BB107"/>
      <c r="BC107"/>
    </row>
    <row r="108" spans="5:55" ht="16.5" customHeight="1" x14ac:dyDescent="0.2">
      <c r="E108" s="80"/>
      <c r="F108" s="80" t="s">
        <v>54</v>
      </c>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t="s">
        <v>206</v>
      </c>
      <c r="AO108" s="80"/>
      <c r="AP108" s="80"/>
      <c r="AQ108" s="80"/>
      <c r="AR108" s="80"/>
      <c r="AU108" s="75"/>
    </row>
    <row r="109" spans="5:55" ht="15" customHeight="1" x14ac:dyDescent="0.2">
      <c r="E109" s="80"/>
      <c r="F109" s="80"/>
      <c r="G109" s="80" t="s">
        <v>207</v>
      </c>
      <c r="H109" s="221" t="s">
        <v>456</v>
      </c>
      <c r="I109" s="221"/>
      <c r="J109" s="221"/>
      <c r="K109" s="221"/>
      <c r="L109" s="221"/>
      <c r="M109" s="221"/>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80"/>
    </row>
    <row r="110" spans="5:55" ht="15" customHeight="1" x14ac:dyDescent="0.2">
      <c r="E110" s="80"/>
      <c r="F110" s="80"/>
      <c r="G110" s="102"/>
      <c r="H110" s="221"/>
      <c r="I110" s="221"/>
      <c r="J110" s="221"/>
      <c r="K110" s="221"/>
      <c r="L110" s="221"/>
      <c r="M110" s="221"/>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80"/>
    </row>
    <row r="111" spans="5:55" ht="15" customHeight="1" x14ac:dyDescent="0.2">
      <c r="E111" s="80"/>
      <c r="F111" s="80"/>
      <c r="G111" s="80" t="s">
        <v>227</v>
      </c>
      <c r="H111" s="248" t="s">
        <v>454</v>
      </c>
      <c r="I111" s="248"/>
      <c r="J111" s="248"/>
      <c r="K111" s="248"/>
      <c r="L111" s="248"/>
      <c r="M111" s="248"/>
      <c r="N111" s="248"/>
      <c r="O111" s="248"/>
      <c r="P111" s="248"/>
      <c r="Q111" s="248"/>
      <c r="R111" s="248"/>
      <c r="S111" s="248"/>
      <c r="T111" s="248"/>
      <c r="U111" s="248"/>
      <c r="V111" s="248"/>
      <c r="W111" s="248"/>
      <c r="X111" s="248"/>
      <c r="Y111" s="248"/>
      <c r="Z111" s="248"/>
      <c r="AA111" s="248"/>
      <c r="AB111" s="248"/>
      <c r="AC111" s="248"/>
      <c r="AD111" s="248"/>
      <c r="AE111" s="248"/>
      <c r="AF111" s="248"/>
      <c r="AG111" s="248"/>
      <c r="AH111" s="248"/>
      <c r="AI111" s="248"/>
      <c r="AJ111" s="248"/>
      <c r="AK111" s="248"/>
      <c r="AL111" s="248"/>
      <c r="AM111" s="248"/>
      <c r="AN111" s="248"/>
      <c r="AO111" s="248"/>
      <c r="AP111" s="248"/>
      <c r="AQ111" s="248"/>
      <c r="AR111" s="80"/>
    </row>
    <row r="112" spans="5:55" ht="15" customHeight="1" x14ac:dyDescent="0.2">
      <c r="E112" s="80"/>
      <c r="F112" s="80"/>
      <c r="G112" s="80" t="s">
        <v>481</v>
      </c>
      <c r="H112" s="248" t="s">
        <v>75</v>
      </c>
      <c r="I112" s="248"/>
      <c r="J112" s="248"/>
      <c r="K112" s="248"/>
      <c r="L112" s="248"/>
      <c r="M112" s="248"/>
      <c r="N112" s="248"/>
      <c r="O112" s="248"/>
      <c r="P112" s="248"/>
      <c r="Q112" s="248"/>
      <c r="R112" s="248"/>
      <c r="S112" s="248"/>
      <c r="T112" s="248"/>
      <c r="U112" s="248"/>
      <c r="V112" s="248"/>
      <c r="W112" s="248"/>
      <c r="X112" s="248"/>
      <c r="Y112" s="248"/>
      <c r="Z112" s="248"/>
      <c r="AA112" s="248"/>
      <c r="AB112" s="248"/>
      <c r="AC112" s="248"/>
      <c r="AD112" s="248"/>
      <c r="AE112" s="248"/>
      <c r="AF112" s="248"/>
      <c r="AG112" s="248"/>
      <c r="AH112" s="248"/>
      <c r="AI112" s="248"/>
      <c r="AJ112" s="248"/>
      <c r="AK112" s="248"/>
      <c r="AL112" s="248"/>
      <c r="AM112" s="248"/>
      <c r="AN112" s="248"/>
      <c r="AO112" s="248"/>
      <c r="AP112" s="248"/>
      <c r="AQ112" s="248"/>
      <c r="AR112" s="80"/>
    </row>
    <row r="113" spans="5:55" ht="16.5" customHeight="1" x14ac:dyDescent="0.2">
      <c r="E113" s="80"/>
      <c r="F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row>
    <row r="114" spans="5:55" ht="16.5" customHeight="1" x14ac:dyDescent="0.2">
      <c r="E114" s="80"/>
      <c r="F114" s="80"/>
      <c r="G114" s="80"/>
      <c r="H114" s="104"/>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4"/>
      <c r="AI114" s="104"/>
      <c r="AJ114" s="104"/>
      <c r="AK114" s="104"/>
      <c r="AL114" s="104"/>
      <c r="AM114" s="104"/>
      <c r="AN114" s="91"/>
      <c r="AO114" s="80"/>
      <c r="AP114" s="80"/>
      <c r="AQ114" s="80"/>
      <c r="AR114" s="80"/>
    </row>
    <row r="115" spans="5:55" ht="16.5" customHeight="1" x14ac:dyDescent="0.2">
      <c r="I115" s="105"/>
      <c r="J115" s="105"/>
      <c r="K115" s="105"/>
      <c r="L115" s="105"/>
      <c r="M115" s="105"/>
      <c r="N115" s="105"/>
      <c r="O115" s="105"/>
      <c r="P115" s="105"/>
      <c r="Q115" s="105"/>
      <c r="R115" s="105"/>
      <c r="S115" s="105"/>
      <c r="T115" s="105"/>
      <c r="U115" s="105"/>
      <c r="V115" s="105"/>
      <c r="W115" s="105"/>
      <c r="X115" s="105"/>
      <c r="Y115" s="105"/>
      <c r="Z115" s="105"/>
      <c r="AA115" s="105"/>
      <c r="AB115" s="105"/>
      <c r="AC115" s="105"/>
      <c r="AD115" s="105"/>
      <c r="AE115" s="105"/>
      <c r="AF115" s="105"/>
      <c r="AG115" s="105"/>
      <c r="AH115" s="105"/>
      <c r="AI115" s="105"/>
      <c r="AJ115" s="105"/>
      <c r="AK115" s="105"/>
      <c r="AL115" s="105"/>
      <c r="AM115" s="105"/>
      <c r="AN115" s="105"/>
      <c r="AO115" s="105"/>
      <c r="AP115" s="105"/>
      <c r="AQ115" s="105"/>
      <c r="AR115" s="105"/>
    </row>
    <row r="117" spans="5:55" ht="16.5" customHeight="1" x14ac:dyDescent="0.2">
      <c r="F117" s="92" t="s">
        <v>485</v>
      </c>
      <c r="AS117" s="74"/>
    </row>
    <row r="118" spans="5:55" ht="7.5" customHeight="1" x14ac:dyDescent="0.2"/>
    <row r="119" spans="5:55" ht="16.5" customHeight="1" x14ac:dyDescent="0.2">
      <c r="E119" s="80"/>
      <c r="F119" s="432" t="s">
        <v>288</v>
      </c>
      <c r="G119" s="433"/>
      <c r="H119" s="433"/>
      <c r="I119" s="433"/>
      <c r="J119" s="433"/>
      <c r="K119" s="433"/>
      <c r="L119" s="433"/>
      <c r="M119" s="433"/>
      <c r="N119" s="433"/>
      <c r="O119" s="433"/>
      <c r="P119" s="433"/>
      <c r="Q119" s="433"/>
      <c r="R119" s="557" t="s">
        <v>76</v>
      </c>
      <c r="S119" s="407"/>
      <c r="T119" s="407"/>
      <c r="U119" s="407"/>
      <c r="V119" s="407"/>
      <c r="W119" s="407"/>
      <c r="X119" s="407"/>
      <c r="Y119" s="407"/>
      <c r="Z119" s="408"/>
      <c r="AA119" s="408"/>
      <c r="AB119" s="408"/>
      <c r="AC119" s="408"/>
      <c r="AD119" s="491"/>
      <c r="AE119" s="283" t="s">
        <v>228</v>
      </c>
      <c r="AF119" s="283"/>
      <c r="AG119" s="283"/>
      <c r="AH119" s="283"/>
      <c r="AI119" s="283"/>
      <c r="AJ119" s="283"/>
      <c r="AK119" s="283"/>
      <c r="AL119" s="283"/>
      <c r="AM119" s="283"/>
      <c r="AN119" s="283"/>
      <c r="AO119" s="283"/>
      <c r="AP119" s="283"/>
      <c r="AQ119" s="284"/>
      <c r="AR119" s="80"/>
    </row>
    <row r="120" spans="5:55" ht="16.5" customHeight="1" x14ac:dyDescent="0.2">
      <c r="E120" s="80"/>
      <c r="F120" s="435"/>
      <c r="G120" s="436"/>
      <c r="H120" s="436"/>
      <c r="I120" s="436"/>
      <c r="J120" s="436"/>
      <c r="K120" s="436"/>
      <c r="L120" s="436"/>
      <c r="M120" s="436"/>
      <c r="N120" s="436"/>
      <c r="O120" s="436"/>
      <c r="P120" s="436"/>
      <c r="Q120" s="436"/>
      <c r="R120" s="285"/>
      <c r="S120" s="286"/>
      <c r="T120" s="286"/>
      <c r="U120" s="286"/>
      <c r="V120" s="286"/>
      <c r="W120" s="404"/>
      <c r="X120" s="404"/>
      <c r="Y120" s="405"/>
      <c r="Z120" s="241" t="s">
        <v>78</v>
      </c>
      <c r="AA120" s="398"/>
      <c r="AB120" s="398"/>
      <c r="AC120" s="398"/>
      <c r="AD120" s="600"/>
      <c r="AE120" s="286"/>
      <c r="AF120" s="286"/>
      <c r="AG120" s="286"/>
      <c r="AH120" s="286"/>
      <c r="AI120" s="286"/>
      <c r="AJ120" s="286"/>
      <c r="AK120" s="286"/>
      <c r="AL120" s="287"/>
      <c r="AM120" s="241" t="s">
        <v>78</v>
      </c>
      <c r="AN120" s="242"/>
      <c r="AO120" s="242"/>
      <c r="AP120" s="242"/>
      <c r="AQ120" s="243"/>
      <c r="AR120" s="80"/>
    </row>
    <row r="121" spans="5:55" ht="15" customHeight="1" thickBot="1" x14ac:dyDescent="0.25">
      <c r="E121" s="80"/>
      <c r="F121" s="106"/>
      <c r="G121" s="233"/>
      <c r="H121" s="233"/>
      <c r="I121" s="233"/>
      <c r="J121" s="233"/>
      <c r="K121" s="233"/>
      <c r="L121" s="233"/>
      <c r="M121" s="233"/>
      <c r="N121" s="233"/>
      <c r="O121" s="233"/>
      <c r="P121" s="233"/>
      <c r="Q121" s="80"/>
      <c r="R121" s="603" t="s">
        <v>70</v>
      </c>
      <c r="S121" s="604"/>
      <c r="T121" s="604"/>
      <c r="U121" s="604"/>
      <c r="V121" s="604"/>
      <c r="W121" s="605"/>
      <c r="X121" s="605"/>
      <c r="Y121" s="606"/>
      <c r="Z121" s="401" t="s">
        <v>71</v>
      </c>
      <c r="AA121" s="402"/>
      <c r="AB121" s="402"/>
      <c r="AC121" s="402"/>
      <c r="AD121" s="403"/>
      <c r="AE121" s="601" t="str">
        <f>$X$391</f>
        <v>百万円</v>
      </c>
      <c r="AF121" s="601"/>
      <c r="AG121" s="601"/>
      <c r="AH121" s="601"/>
      <c r="AI121" s="601"/>
      <c r="AJ121" s="601"/>
      <c r="AK121" s="601"/>
      <c r="AL121" s="602"/>
      <c r="AM121" s="401" t="s">
        <v>79</v>
      </c>
      <c r="AN121" s="604"/>
      <c r="AO121" s="604"/>
      <c r="AP121" s="604"/>
      <c r="AQ121" s="607"/>
      <c r="AS121" s="163"/>
      <c r="AX121"/>
      <c r="AY121"/>
      <c r="AZ121"/>
      <c r="BA121"/>
      <c r="BB121"/>
      <c r="BC121"/>
    </row>
    <row r="122" spans="5:55" ht="18" customHeight="1" x14ac:dyDescent="0.2">
      <c r="E122" s="80"/>
      <c r="F122" s="108"/>
      <c r="G122" s="348" t="s">
        <v>226</v>
      </c>
      <c r="H122" s="348"/>
      <c r="I122" s="348"/>
      <c r="J122" s="348"/>
      <c r="K122" s="348"/>
      <c r="L122" s="348"/>
      <c r="M122" s="348"/>
      <c r="N122" s="348"/>
      <c r="O122" s="348"/>
      <c r="P122" s="348"/>
      <c r="Q122" s="97"/>
      <c r="R122" s="244" t="s">
        <v>496</v>
      </c>
      <c r="S122" s="245"/>
      <c r="T122" s="245"/>
      <c r="U122" s="245"/>
      <c r="V122" s="245"/>
      <c r="W122" s="245"/>
      <c r="X122" s="245"/>
      <c r="Y122" s="246"/>
      <c r="Z122" s="325">
        <f>IFERROR(ROUNDDOWN(R122/$R$139*100,2),0)</f>
        <v>0</v>
      </c>
      <c r="AA122" s="325"/>
      <c r="AB122" s="325"/>
      <c r="AC122" s="325"/>
      <c r="AD122" s="325"/>
      <c r="AE122" s="244" t="s">
        <v>496</v>
      </c>
      <c r="AF122" s="245"/>
      <c r="AG122" s="245"/>
      <c r="AH122" s="245"/>
      <c r="AI122" s="245"/>
      <c r="AJ122" s="245"/>
      <c r="AK122" s="245"/>
      <c r="AL122" s="246"/>
      <c r="AM122" s="324">
        <f>IFERROR(ROUNDDOWN(AE122/$AE$139*100,2),0)</f>
        <v>0</v>
      </c>
      <c r="AN122" s="325"/>
      <c r="AO122" s="325"/>
      <c r="AP122" s="325"/>
      <c r="AQ122" s="326"/>
      <c r="AS122" s="163"/>
      <c r="AX122"/>
      <c r="AY122"/>
      <c r="AZ122"/>
      <c r="BA122"/>
      <c r="BB122"/>
      <c r="BC122"/>
    </row>
    <row r="123" spans="5:55" ht="18" customHeight="1" x14ac:dyDescent="0.2">
      <c r="E123" s="80"/>
      <c r="F123" s="108"/>
      <c r="G123" s="348" t="s">
        <v>80</v>
      </c>
      <c r="H123" s="348"/>
      <c r="I123" s="348"/>
      <c r="J123" s="348"/>
      <c r="K123" s="348"/>
      <c r="L123" s="348"/>
      <c r="M123" s="348"/>
      <c r="N123" s="348"/>
      <c r="O123" s="348"/>
      <c r="P123" s="348"/>
      <c r="Q123" s="97"/>
      <c r="R123" s="228" t="s">
        <v>496</v>
      </c>
      <c r="S123" s="229"/>
      <c r="T123" s="229"/>
      <c r="U123" s="229"/>
      <c r="V123" s="229"/>
      <c r="W123" s="229"/>
      <c r="X123" s="229"/>
      <c r="Y123" s="230"/>
      <c r="Z123" s="325">
        <f t="shared" ref="Z123:Z138" si="2">IFERROR(ROUNDDOWN(R123/$R$139*100,2),0)</f>
        <v>0</v>
      </c>
      <c r="AA123" s="325"/>
      <c r="AB123" s="325"/>
      <c r="AC123" s="325"/>
      <c r="AD123" s="325"/>
      <c r="AE123" s="228" t="s">
        <v>496</v>
      </c>
      <c r="AF123" s="229"/>
      <c r="AG123" s="229"/>
      <c r="AH123" s="229"/>
      <c r="AI123" s="229"/>
      <c r="AJ123" s="229"/>
      <c r="AK123" s="229"/>
      <c r="AL123" s="230"/>
      <c r="AM123" s="324">
        <f t="shared" ref="AM123:AM137" si="3">IFERROR(ROUNDDOWN(AE123/$AE$139*100,2),0)</f>
        <v>0</v>
      </c>
      <c r="AN123" s="325"/>
      <c r="AO123" s="325"/>
      <c r="AP123" s="325"/>
      <c r="AQ123" s="326"/>
      <c r="AS123" s="163"/>
      <c r="AX123"/>
      <c r="AY123"/>
      <c r="AZ123"/>
      <c r="BA123"/>
      <c r="BB123"/>
      <c r="BC123"/>
    </row>
    <row r="124" spans="5:55" ht="18" customHeight="1" x14ac:dyDescent="0.2">
      <c r="E124" s="80"/>
      <c r="F124" s="109"/>
      <c r="G124" s="363" t="s">
        <v>81</v>
      </c>
      <c r="H124" s="363"/>
      <c r="I124" s="363"/>
      <c r="J124" s="363"/>
      <c r="K124" s="363"/>
      <c r="L124" s="363"/>
      <c r="M124" s="363"/>
      <c r="N124" s="363"/>
      <c r="O124" s="363"/>
      <c r="P124" s="363"/>
      <c r="Q124" s="98"/>
      <c r="R124" s="228" t="s">
        <v>496</v>
      </c>
      <c r="S124" s="229"/>
      <c r="T124" s="229"/>
      <c r="U124" s="229"/>
      <c r="V124" s="229"/>
      <c r="W124" s="229"/>
      <c r="X124" s="229"/>
      <c r="Y124" s="230"/>
      <c r="Z124" s="325">
        <f t="shared" si="2"/>
        <v>0</v>
      </c>
      <c r="AA124" s="325"/>
      <c r="AB124" s="325"/>
      <c r="AC124" s="325"/>
      <c r="AD124" s="325"/>
      <c r="AE124" s="228" t="s">
        <v>496</v>
      </c>
      <c r="AF124" s="229"/>
      <c r="AG124" s="229"/>
      <c r="AH124" s="229"/>
      <c r="AI124" s="229"/>
      <c r="AJ124" s="229"/>
      <c r="AK124" s="229"/>
      <c r="AL124" s="230"/>
      <c r="AM124" s="324">
        <f t="shared" si="3"/>
        <v>0</v>
      </c>
      <c r="AN124" s="325"/>
      <c r="AO124" s="325"/>
      <c r="AP124" s="325"/>
      <c r="AQ124" s="326"/>
      <c r="AS124" s="163"/>
      <c r="AX124"/>
      <c r="AY124"/>
      <c r="AZ124"/>
      <c r="BA124"/>
      <c r="BB124"/>
      <c r="BC124"/>
    </row>
    <row r="125" spans="5:55" ht="18" customHeight="1" x14ac:dyDescent="0.2">
      <c r="E125" s="80"/>
      <c r="F125" s="109"/>
      <c r="G125" s="363" t="s">
        <v>82</v>
      </c>
      <c r="H125" s="363"/>
      <c r="I125" s="363"/>
      <c r="J125" s="363"/>
      <c r="K125" s="363"/>
      <c r="L125" s="363"/>
      <c r="M125" s="363"/>
      <c r="N125" s="363"/>
      <c r="O125" s="363"/>
      <c r="P125" s="363"/>
      <c r="Q125" s="110"/>
      <c r="R125" s="228" t="s">
        <v>496</v>
      </c>
      <c r="S125" s="229"/>
      <c r="T125" s="229"/>
      <c r="U125" s="229"/>
      <c r="V125" s="229"/>
      <c r="W125" s="229"/>
      <c r="X125" s="229"/>
      <c r="Y125" s="230"/>
      <c r="Z125" s="325">
        <f t="shared" si="2"/>
        <v>0</v>
      </c>
      <c r="AA125" s="325"/>
      <c r="AB125" s="325"/>
      <c r="AC125" s="325"/>
      <c r="AD125" s="325"/>
      <c r="AE125" s="228" t="s">
        <v>496</v>
      </c>
      <c r="AF125" s="229"/>
      <c r="AG125" s="229"/>
      <c r="AH125" s="229"/>
      <c r="AI125" s="229"/>
      <c r="AJ125" s="229"/>
      <c r="AK125" s="229"/>
      <c r="AL125" s="230"/>
      <c r="AM125" s="324">
        <f t="shared" si="3"/>
        <v>0</v>
      </c>
      <c r="AN125" s="325"/>
      <c r="AO125" s="325"/>
      <c r="AP125" s="325"/>
      <c r="AQ125" s="326"/>
      <c r="AS125" s="163"/>
      <c r="AX125"/>
      <c r="AY125"/>
      <c r="AZ125"/>
      <c r="BA125"/>
      <c r="BB125"/>
      <c r="BC125"/>
    </row>
    <row r="126" spans="5:55" ht="18" customHeight="1" x14ac:dyDescent="0.2">
      <c r="E126" s="80"/>
      <c r="F126" s="109"/>
      <c r="G126" s="363" t="s">
        <v>83</v>
      </c>
      <c r="H126" s="363"/>
      <c r="I126" s="363"/>
      <c r="J126" s="363"/>
      <c r="K126" s="363"/>
      <c r="L126" s="363"/>
      <c r="M126" s="363"/>
      <c r="N126" s="363"/>
      <c r="O126" s="363"/>
      <c r="P126" s="363"/>
      <c r="Q126" s="98"/>
      <c r="R126" s="228" t="s">
        <v>496</v>
      </c>
      <c r="S126" s="229"/>
      <c r="T126" s="229"/>
      <c r="U126" s="229"/>
      <c r="V126" s="229"/>
      <c r="W126" s="229"/>
      <c r="X126" s="229"/>
      <c r="Y126" s="230"/>
      <c r="Z126" s="325">
        <f t="shared" si="2"/>
        <v>0</v>
      </c>
      <c r="AA126" s="325"/>
      <c r="AB126" s="325"/>
      <c r="AC126" s="325"/>
      <c r="AD126" s="325"/>
      <c r="AE126" s="228" t="s">
        <v>496</v>
      </c>
      <c r="AF126" s="229"/>
      <c r="AG126" s="229"/>
      <c r="AH126" s="229"/>
      <c r="AI126" s="229"/>
      <c r="AJ126" s="229"/>
      <c r="AK126" s="229"/>
      <c r="AL126" s="230"/>
      <c r="AM126" s="324">
        <f t="shared" si="3"/>
        <v>0</v>
      </c>
      <c r="AN126" s="325"/>
      <c r="AO126" s="325"/>
      <c r="AP126" s="325"/>
      <c r="AQ126" s="326"/>
      <c r="AS126" s="163"/>
      <c r="AX126"/>
      <c r="AY126"/>
      <c r="AZ126"/>
      <c r="BA126"/>
      <c r="BB126"/>
      <c r="BC126"/>
    </row>
    <row r="127" spans="5:55" ht="18" customHeight="1" x14ac:dyDescent="0.2">
      <c r="E127" s="80"/>
      <c r="F127" s="109"/>
      <c r="G127" s="363" t="s">
        <v>200</v>
      </c>
      <c r="H127" s="363"/>
      <c r="I127" s="363"/>
      <c r="J127" s="363"/>
      <c r="K127" s="363"/>
      <c r="L127" s="363"/>
      <c r="M127" s="363"/>
      <c r="N127" s="363"/>
      <c r="O127" s="363"/>
      <c r="P127" s="363"/>
      <c r="Q127" s="98"/>
      <c r="R127" s="228" t="s">
        <v>496</v>
      </c>
      <c r="S127" s="229"/>
      <c r="T127" s="229"/>
      <c r="U127" s="229"/>
      <c r="V127" s="229"/>
      <c r="W127" s="229"/>
      <c r="X127" s="229"/>
      <c r="Y127" s="230"/>
      <c r="Z127" s="325">
        <f t="shared" si="2"/>
        <v>0</v>
      </c>
      <c r="AA127" s="325"/>
      <c r="AB127" s="325"/>
      <c r="AC127" s="325"/>
      <c r="AD127" s="325"/>
      <c r="AE127" s="228" t="s">
        <v>496</v>
      </c>
      <c r="AF127" s="229"/>
      <c r="AG127" s="229"/>
      <c r="AH127" s="229"/>
      <c r="AI127" s="229"/>
      <c r="AJ127" s="229"/>
      <c r="AK127" s="229"/>
      <c r="AL127" s="230"/>
      <c r="AM127" s="324">
        <f t="shared" si="3"/>
        <v>0</v>
      </c>
      <c r="AN127" s="325"/>
      <c r="AO127" s="325"/>
      <c r="AP127" s="325"/>
      <c r="AQ127" s="326"/>
      <c r="AS127" s="163"/>
      <c r="AX127"/>
      <c r="AY127"/>
      <c r="AZ127"/>
      <c r="BA127"/>
      <c r="BB127"/>
      <c r="BC127"/>
    </row>
    <row r="128" spans="5:55" ht="18" customHeight="1" x14ac:dyDescent="0.2">
      <c r="E128" s="80"/>
      <c r="F128" s="109"/>
      <c r="G128" s="363" t="s">
        <v>201</v>
      </c>
      <c r="H128" s="363"/>
      <c r="I128" s="363"/>
      <c r="J128" s="363"/>
      <c r="K128" s="363"/>
      <c r="L128" s="363"/>
      <c r="M128" s="363"/>
      <c r="N128" s="363"/>
      <c r="O128" s="363"/>
      <c r="P128" s="363"/>
      <c r="Q128" s="98"/>
      <c r="R128" s="228" t="s">
        <v>496</v>
      </c>
      <c r="S128" s="229"/>
      <c r="T128" s="229"/>
      <c r="U128" s="229"/>
      <c r="V128" s="229"/>
      <c r="W128" s="229"/>
      <c r="X128" s="229"/>
      <c r="Y128" s="230"/>
      <c r="Z128" s="325">
        <f t="shared" si="2"/>
        <v>0</v>
      </c>
      <c r="AA128" s="325"/>
      <c r="AB128" s="325"/>
      <c r="AC128" s="325"/>
      <c r="AD128" s="325"/>
      <c r="AE128" s="228" t="s">
        <v>496</v>
      </c>
      <c r="AF128" s="229"/>
      <c r="AG128" s="229"/>
      <c r="AH128" s="229"/>
      <c r="AI128" s="229"/>
      <c r="AJ128" s="229"/>
      <c r="AK128" s="229"/>
      <c r="AL128" s="230"/>
      <c r="AM128" s="324">
        <f t="shared" si="3"/>
        <v>0</v>
      </c>
      <c r="AN128" s="325"/>
      <c r="AO128" s="325"/>
      <c r="AP128" s="325"/>
      <c r="AQ128" s="326"/>
      <c r="AS128" s="163"/>
      <c r="AX128"/>
      <c r="AY128"/>
      <c r="AZ128"/>
      <c r="BA128"/>
      <c r="BB128"/>
      <c r="BC128"/>
    </row>
    <row r="129" spans="5:55" ht="18" customHeight="1" x14ac:dyDescent="0.2">
      <c r="E129" s="80"/>
      <c r="F129" s="109"/>
      <c r="G129" s="363" t="s">
        <v>202</v>
      </c>
      <c r="H129" s="363"/>
      <c r="I129" s="363"/>
      <c r="J129" s="363"/>
      <c r="K129" s="363"/>
      <c r="L129" s="363"/>
      <c r="M129" s="363"/>
      <c r="N129" s="363"/>
      <c r="O129" s="363"/>
      <c r="P129" s="363"/>
      <c r="Q129" s="98"/>
      <c r="R129" s="228" t="s">
        <v>496</v>
      </c>
      <c r="S129" s="229"/>
      <c r="T129" s="229"/>
      <c r="U129" s="229"/>
      <c r="V129" s="229"/>
      <c r="W129" s="229"/>
      <c r="X129" s="229"/>
      <c r="Y129" s="230"/>
      <c r="Z129" s="325">
        <f t="shared" si="2"/>
        <v>0</v>
      </c>
      <c r="AA129" s="325"/>
      <c r="AB129" s="325"/>
      <c r="AC129" s="325"/>
      <c r="AD129" s="325"/>
      <c r="AE129" s="228" t="s">
        <v>496</v>
      </c>
      <c r="AF129" s="229"/>
      <c r="AG129" s="229"/>
      <c r="AH129" s="229"/>
      <c r="AI129" s="229"/>
      <c r="AJ129" s="229"/>
      <c r="AK129" s="229"/>
      <c r="AL129" s="230"/>
      <c r="AM129" s="324">
        <f t="shared" si="3"/>
        <v>0</v>
      </c>
      <c r="AN129" s="325"/>
      <c r="AO129" s="325"/>
      <c r="AP129" s="325"/>
      <c r="AQ129" s="326"/>
      <c r="AS129" s="163"/>
      <c r="AX129"/>
      <c r="AY129"/>
      <c r="AZ129"/>
      <c r="BA129"/>
      <c r="BB129"/>
      <c r="BC129"/>
    </row>
    <row r="130" spans="5:55" ht="18" customHeight="1" x14ac:dyDescent="0.2">
      <c r="E130" s="80"/>
      <c r="F130" s="109"/>
      <c r="G130" s="363" t="s">
        <v>203</v>
      </c>
      <c r="H130" s="363"/>
      <c r="I130" s="363"/>
      <c r="J130" s="363"/>
      <c r="K130" s="363"/>
      <c r="L130" s="363"/>
      <c r="M130" s="363"/>
      <c r="N130" s="363"/>
      <c r="O130" s="363"/>
      <c r="P130" s="363"/>
      <c r="Q130" s="98"/>
      <c r="R130" s="228" t="s">
        <v>496</v>
      </c>
      <c r="S130" s="229"/>
      <c r="T130" s="229"/>
      <c r="U130" s="229"/>
      <c r="V130" s="229"/>
      <c r="W130" s="229"/>
      <c r="X130" s="229"/>
      <c r="Y130" s="230"/>
      <c r="Z130" s="325">
        <f t="shared" si="2"/>
        <v>0</v>
      </c>
      <c r="AA130" s="325"/>
      <c r="AB130" s="325"/>
      <c r="AC130" s="325"/>
      <c r="AD130" s="325"/>
      <c r="AE130" s="228" t="s">
        <v>496</v>
      </c>
      <c r="AF130" s="229"/>
      <c r="AG130" s="229"/>
      <c r="AH130" s="229"/>
      <c r="AI130" s="229"/>
      <c r="AJ130" s="229"/>
      <c r="AK130" s="229"/>
      <c r="AL130" s="230"/>
      <c r="AM130" s="324">
        <f t="shared" si="3"/>
        <v>0</v>
      </c>
      <c r="AN130" s="325"/>
      <c r="AO130" s="325"/>
      <c r="AP130" s="325"/>
      <c r="AQ130" s="326"/>
      <c r="AS130" s="163"/>
      <c r="AX130"/>
      <c r="AY130"/>
      <c r="AZ130"/>
      <c r="BA130"/>
      <c r="BB130"/>
      <c r="BC130"/>
    </row>
    <row r="131" spans="5:55" ht="18" customHeight="1" x14ac:dyDescent="0.2">
      <c r="E131" s="80"/>
      <c r="F131" s="109"/>
      <c r="G131" s="363" t="s">
        <v>204</v>
      </c>
      <c r="H131" s="363"/>
      <c r="I131" s="363"/>
      <c r="J131" s="363"/>
      <c r="K131" s="363"/>
      <c r="L131" s="363"/>
      <c r="M131" s="363"/>
      <c r="N131" s="363"/>
      <c r="O131" s="363"/>
      <c r="P131" s="363"/>
      <c r="Q131" s="98"/>
      <c r="R131" s="228" t="s">
        <v>496</v>
      </c>
      <c r="S131" s="229"/>
      <c r="T131" s="229"/>
      <c r="U131" s="229"/>
      <c r="V131" s="229"/>
      <c r="W131" s="229"/>
      <c r="X131" s="229"/>
      <c r="Y131" s="230"/>
      <c r="Z131" s="325">
        <f t="shared" si="2"/>
        <v>0</v>
      </c>
      <c r="AA131" s="325"/>
      <c r="AB131" s="325"/>
      <c r="AC131" s="325"/>
      <c r="AD131" s="325"/>
      <c r="AE131" s="228" t="s">
        <v>496</v>
      </c>
      <c r="AF131" s="229"/>
      <c r="AG131" s="229"/>
      <c r="AH131" s="229"/>
      <c r="AI131" s="229"/>
      <c r="AJ131" s="229"/>
      <c r="AK131" s="229"/>
      <c r="AL131" s="230"/>
      <c r="AM131" s="324">
        <f t="shared" si="3"/>
        <v>0</v>
      </c>
      <c r="AN131" s="325"/>
      <c r="AO131" s="325"/>
      <c r="AP131" s="325"/>
      <c r="AQ131" s="326"/>
      <c r="AS131" s="163"/>
      <c r="AX131"/>
      <c r="AY131"/>
      <c r="AZ131"/>
      <c r="BA131"/>
      <c r="BB131"/>
      <c r="BC131"/>
    </row>
    <row r="132" spans="5:55" ht="18" customHeight="1" x14ac:dyDescent="0.2">
      <c r="E132" s="80"/>
      <c r="F132" s="109"/>
      <c r="G132" s="363" t="s">
        <v>85</v>
      </c>
      <c r="H132" s="363"/>
      <c r="I132" s="363"/>
      <c r="J132" s="363"/>
      <c r="K132" s="363"/>
      <c r="L132" s="363"/>
      <c r="M132" s="363"/>
      <c r="N132" s="363"/>
      <c r="O132" s="363"/>
      <c r="P132" s="363"/>
      <c r="Q132" s="98"/>
      <c r="R132" s="228" t="s">
        <v>496</v>
      </c>
      <c r="S132" s="229"/>
      <c r="T132" s="229"/>
      <c r="U132" s="229"/>
      <c r="V132" s="229"/>
      <c r="W132" s="229"/>
      <c r="X132" s="229"/>
      <c r="Y132" s="230"/>
      <c r="Z132" s="325">
        <f t="shared" si="2"/>
        <v>0</v>
      </c>
      <c r="AA132" s="325"/>
      <c r="AB132" s="325"/>
      <c r="AC132" s="325"/>
      <c r="AD132" s="325"/>
      <c r="AE132" s="228" t="s">
        <v>496</v>
      </c>
      <c r="AF132" s="229"/>
      <c r="AG132" s="229"/>
      <c r="AH132" s="229"/>
      <c r="AI132" s="229"/>
      <c r="AJ132" s="229"/>
      <c r="AK132" s="229"/>
      <c r="AL132" s="230"/>
      <c r="AM132" s="324">
        <f t="shared" si="3"/>
        <v>0</v>
      </c>
      <c r="AN132" s="325"/>
      <c r="AO132" s="325"/>
      <c r="AP132" s="325"/>
      <c r="AQ132" s="326"/>
      <c r="AS132" s="163"/>
      <c r="AX132"/>
      <c r="AY132"/>
      <c r="AZ132"/>
      <c r="BA132"/>
      <c r="BB132"/>
      <c r="BC132"/>
    </row>
    <row r="133" spans="5:55" ht="18" customHeight="1" x14ac:dyDescent="0.2">
      <c r="E133" s="80"/>
      <c r="F133" s="109"/>
      <c r="G133" s="363" t="s">
        <v>84</v>
      </c>
      <c r="H133" s="363"/>
      <c r="I133" s="363"/>
      <c r="J133" s="363"/>
      <c r="K133" s="363"/>
      <c r="L133" s="363"/>
      <c r="M133" s="363"/>
      <c r="N133" s="363"/>
      <c r="O133" s="363"/>
      <c r="P133" s="363"/>
      <c r="Q133" s="98"/>
      <c r="R133" s="228" t="s">
        <v>496</v>
      </c>
      <c r="S133" s="229"/>
      <c r="T133" s="229"/>
      <c r="U133" s="229"/>
      <c r="V133" s="229"/>
      <c r="W133" s="229"/>
      <c r="X133" s="229"/>
      <c r="Y133" s="230"/>
      <c r="Z133" s="325">
        <f t="shared" si="2"/>
        <v>0</v>
      </c>
      <c r="AA133" s="325"/>
      <c r="AB133" s="325"/>
      <c r="AC133" s="325"/>
      <c r="AD133" s="325"/>
      <c r="AE133" s="228" t="s">
        <v>496</v>
      </c>
      <c r="AF133" s="229"/>
      <c r="AG133" s="229"/>
      <c r="AH133" s="229"/>
      <c r="AI133" s="229"/>
      <c r="AJ133" s="229"/>
      <c r="AK133" s="229"/>
      <c r="AL133" s="230"/>
      <c r="AM133" s="324">
        <f t="shared" si="3"/>
        <v>0</v>
      </c>
      <c r="AN133" s="325"/>
      <c r="AO133" s="325"/>
      <c r="AP133" s="325"/>
      <c r="AQ133" s="326"/>
      <c r="AS133" s="163"/>
      <c r="AX133"/>
      <c r="AY133"/>
      <c r="AZ133"/>
      <c r="BA133"/>
      <c r="BB133"/>
      <c r="BC133"/>
    </row>
    <row r="134" spans="5:55" ht="18" customHeight="1" x14ac:dyDescent="0.2">
      <c r="E134" s="80"/>
      <c r="F134" s="109"/>
      <c r="G134" s="363" t="s">
        <v>205</v>
      </c>
      <c r="H134" s="363"/>
      <c r="I134" s="363"/>
      <c r="J134" s="363"/>
      <c r="K134" s="363"/>
      <c r="L134" s="363"/>
      <c r="M134" s="363"/>
      <c r="N134" s="363"/>
      <c r="O134" s="363"/>
      <c r="P134" s="363"/>
      <c r="Q134" s="80"/>
      <c r="R134" s="228" t="s">
        <v>496</v>
      </c>
      <c r="S134" s="229"/>
      <c r="T134" s="229"/>
      <c r="U134" s="229"/>
      <c r="V134" s="229"/>
      <c r="W134" s="229"/>
      <c r="X134" s="229"/>
      <c r="Y134" s="230"/>
      <c r="Z134" s="325">
        <f t="shared" si="2"/>
        <v>0</v>
      </c>
      <c r="AA134" s="325"/>
      <c r="AB134" s="325"/>
      <c r="AC134" s="325"/>
      <c r="AD134" s="325"/>
      <c r="AE134" s="228" t="s">
        <v>496</v>
      </c>
      <c r="AF134" s="229"/>
      <c r="AG134" s="229"/>
      <c r="AH134" s="229"/>
      <c r="AI134" s="229"/>
      <c r="AJ134" s="229"/>
      <c r="AK134" s="229"/>
      <c r="AL134" s="230"/>
      <c r="AM134" s="324">
        <f t="shared" si="3"/>
        <v>0</v>
      </c>
      <c r="AN134" s="325"/>
      <c r="AO134" s="325"/>
      <c r="AP134" s="325"/>
      <c r="AQ134" s="326"/>
      <c r="AS134" s="163"/>
      <c r="AX134"/>
      <c r="AY134"/>
      <c r="AZ134"/>
      <c r="BA134"/>
      <c r="BB134"/>
      <c r="BC134"/>
    </row>
    <row r="135" spans="5:55" ht="18" customHeight="1" thickBot="1" x14ac:dyDescent="0.25">
      <c r="E135" s="80"/>
      <c r="F135" s="109"/>
      <c r="G135" s="426" t="s">
        <v>86</v>
      </c>
      <c r="H135" s="426"/>
      <c r="I135" s="426"/>
      <c r="J135" s="426"/>
      <c r="K135" s="426"/>
      <c r="L135" s="426"/>
      <c r="M135" s="426"/>
      <c r="N135" s="426"/>
      <c r="O135" s="426"/>
      <c r="P135" s="426"/>
      <c r="Q135" s="98"/>
      <c r="R135" s="228" t="s">
        <v>496</v>
      </c>
      <c r="S135" s="229"/>
      <c r="T135" s="229"/>
      <c r="U135" s="229"/>
      <c r="V135" s="229"/>
      <c r="W135" s="229"/>
      <c r="X135" s="229"/>
      <c r="Y135" s="230"/>
      <c r="Z135" s="325">
        <f t="shared" si="2"/>
        <v>0</v>
      </c>
      <c r="AA135" s="325"/>
      <c r="AB135" s="325"/>
      <c r="AC135" s="325"/>
      <c r="AD135" s="325"/>
      <c r="AE135" s="235" t="s">
        <v>496</v>
      </c>
      <c r="AF135" s="236"/>
      <c r="AG135" s="236"/>
      <c r="AH135" s="236"/>
      <c r="AI135" s="236"/>
      <c r="AJ135" s="236"/>
      <c r="AK135" s="236"/>
      <c r="AL135" s="237"/>
      <c r="AM135" s="324">
        <f t="shared" si="3"/>
        <v>0</v>
      </c>
      <c r="AN135" s="325"/>
      <c r="AO135" s="325"/>
      <c r="AP135" s="325"/>
      <c r="AQ135" s="326"/>
      <c r="AS135" s="163"/>
      <c r="AX135"/>
      <c r="AY135"/>
      <c r="AZ135"/>
      <c r="BA135"/>
      <c r="BB135"/>
      <c r="BC135"/>
    </row>
    <row r="136" spans="5:55" ht="18" customHeight="1" thickBot="1" x14ac:dyDescent="0.25">
      <c r="E136" s="80"/>
      <c r="F136" s="109"/>
      <c r="G136" s="363" t="s">
        <v>87</v>
      </c>
      <c r="H136" s="363"/>
      <c r="I136" s="363"/>
      <c r="J136" s="363"/>
      <c r="K136" s="363"/>
      <c r="L136" s="363"/>
      <c r="M136" s="363"/>
      <c r="N136" s="363"/>
      <c r="O136" s="363"/>
      <c r="P136" s="363"/>
      <c r="Q136" s="98"/>
      <c r="R136" s="228" t="s">
        <v>496</v>
      </c>
      <c r="S136" s="229"/>
      <c r="T136" s="229"/>
      <c r="U136" s="229"/>
      <c r="V136" s="229"/>
      <c r="W136" s="229"/>
      <c r="X136" s="229"/>
      <c r="Y136" s="230"/>
      <c r="Z136" s="325">
        <f t="shared" si="2"/>
        <v>0</v>
      </c>
      <c r="AA136" s="325"/>
      <c r="AB136" s="325"/>
      <c r="AC136" s="325"/>
      <c r="AD136" s="325"/>
      <c r="AE136" s="476" t="str">
        <f>Z100</f>
        <v>－</v>
      </c>
      <c r="AF136" s="477"/>
      <c r="AG136" s="477"/>
      <c r="AH136" s="477"/>
      <c r="AI136" s="477"/>
      <c r="AJ136" s="477"/>
      <c r="AK136" s="477"/>
      <c r="AL136" s="477"/>
      <c r="AM136" s="580">
        <f t="shared" si="3"/>
        <v>0</v>
      </c>
      <c r="AN136" s="581"/>
      <c r="AO136" s="581"/>
      <c r="AP136" s="581"/>
      <c r="AQ136" s="582"/>
      <c r="AS136" s="163"/>
      <c r="AX136"/>
      <c r="AY136"/>
      <c r="AZ136"/>
      <c r="BA136"/>
      <c r="BB136"/>
      <c r="BC136"/>
    </row>
    <row r="137" spans="5:55" ht="18" customHeight="1" x14ac:dyDescent="0.2">
      <c r="E137" s="80"/>
      <c r="F137" s="111"/>
      <c r="G137" s="584" t="s">
        <v>279</v>
      </c>
      <c r="H137" s="584"/>
      <c r="I137" s="584"/>
      <c r="J137" s="584"/>
      <c r="K137" s="584"/>
      <c r="L137" s="584"/>
      <c r="M137" s="584"/>
      <c r="N137" s="584"/>
      <c r="O137" s="584"/>
      <c r="P137" s="584"/>
      <c r="Q137" s="99"/>
      <c r="R137" s="228" t="s">
        <v>496</v>
      </c>
      <c r="S137" s="229"/>
      <c r="T137" s="229"/>
      <c r="U137" s="229"/>
      <c r="V137" s="229"/>
      <c r="W137" s="229"/>
      <c r="X137" s="229"/>
      <c r="Y137" s="230"/>
      <c r="Z137" s="325">
        <f t="shared" si="2"/>
        <v>0</v>
      </c>
      <c r="AA137" s="325"/>
      <c r="AB137" s="325"/>
      <c r="AC137" s="325"/>
      <c r="AD137" s="325"/>
      <c r="AE137" s="244" t="s">
        <v>496</v>
      </c>
      <c r="AF137" s="245"/>
      <c r="AG137" s="245"/>
      <c r="AH137" s="245"/>
      <c r="AI137" s="245"/>
      <c r="AJ137" s="245"/>
      <c r="AK137" s="245"/>
      <c r="AL137" s="246"/>
      <c r="AM137" s="324">
        <f t="shared" si="3"/>
        <v>0</v>
      </c>
      <c r="AN137" s="325"/>
      <c r="AO137" s="325"/>
      <c r="AP137" s="325"/>
      <c r="AQ137" s="326"/>
      <c r="AS137" s="163"/>
      <c r="AX137"/>
      <c r="AY137"/>
      <c r="AZ137"/>
      <c r="BA137"/>
      <c r="BB137"/>
      <c r="BC137"/>
    </row>
    <row r="138" spans="5:55" ht="18" customHeight="1" thickBot="1" x14ac:dyDescent="0.25">
      <c r="F138" s="112"/>
      <c r="G138" s="583" t="s">
        <v>88</v>
      </c>
      <c r="H138" s="583"/>
      <c r="I138" s="583"/>
      <c r="J138" s="583"/>
      <c r="K138" s="583"/>
      <c r="L138" s="583"/>
      <c r="M138" s="583"/>
      <c r="N138" s="583"/>
      <c r="O138" s="583"/>
      <c r="P138" s="583"/>
      <c r="Q138" s="100"/>
      <c r="R138" s="235" t="s">
        <v>496</v>
      </c>
      <c r="S138" s="236"/>
      <c r="T138" s="236"/>
      <c r="U138" s="236"/>
      <c r="V138" s="236"/>
      <c r="W138" s="236"/>
      <c r="X138" s="236"/>
      <c r="Y138" s="237"/>
      <c r="Z138" s="325">
        <f t="shared" si="2"/>
        <v>0</v>
      </c>
      <c r="AA138" s="325"/>
      <c r="AB138" s="325"/>
      <c r="AC138" s="325"/>
      <c r="AD138" s="325"/>
      <c r="AE138" s="235" t="s">
        <v>496</v>
      </c>
      <c r="AF138" s="236"/>
      <c r="AG138" s="236"/>
      <c r="AH138" s="236"/>
      <c r="AI138" s="236"/>
      <c r="AJ138" s="236"/>
      <c r="AK138" s="236"/>
      <c r="AL138" s="237"/>
      <c r="AM138" s="324">
        <f>IFERROR(ROUNDDOWN(AE138/$AE$139*100,2),0)</f>
        <v>0</v>
      </c>
      <c r="AN138" s="325"/>
      <c r="AO138" s="325"/>
      <c r="AP138" s="325"/>
      <c r="AQ138" s="326"/>
      <c r="AS138" s="163"/>
      <c r="AX138"/>
      <c r="AY138"/>
      <c r="AZ138"/>
      <c r="BA138"/>
      <c r="BB138"/>
      <c r="BC138"/>
    </row>
    <row r="139" spans="5:55" ht="18" customHeight="1" x14ac:dyDescent="0.2">
      <c r="F139" s="113"/>
      <c r="G139" s="114"/>
      <c r="H139" s="121"/>
      <c r="I139" s="223" t="s">
        <v>114</v>
      </c>
      <c r="J139" s="223"/>
      <c r="K139" s="223"/>
      <c r="L139" s="223"/>
      <c r="M139" s="223"/>
      <c r="N139" s="223"/>
      <c r="O139" s="114"/>
      <c r="P139" s="114"/>
      <c r="Q139" s="132"/>
      <c r="R139" s="252" t="str">
        <f>IF(COUNT(R122:Y138)=0,"－",INT(SUM(R122:Y138)))</f>
        <v>－</v>
      </c>
      <c r="S139" s="253"/>
      <c r="T139" s="253"/>
      <c r="U139" s="253"/>
      <c r="V139" s="253"/>
      <c r="W139" s="253"/>
      <c r="X139" s="253"/>
      <c r="Y139" s="253"/>
      <c r="Z139" s="279">
        <v>100</v>
      </c>
      <c r="AA139" s="280"/>
      <c r="AB139" s="280"/>
      <c r="AC139" s="280"/>
      <c r="AD139" s="281"/>
      <c r="AE139" s="252" t="str">
        <f>Z106</f>
        <v>－</v>
      </c>
      <c r="AF139" s="253"/>
      <c r="AG139" s="253"/>
      <c r="AH139" s="253"/>
      <c r="AI139" s="253"/>
      <c r="AJ139" s="253"/>
      <c r="AK139" s="253"/>
      <c r="AL139" s="253"/>
      <c r="AM139" s="279">
        <v>100</v>
      </c>
      <c r="AN139" s="280"/>
      <c r="AO139" s="280"/>
      <c r="AP139" s="280"/>
      <c r="AQ139" s="281"/>
      <c r="AS139" s="163"/>
      <c r="AX139"/>
      <c r="AY139"/>
      <c r="AZ139"/>
      <c r="BA139"/>
      <c r="BB139"/>
      <c r="BC139"/>
    </row>
    <row r="141" spans="5:55" ht="16.5" customHeight="1" x14ac:dyDescent="0.2">
      <c r="E141" s="80"/>
      <c r="F141" s="80" t="s">
        <v>54</v>
      </c>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t="s">
        <v>206</v>
      </c>
      <c r="AQ141" s="80"/>
      <c r="AR141" s="80"/>
    </row>
    <row r="142" spans="5:55" ht="16.5" customHeight="1" x14ac:dyDescent="0.2">
      <c r="E142" s="80"/>
      <c r="F142" s="80"/>
      <c r="G142" s="80" t="s">
        <v>55</v>
      </c>
      <c r="H142" s="248" t="s">
        <v>286</v>
      </c>
      <c r="I142" s="248"/>
      <c r="J142" s="248"/>
      <c r="K142" s="248"/>
      <c r="L142" s="248"/>
      <c r="M142" s="248"/>
      <c r="N142" s="248"/>
      <c r="O142" s="248"/>
      <c r="P142" s="248"/>
      <c r="Q142" s="248"/>
      <c r="R142" s="248"/>
      <c r="S142" s="248"/>
      <c r="T142" s="248"/>
      <c r="U142" s="248"/>
      <c r="V142" s="248"/>
      <c r="W142" s="248"/>
      <c r="X142" s="248"/>
      <c r="Y142" s="248"/>
      <c r="Z142" s="248"/>
      <c r="AA142" s="248"/>
      <c r="AB142" s="248"/>
      <c r="AC142" s="248"/>
      <c r="AD142" s="248"/>
      <c r="AE142" s="248"/>
      <c r="AF142" s="248"/>
      <c r="AG142" s="248"/>
      <c r="AH142" s="248"/>
      <c r="AI142" s="248"/>
      <c r="AJ142" s="248"/>
      <c r="AK142" s="248"/>
      <c r="AL142" s="248"/>
      <c r="AM142" s="248"/>
      <c r="AN142" s="248"/>
      <c r="AO142" s="248"/>
      <c r="AP142" s="248"/>
      <c r="AQ142" s="248"/>
      <c r="AR142" s="80"/>
    </row>
    <row r="143" spans="5:55" ht="16.5" customHeight="1" x14ac:dyDescent="0.2">
      <c r="E143" s="80"/>
      <c r="F143" s="80"/>
      <c r="G143" s="80" t="s">
        <v>89</v>
      </c>
      <c r="H143" s="494" t="s">
        <v>90</v>
      </c>
      <c r="I143" s="494"/>
      <c r="J143" s="494"/>
      <c r="K143" s="494"/>
      <c r="L143" s="494"/>
      <c r="M143" s="494"/>
      <c r="N143" s="494"/>
      <c r="O143" s="494"/>
      <c r="P143" s="494"/>
      <c r="Q143" s="494"/>
      <c r="R143" s="494"/>
      <c r="S143" s="494"/>
      <c r="T143" s="494"/>
      <c r="U143" s="494"/>
      <c r="V143" s="494"/>
      <c r="W143" s="494"/>
      <c r="X143" s="494"/>
      <c r="Y143" s="494"/>
      <c r="Z143" s="494"/>
      <c r="AA143" s="494"/>
      <c r="AB143" s="494"/>
      <c r="AC143" s="494"/>
      <c r="AD143" s="494"/>
      <c r="AE143" s="494"/>
      <c r="AF143" s="494"/>
      <c r="AG143" s="494"/>
      <c r="AH143" s="494"/>
      <c r="AI143" s="494"/>
      <c r="AJ143" s="494"/>
      <c r="AK143" s="494"/>
      <c r="AL143" s="494"/>
      <c r="AM143" s="494"/>
      <c r="AN143" s="494"/>
      <c r="AO143" s="494"/>
      <c r="AP143" s="494"/>
      <c r="AQ143" s="494"/>
      <c r="AR143" s="80"/>
    </row>
    <row r="144" spans="5:55" ht="16.5" customHeight="1" x14ac:dyDescent="0.2">
      <c r="E144" s="80"/>
      <c r="F144" s="80"/>
      <c r="G144" s="80" t="s">
        <v>91</v>
      </c>
      <c r="H144" s="494" t="s">
        <v>92</v>
      </c>
      <c r="I144" s="494"/>
      <c r="J144" s="494"/>
      <c r="K144" s="494"/>
      <c r="L144" s="494"/>
      <c r="M144" s="494"/>
      <c r="N144" s="494"/>
      <c r="O144" s="494"/>
      <c r="P144" s="494"/>
      <c r="Q144" s="494"/>
      <c r="R144" s="494"/>
      <c r="S144" s="494"/>
      <c r="T144" s="494"/>
      <c r="U144" s="494"/>
      <c r="V144" s="494"/>
      <c r="W144" s="494"/>
      <c r="X144" s="494"/>
      <c r="Y144" s="494"/>
      <c r="Z144" s="494"/>
      <c r="AA144" s="494"/>
      <c r="AB144" s="494"/>
      <c r="AC144" s="494"/>
      <c r="AD144" s="494"/>
      <c r="AE144" s="494"/>
      <c r="AF144" s="494"/>
      <c r="AG144" s="494"/>
      <c r="AH144" s="494"/>
      <c r="AI144" s="494"/>
      <c r="AJ144" s="494"/>
      <c r="AK144" s="494"/>
      <c r="AL144" s="494"/>
      <c r="AM144" s="494"/>
      <c r="AN144" s="494"/>
      <c r="AO144" s="494"/>
      <c r="AP144" s="494"/>
      <c r="AQ144" s="494"/>
      <c r="AR144" s="80"/>
    </row>
    <row r="145" spans="5:55" ht="16.5" customHeight="1" x14ac:dyDescent="0.2">
      <c r="E145" s="80"/>
      <c r="F145" s="80"/>
      <c r="G145" s="102" t="s">
        <v>94</v>
      </c>
      <c r="H145" s="221" t="s">
        <v>515</v>
      </c>
      <c r="I145" s="221"/>
      <c r="J145" s="221"/>
      <c r="K145" s="221"/>
      <c r="L145" s="221"/>
      <c r="M145" s="221"/>
      <c r="N145" s="221"/>
      <c r="O145" s="221"/>
      <c r="P145" s="221"/>
      <c r="Q145" s="221"/>
      <c r="R145" s="221"/>
      <c r="S145" s="221"/>
      <c r="T145" s="221"/>
      <c r="U145" s="221"/>
      <c r="V145" s="221"/>
      <c r="W145" s="221"/>
      <c r="X145" s="221"/>
      <c r="Y145" s="221"/>
      <c r="Z145" s="221"/>
      <c r="AA145" s="221"/>
      <c r="AB145" s="221"/>
      <c r="AC145" s="221"/>
      <c r="AD145" s="221"/>
      <c r="AE145" s="221"/>
      <c r="AF145" s="221"/>
      <c r="AG145" s="221"/>
      <c r="AH145" s="221"/>
      <c r="AI145" s="221"/>
      <c r="AJ145" s="221"/>
      <c r="AK145" s="221"/>
      <c r="AL145" s="221"/>
      <c r="AM145" s="221"/>
      <c r="AN145" s="221"/>
      <c r="AO145" s="221"/>
      <c r="AP145" s="221"/>
      <c r="AQ145" s="221"/>
      <c r="AR145" s="80"/>
    </row>
    <row r="146" spans="5:55" ht="16.5" customHeight="1" x14ac:dyDescent="0.2">
      <c r="E146" s="80"/>
      <c r="F146" s="80"/>
      <c r="H146" s="221"/>
      <c r="I146" s="221"/>
      <c r="J146" s="221"/>
      <c r="K146" s="221"/>
      <c r="L146" s="221"/>
      <c r="M146" s="221"/>
      <c r="N146" s="221"/>
      <c r="O146" s="221"/>
      <c r="P146" s="221"/>
      <c r="Q146" s="221"/>
      <c r="R146" s="221"/>
      <c r="S146" s="221"/>
      <c r="T146" s="221"/>
      <c r="U146" s="221"/>
      <c r="V146" s="221"/>
      <c r="W146" s="221"/>
      <c r="X146" s="221"/>
      <c r="Y146" s="221"/>
      <c r="Z146" s="221"/>
      <c r="AA146" s="221"/>
      <c r="AB146" s="221"/>
      <c r="AC146" s="221"/>
      <c r="AD146" s="221"/>
      <c r="AE146" s="221"/>
      <c r="AF146" s="221"/>
      <c r="AG146" s="221"/>
      <c r="AH146" s="221"/>
      <c r="AI146" s="221"/>
      <c r="AJ146" s="221"/>
      <c r="AK146" s="221"/>
      <c r="AL146" s="221"/>
      <c r="AM146" s="221"/>
      <c r="AN146" s="221"/>
      <c r="AO146" s="221"/>
      <c r="AP146" s="221"/>
      <c r="AQ146" s="221"/>
      <c r="AR146" s="80"/>
    </row>
    <row r="147" spans="5:55" ht="16.5" customHeight="1" x14ac:dyDescent="0.2">
      <c r="E147" s="80"/>
      <c r="F147" s="80"/>
      <c r="G147" s="102"/>
      <c r="H147" s="221"/>
      <c r="I147" s="221"/>
      <c r="J147" s="221"/>
      <c r="K147" s="221"/>
      <c r="L147" s="221"/>
      <c r="M147" s="221"/>
      <c r="N147" s="221"/>
      <c r="O147" s="221"/>
      <c r="P147" s="221"/>
      <c r="Q147" s="221"/>
      <c r="R147" s="221"/>
      <c r="S147" s="221"/>
      <c r="T147" s="221"/>
      <c r="U147" s="221"/>
      <c r="V147" s="221"/>
      <c r="W147" s="221"/>
      <c r="X147" s="221"/>
      <c r="Y147" s="221"/>
      <c r="Z147" s="221"/>
      <c r="AA147" s="221"/>
      <c r="AB147" s="221"/>
      <c r="AC147" s="221"/>
      <c r="AD147" s="221"/>
      <c r="AE147" s="221"/>
      <c r="AF147" s="221"/>
      <c r="AG147" s="221"/>
      <c r="AH147" s="221"/>
      <c r="AI147" s="221"/>
      <c r="AJ147" s="221"/>
      <c r="AK147" s="221"/>
      <c r="AL147" s="221"/>
      <c r="AM147" s="221"/>
      <c r="AN147" s="221"/>
      <c r="AO147" s="221"/>
      <c r="AP147" s="221"/>
      <c r="AQ147" s="221"/>
      <c r="AR147" s="80"/>
    </row>
    <row r="148" spans="5:55" ht="16.5" customHeight="1" x14ac:dyDescent="0.2">
      <c r="E148" s="80"/>
      <c r="F148" s="80"/>
      <c r="G148" s="102" t="s">
        <v>56</v>
      </c>
      <c r="H148" s="248" t="s">
        <v>278</v>
      </c>
      <c r="I148" s="248"/>
      <c r="J148" s="248"/>
      <c r="K148" s="248"/>
      <c r="L148" s="248"/>
      <c r="M148" s="248"/>
      <c r="N148" s="248"/>
      <c r="O148" s="248"/>
      <c r="P148" s="248"/>
      <c r="Q148" s="248"/>
      <c r="R148" s="248"/>
      <c r="S148" s="248"/>
      <c r="T148" s="248"/>
      <c r="U148" s="248"/>
      <c r="V148" s="248"/>
      <c r="W148" s="248"/>
      <c r="X148" s="248"/>
      <c r="Y148" s="248"/>
      <c r="Z148" s="248"/>
      <c r="AA148" s="248"/>
      <c r="AB148" s="248"/>
      <c r="AC148" s="248"/>
      <c r="AD148" s="248"/>
      <c r="AE148" s="248"/>
      <c r="AF148" s="248"/>
      <c r="AG148" s="248"/>
      <c r="AH148" s="248"/>
      <c r="AI148" s="248"/>
      <c r="AJ148" s="248"/>
      <c r="AK148" s="248"/>
      <c r="AL148" s="248"/>
      <c r="AM148" s="248"/>
      <c r="AN148" s="248"/>
      <c r="AO148" s="248"/>
      <c r="AP148" s="248"/>
      <c r="AQ148" s="80"/>
      <c r="AR148" s="80"/>
    </row>
    <row r="149" spans="5:55" ht="12.5" customHeight="1" x14ac:dyDescent="0.2">
      <c r="E149" s="80"/>
      <c r="F149" s="80"/>
      <c r="G149" s="80" t="s">
        <v>57</v>
      </c>
      <c r="H149" s="221" t="s">
        <v>455</v>
      </c>
      <c r="I149" s="221"/>
      <c r="J149" s="221"/>
      <c r="K149" s="221"/>
      <c r="L149" s="221"/>
      <c r="M149" s="221"/>
      <c r="N149" s="221"/>
      <c r="O149" s="221"/>
      <c r="P149" s="221"/>
      <c r="Q149" s="221"/>
      <c r="R149" s="221"/>
      <c r="S149" s="221"/>
      <c r="T149" s="221"/>
      <c r="U149" s="221"/>
      <c r="V149" s="221"/>
      <c r="W149" s="221"/>
      <c r="X149" s="221"/>
      <c r="Y149" s="221"/>
      <c r="Z149" s="221"/>
      <c r="AA149" s="221"/>
      <c r="AB149" s="221"/>
      <c r="AC149" s="221"/>
      <c r="AD149" s="221"/>
      <c r="AE149" s="221"/>
      <c r="AF149" s="221"/>
      <c r="AG149" s="221"/>
      <c r="AH149" s="221"/>
      <c r="AI149" s="221"/>
      <c r="AJ149" s="221"/>
      <c r="AK149" s="221"/>
      <c r="AL149" s="221"/>
      <c r="AM149" s="221"/>
      <c r="AN149" s="221"/>
      <c r="AO149" s="221"/>
      <c r="AP149" s="221"/>
      <c r="AQ149" s="221"/>
      <c r="AR149" s="80"/>
    </row>
    <row r="150" spans="5:55" ht="12.5" customHeight="1" x14ac:dyDescent="0.2">
      <c r="E150" s="80"/>
      <c r="F150" s="80"/>
      <c r="H150" s="221"/>
      <c r="I150" s="221"/>
      <c r="J150" s="221"/>
      <c r="K150" s="221"/>
      <c r="L150" s="221"/>
      <c r="M150" s="221"/>
      <c r="N150" s="221"/>
      <c r="O150" s="221"/>
      <c r="P150" s="221"/>
      <c r="Q150" s="221"/>
      <c r="R150" s="221"/>
      <c r="S150" s="221"/>
      <c r="T150" s="221"/>
      <c r="U150" s="221"/>
      <c r="V150" s="221"/>
      <c r="W150" s="221"/>
      <c r="X150" s="221"/>
      <c r="Y150" s="221"/>
      <c r="Z150" s="221"/>
      <c r="AA150" s="221"/>
      <c r="AB150" s="221"/>
      <c r="AC150" s="221"/>
      <c r="AD150" s="221"/>
      <c r="AE150" s="221"/>
      <c r="AF150" s="221"/>
      <c r="AG150" s="221"/>
      <c r="AH150" s="221"/>
      <c r="AI150" s="221"/>
      <c r="AJ150" s="221"/>
      <c r="AK150" s="221"/>
      <c r="AL150" s="221"/>
      <c r="AM150" s="221"/>
      <c r="AN150" s="221"/>
      <c r="AO150" s="221"/>
      <c r="AP150" s="221"/>
      <c r="AQ150" s="221"/>
      <c r="AR150" s="80"/>
    </row>
    <row r="151" spans="5:55" ht="16.5" customHeight="1" x14ac:dyDescent="0.2">
      <c r="E151" s="80"/>
      <c r="F151" s="80"/>
      <c r="G151" s="80" t="s">
        <v>95</v>
      </c>
      <c r="H151" s="248" t="s">
        <v>93</v>
      </c>
      <c r="I151" s="248"/>
      <c r="J151" s="248"/>
      <c r="K151" s="248"/>
      <c r="L151" s="248"/>
      <c r="M151" s="248"/>
      <c r="N151" s="248"/>
      <c r="O151" s="248"/>
      <c r="P151" s="248"/>
      <c r="Q151" s="248"/>
      <c r="R151" s="248"/>
      <c r="S151" s="248"/>
      <c r="T151" s="248"/>
      <c r="U151" s="248"/>
      <c r="V151" s="248"/>
      <c r="W151" s="248"/>
      <c r="X151" s="248"/>
      <c r="Y151" s="248"/>
      <c r="Z151" s="248"/>
      <c r="AA151" s="248"/>
      <c r="AB151" s="248"/>
      <c r="AC151" s="248"/>
      <c r="AD151" s="248"/>
      <c r="AE151" s="248"/>
      <c r="AF151" s="248"/>
      <c r="AG151" s="248"/>
      <c r="AH151" s="248"/>
      <c r="AI151" s="248"/>
      <c r="AJ151" s="248"/>
      <c r="AK151" s="248"/>
      <c r="AL151" s="248"/>
      <c r="AM151" s="248"/>
      <c r="AN151" s="248"/>
      <c r="AO151" s="248"/>
      <c r="AP151" s="248"/>
      <c r="AQ151" s="80"/>
      <c r="AR151" s="80"/>
    </row>
    <row r="155" spans="5:55" ht="16.5" customHeight="1" x14ac:dyDescent="0.2">
      <c r="F155" s="92" t="s">
        <v>486</v>
      </c>
      <c r="Y155" s="115"/>
      <c r="AS155" s="74"/>
    </row>
    <row r="156" spans="5:55" ht="7.5" customHeight="1" x14ac:dyDescent="0.2"/>
    <row r="157" spans="5:55" ht="14.25" customHeight="1" x14ac:dyDescent="0.2">
      <c r="F157" s="302" t="s">
        <v>235</v>
      </c>
      <c r="G157" s="303"/>
      <c r="H157" s="303"/>
      <c r="I157" s="303"/>
      <c r="J157" s="303"/>
      <c r="K157" s="303"/>
      <c r="L157" s="303"/>
      <c r="M157" s="303"/>
      <c r="N157" s="303"/>
      <c r="O157" s="303"/>
      <c r="P157" s="303"/>
      <c r="Q157" s="304"/>
      <c r="R157" s="282" t="s">
        <v>96</v>
      </c>
      <c r="S157" s="283"/>
      <c r="T157" s="283"/>
      <c r="U157" s="283"/>
      <c r="V157" s="283"/>
      <c r="W157" s="283"/>
      <c r="X157" s="283"/>
      <c r="Y157" s="283"/>
      <c r="Z157" s="283"/>
      <c r="AA157" s="283"/>
      <c r="AB157" s="283"/>
      <c r="AC157" s="283"/>
      <c r="AD157" s="284"/>
      <c r="AE157" s="282" t="s">
        <v>77</v>
      </c>
      <c r="AF157" s="283"/>
      <c r="AG157" s="283"/>
      <c r="AH157" s="283"/>
      <c r="AI157" s="283"/>
      <c r="AJ157" s="283"/>
      <c r="AK157" s="283"/>
      <c r="AL157" s="283"/>
      <c r="AM157" s="261"/>
      <c r="AN157" s="261"/>
      <c r="AO157" s="261"/>
      <c r="AP157" s="261"/>
      <c r="AQ157" s="262"/>
    </row>
    <row r="158" spans="5:55" ht="14.25" customHeight="1" x14ac:dyDescent="0.2">
      <c r="F158" s="305"/>
      <c r="G158" s="306"/>
      <c r="H158" s="306"/>
      <c r="I158" s="306"/>
      <c r="J158" s="306"/>
      <c r="K158" s="306"/>
      <c r="L158" s="306"/>
      <c r="M158" s="306"/>
      <c r="N158" s="306"/>
      <c r="O158" s="306"/>
      <c r="P158" s="306"/>
      <c r="Q158" s="307"/>
      <c r="R158" s="232"/>
      <c r="S158" s="233"/>
      <c r="T158" s="233"/>
      <c r="U158" s="233"/>
      <c r="V158" s="233"/>
      <c r="W158" s="233"/>
      <c r="X158" s="233"/>
      <c r="Y158" s="234"/>
      <c r="Z158" s="310" t="s">
        <v>78</v>
      </c>
      <c r="AA158" s="311"/>
      <c r="AB158" s="311"/>
      <c r="AC158" s="311"/>
      <c r="AD158" s="312"/>
      <c r="AE158" s="285"/>
      <c r="AF158" s="286"/>
      <c r="AG158" s="286"/>
      <c r="AH158" s="286"/>
      <c r="AI158" s="286"/>
      <c r="AJ158" s="286"/>
      <c r="AK158" s="286"/>
      <c r="AL158" s="287"/>
      <c r="AM158" s="241" t="s">
        <v>78</v>
      </c>
      <c r="AN158" s="242"/>
      <c r="AO158" s="242"/>
      <c r="AP158" s="242"/>
      <c r="AQ158" s="243"/>
    </row>
    <row r="159" spans="5:55" ht="14.25" customHeight="1" thickBot="1" x14ac:dyDescent="0.25">
      <c r="F159" s="117"/>
      <c r="G159" s="118"/>
      <c r="H159" s="118"/>
      <c r="I159" s="118"/>
      <c r="J159" s="118"/>
      <c r="K159" s="118"/>
      <c r="L159" s="118"/>
      <c r="M159" s="118"/>
      <c r="N159" s="118"/>
      <c r="O159" s="118"/>
      <c r="P159" s="118"/>
      <c r="Q159" s="119"/>
      <c r="R159" s="553" t="s">
        <v>70</v>
      </c>
      <c r="S159" s="316"/>
      <c r="T159" s="316"/>
      <c r="U159" s="316"/>
      <c r="V159" s="316"/>
      <c r="W159" s="316"/>
      <c r="X159" s="316"/>
      <c r="Y159" s="554"/>
      <c r="Z159" s="315" t="s">
        <v>71</v>
      </c>
      <c r="AA159" s="316"/>
      <c r="AB159" s="316"/>
      <c r="AC159" s="316"/>
      <c r="AD159" s="317"/>
      <c r="AE159" s="318" t="str">
        <f>$X$391</f>
        <v>百万円</v>
      </c>
      <c r="AF159" s="319"/>
      <c r="AG159" s="319"/>
      <c r="AH159" s="319"/>
      <c r="AI159" s="319"/>
      <c r="AJ159" s="319"/>
      <c r="AK159" s="319"/>
      <c r="AL159" s="320"/>
      <c r="AM159" s="315" t="s">
        <v>79</v>
      </c>
      <c r="AN159" s="316"/>
      <c r="AO159" s="316"/>
      <c r="AP159" s="316"/>
      <c r="AQ159" s="317"/>
      <c r="AS159" s="163"/>
      <c r="AY159"/>
      <c r="AZ159"/>
      <c r="BA159"/>
      <c r="BB159"/>
      <c r="BC159"/>
    </row>
    <row r="160" spans="5:55" ht="16.25" customHeight="1" x14ac:dyDescent="0.2">
      <c r="F160" s="106"/>
      <c r="G160" s="80"/>
      <c r="H160" s="200" t="s">
        <v>97</v>
      </c>
      <c r="I160" s="80" t="s">
        <v>98</v>
      </c>
      <c r="J160" s="80"/>
      <c r="K160" s="80"/>
      <c r="L160" s="80"/>
      <c r="M160" s="80"/>
      <c r="N160" s="80"/>
      <c r="O160" s="80"/>
      <c r="P160" s="80"/>
      <c r="Q160" s="80"/>
      <c r="R160" s="244" t="s">
        <v>496</v>
      </c>
      <c r="S160" s="245"/>
      <c r="T160" s="245"/>
      <c r="U160" s="245"/>
      <c r="V160" s="245"/>
      <c r="W160" s="245"/>
      <c r="X160" s="245"/>
      <c r="Y160" s="246"/>
      <c r="Z160" s="225">
        <f>IFERROR(ROUNDDOWN(R160/$R$172*100,2),0)</f>
        <v>0</v>
      </c>
      <c r="AA160" s="226"/>
      <c r="AB160" s="226"/>
      <c r="AC160" s="226"/>
      <c r="AD160" s="231"/>
      <c r="AE160" s="244" t="s">
        <v>496</v>
      </c>
      <c r="AF160" s="245"/>
      <c r="AG160" s="245"/>
      <c r="AH160" s="245"/>
      <c r="AI160" s="245"/>
      <c r="AJ160" s="245"/>
      <c r="AK160" s="245"/>
      <c r="AL160" s="246"/>
      <c r="AM160" s="225">
        <f>IFERROR(ROUNDDOWN(AE160/$AE$172*100,2),0)</f>
        <v>0</v>
      </c>
      <c r="AN160" s="226"/>
      <c r="AO160" s="226"/>
      <c r="AP160" s="226"/>
      <c r="AQ160" s="227"/>
      <c r="AS160" s="163"/>
      <c r="AY160"/>
      <c r="AZ160"/>
      <c r="BA160"/>
      <c r="BB160"/>
      <c r="BC160"/>
    </row>
    <row r="161" spans="5:55" ht="16.5" customHeight="1" x14ac:dyDescent="0.2">
      <c r="F161" s="109"/>
      <c r="G161" s="98"/>
      <c r="H161" s="120" t="s">
        <v>99</v>
      </c>
      <c r="I161" s="98" t="s">
        <v>100</v>
      </c>
      <c r="J161" s="98"/>
      <c r="K161" s="98"/>
      <c r="L161" s="98"/>
      <c r="M161" s="120" t="s">
        <v>101</v>
      </c>
      <c r="N161" s="98" t="s">
        <v>98</v>
      </c>
      <c r="O161" s="98"/>
      <c r="P161" s="98"/>
      <c r="Q161" s="98"/>
      <c r="R161" s="228" t="s">
        <v>496</v>
      </c>
      <c r="S161" s="229"/>
      <c r="T161" s="229"/>
      <c r="U161" s="229"/>
      <c r="V161" s="229"/>
      <c r="W161" s="229"/>
      <c r="X161" s="229"/>
      <c r="Y161" s="230"/>
      <c r="Z161" s="225">
        <f t="shared" ref="Z161:Z171" si="4">IFERROR(ROUNDDOWN(R161/$R$172*100,2),0)</f>
        <v>0</v>
      </c>
      <c r="AA161" s="226"/>
      <c r="AB161" s="226"/>
      <c r="AC161" s="226"/>
      <c r="AD161" s="231"/>
      <c r="AE161" s="228" t="s">
        <v>496</v>
      </c>
      <c r="AF161" s="229"/>
      <c r="AG161" s="229"/>
      <c r="AH161" s="229"/>
      <c r="AI161" s="229"/>
      <c r="AJ161" s="229"/>
      <c r="AK161" s="229"/>
      <c r="AL161" s="230"/>
      <c r="AM161" s="225">
        <f t="shared" ref="AM161:AM171" si="5">IFERROR(ROUNDDOWN(AE161/$AE$172*100,2),0)</f>
        <v>0</v>
      </c>
      <c r="AN161" s="226"/>
      <c r="AO161" s="226"/>
      <c r="AP161" s="226"/>
      <c r="AQ161" s="227"/>
      <c r="AS161" s="163"/>
      <c r="AY161"/>
      <c r="AZ161"/>
      <c r="BA161"/>
      <c r="BB161"/>
      <c r="BC161"/>
    </row>
    <row r="162" spans="5:55" ht="16.5" customHeight="1" x14ac:dyDescent="0.2">
      <c r="F162" s="109"/>
      <c r="G162" s="98"/>
      <c r="H162" s="120" t="s">
        <v>101</v>
      </c>
      <c r="I162" s="247" t="s">
        <v>102</v>
      </c>
      <c r="J162" s="247"/>
      <c r="K162" s="98"/>
      <c r="L162" s="98"/>
      <c r="M162" s="120" t="s">
        <v>103</v>
      </c>
      <c r="N162" s="247" t="s">
        <v>104</v>
      </c>
      <c r="O162" s="247"/>
      <c r="P162" s="247"/>
      <c r="Q162" s="110"/>
      <c r="R162" s="228" t="s">
        <v>496</v>
      </c>
      <c r="S162" s="229"/>
      <c r="T162" s="229"/>
      <c r="U162" s="229"/>
      <c r="V162" s="229"/>
      <c r="W162" s="229"/>
      <c r="X162" s="229"/>
      <c r="Y162" s="230"/>
      <c r="Z162" s="225">
        <f t="shared" si="4"/>
        <v>0</v>
      </c>
      <c r="AA162" s="226"/>
      <c r="AB162" s="226"/>
      <c r="AC162" s="226"/>
      <c r="AD162" s="231"/>
      <c r="AE162" s="228" t="s">
        <v>496</v>
      </c>
      <c r="AF162" s="229"/>
      <c r="AG162" s="229"/>
      <c r="AH162" s="229"/>
      <c r="AI162" s="229"/>
      <c r="AJ162" s="229"/>
      <c r="AK162" s="229"/>
      <c r="AL162" s="230"/>
      <c r="AM162" s="225">
        <f t="shared" si="5"/>
        <v>0</v>
      </c>
      <c r="AN162" s="226"/>
      <c r="AO162" s="226"/>
      <c r="AP162" s="226"/>
      <c r="AQ162" s="227"/>
      <c r="AS162" s="163"/>
      <c r="AY162"/>
      <c r="AZ162"/>
      <c r="BA162"/>
      <c r="BB162"/>
      <c r="BC162"/>
    </row>
    <row r="163" spans="5:55" ht="16.5" customHeight="1" x14ac:dyDescent="0.2">
      <c r="F163" s="109"/>
      <c r="G163" s="98"/>
      <c r="H163" s="120" t="s">
        <v>103</v>
      </c>
      <c r="I163" s="247" t="s">
        <v>102</v>
      </c>
      <c r="J163" s="247"/>
      <c r="K163" s="98"/>
      <c r="L163" s="98"/>
      <c r="M163" s="120" t="s">
        <v>105</v>
      </c>
      <c r="N163" s="247" t="s">
        <v>234</v>
      </c>
      <c r="O163" s="247"/>
      <c r="P163" s="247"/>
      <c r="Q163" s="98"/>
      <c r="R163" s="228" t="s">
        <v>496</v>
      </c>
      <c r="S163" s="229"/>
      <c r="T163" s="229"/>
      <c r="U163" s="229"/>
      <c r="V163" s="229"/>
      <c r="W163" s="229"/>
      <c r="X163" s="229"/>
      <c r="Y163" s="230"/>
      <c r="Z163" s="225">
        <f t="shared" si="4"/>
        <v>0</v>
      </c>
      <c r="AA163" s="226"/>
      <c r="AB163" s="226"/>
      <c r="AC163" s="226"/>
      <c r="AD163" s="231"/>
      <c r="AE163" s="228" t="s">
        <v>496</v>
      </c>
      <c r="AF163" s="229"/>
      <c r="AG163" s="229"/>
      <c r="AH163" s="229"/>
      <c r="AI163" s="229"/>
      <c r="AJ163" s="229"/>
      <c r="AK163" s="229"/>
      <c r="AL163" s="230"/>
      <c r="AM163" s="225">
        <f t="shared" si="5"/>
        <v>0</v>
      </c>
      <c r="AN163" s="226"/>
      <c r="AO163" s="226"/>
      <c r="AP163" s="226"/>
      <c r="AQ163" s="227"/>
      <c r="AS163" s="163"/>
      <c r="AY163"/>
      <c r="AZ163"/>
      <c r="BA163"/>
      <c r="BB163"/>
      <c r="BC163"/>
    </row>
    <row r="164" spans="5:55" ht="16.5" customHeight="1" x14ac:dyDescent="0.2">
      <c r="F164" s="109"/>
      <c r="G164" s="120"/>
      <c r="H164" s="120" t="s">
        <v>105</v>
      </c>
      <c r="I164" s="247" t="s">
        <v>102</v>
      </c>
      <c r="J164" s="247"/>
      <c r="K164" s="98"/>
      <c r="L164" s="120"/>
      <c r="M164" s="120" t="s">
        <v>106</v>
      </c>
      <c r="N164" s="247" t="s">
        <v>104</v>
      </c>
      <c r="O164" s="247"/>
      <c r="P164" s="247"/>
      <c r="Q164" s="98"/>
      <c r="R164" s="228" t="s">
        <v>496</v>
      </c>
      <c r="S164" s="229"/>
      <c r="T164" s="229"/>
      <c r="U164" s="229"/>
      <c r="V164" s="229"/>
      <c r="W164" s="229"/>
      <c r="X164" s="229"/>
      <c r="Y164" s="230"/>
      <c r="Z164" s="225">
        <f t="shared" si="4"/>
        <v>0</v>
      </c>
      <c r="AA164" s="226"/>
      <c r="AB164" s="226"/>
      <c r="AC164" s="226"/>
      <c r="AD164" s="231"/>
      <c r="AE164" s="228" t="s">
        <v>496</v>
      </c>
      <c r="AF164" s="229"/>
      <c r="AG164" s="229"/>
      <c r="AH164" s="229"/>
      <c r="AI164" s="229"/>
      <c r="AJ164" s="229"/>
      <c r="AK164" s="229"/>
      <c r="AL164" s="230"/>
      <c r="AM164" s="225">
        <f t="shared" si="5"/>
        <v>0</v>
      </c>
      <c r="AN164" s="226"/>
      <c r="AO164" s="226"/>
      <c r="AP164" s="226"/>
      <c r="AQ164" s="227"/>
      <c r="AS164" s="163"/>
      <c r="AY164"/>
      <c r="AZ164"/>
      <c r="BA164"/>
      <c r="BB164"/>
      <c r="BC164"/>
    </row>
    <row r="165" spans="5:55" ht="16.5" customHeight="1" x14ac:dyDescent="0.2">
      <c r="F165" s="109"/>
      <c r="G165" s="98"/>
      <c r="H165" s="120" t="s">
        <v>106</v>
      </c>
      <c r="I165" s="247" t="s">
        <v>102</v>
      </c>
      <c r="J165" s="247"/>
      <c r="K165" s="98"/>
      <c r="L165" s="98"/>
      <c r="M165" s="120" t="s">
        <v>107</v>
      </c>
      <c r="N165" s="247" t="s">
        <v>104</v>
      </c>
      <c r="O165" s="247"/>
      <c r="P165" s="247"/>
      <c r="Q165" s="98"/>
      <c r="R165" s="228" t="s">
        <v>496</v>
      </c>
      <c r="S165" s="229"/>
      <c r="T165" s="229"/>
      <c r="U165" s="229"/>
      <c r="V165" s="229"/>
      <c r="W165" s="229"/>
      <c r="X165" s="229"/>
      <c r="Y165" s="230"/>
      <c r="Z165" s="225">
        <f t="shared" si="4"/>
        <v>0</v>
      </c>
      <c r="AA165" s="226"/>
      <c r="AB165" s="226"/>
      <c r="AC165" s="226"/>
      <c r="AD165" s="231"/>
      <c r="AE165" s="228" t="s">
        <v>496</v>
      </c>
      <c r="AF165" s="229"/>
      <c r="AG165" s="229"/>
      <c r="AH165" s="229"/>
      <c r="AI165" s="229"/>
      <c r="AJ165" s="229"/>
      <c r="AK165" s="229"/>
      <c r="AL165" s="230"/>
      <c r="AM165" s="225">
        <f t="shared" si="5"/>
        <v>0</v>
      </c>
      <c r="AN165" s="226"/>
      <c r="AO165" s="226"/>
      <c r="AP165" s="226"/>
      <c r="AQ165" s="227"/>
      <c r="AS165" s="163"/>
      <c r="AY165"/>
      <c r="AZ165"/>
      <c r="BA165"/>
      <c r="BB165"/>
      <c r="BC165"/>
    </row>
    <row r="166" spans="5:55" ht="16.5" customHeight="1" x14ac:dyDescent="0.2">
      <c r="F166" s="111"/>
      <c r="G166" s="99"/>
      <c r="H166" s="201" t="s">
        <v>107</v>
      </c>
      <c r="I166" s="313" t="s">
        <v>102</v>
      </c>
      <c r="J166" s="313"/>
      <c r="K166" s="99"/>
      <c r="L166" s="99"/>
      <c r="M166" s="201" t="s">
        <v>108</v>
      </c>
      <c r="N166" s="313" t="s">
        <v>104</v>
      </c>
      <c r="O166" s="313"/>
      <c r="P166" s="313"/>
      <c r="Q166" s="99"/>
      <c r="R166" s="228" t="s">
        <v>496</v>
      </c>
      <c r="S166" s="229"/>
      <c r="T166" s="229"/>
      <c r="U166" s="229"/>
      <c r="V166" s="229"/>
      <c r="W166" s="229"/>
      <c r="X166" s="229"/>
      <c r="Y166" s="230"/>
      <c r="Z166" s="225">
        <f>IFERROR(ROUNDDOWN(R166/$R$172*100,2),0)</f>
        <v>0</v>
      </c>
      <c r="AA166" s="226"/>
      <c r="AB166" s="226"/>
      <c r="AC166" s="226"/>
      <c r="AD166" s="231"/>
      <c r="AE166" s="228" t="s">
        <v>496</v>
      </c>
      <c r="AF166" s="229"/>
      <c r="AG166" s="229"/>
      <c r="AH166" s="229"/>
      <c r="AI166" s="229"/>
      <c r="AJ166" s="229"/>
      <c r="AK166" s="229"/>
      <c r="AL166" s="230"/>
      <c r="AM166" s="225">
        <f>IFERROR(ROUNDDOWN(AE166/$AE$172*100,2),0)</f>
        <v>0</v>
      </c>
      <c r="AN166" s="226"/>
      <c r="AO166" s="226"/>
      <c r="AP166" s="226"/>
      <c r="AQ166" s="227"/>
      <c r="AS166" s="163"/>
      <c r="AY166"/>
      <c r="AZ166"/>
      <c r="BA166"/>
      <c r="BB166"/>
      <c r="BC166"/>
    </row>
    <row r="167" spans="5:55" ht="16.5" customHeight="1" x14ac:dyDescent="0.2">
      <c r="F167" s="111"/>
      <c r="G167" s="99"/>
      <c r="H167" s="201" t="s">
        <v>108</v>
      </c>
      <c r="I167" s="313" t="s">
        <v>102</v>
      </c>
      <c r="J167" s="313"/>
      <c r="K167" s="99"/>
      <c r="L167" s="99"/>
      <c r="M167" s="201" t="s">
        <v>109</v>
      </c>
      <c r="N167" s="99" t="s">
        <v>110</v>
      </c>
      <c r="O167" s="99"/>
      <c r="P167" s="99"/>
      <c r="Q167" s="99"/>
      <c r="R167" s="228" t="s">
        <v>496</v>
      </c>
      <c r="S167" s="229"/>
      <c r="T167" s="229"/>
      <c r="U167" s="229"/>
      <c r="V167" s="229"/>
      <c r="W167" s="229"/>
      <c r="X167" s="229"/>
      <c r="Y167" s="230"/>
      <c r="Z167" s="225">
        <f t="shared" si="4"/>
        <v>0</v>
      </c>
      <c r="AA167" s="226"/>
      <c r="AB167" s="226"/>
      <c r="AC167" s="226"/>
      <c r="AD167" s="231"/>
      <c r="AE167" s="228" t="s">
        <v>496</v>
      </c>
      <c r="AF167" s="229"/>
      <c r="AG167" s="229"/>
      <c r="AH167" s="229"/>
      <c r="AI167" s="229"/>
      <c r="AJ167" s="229"/>
      <c r="AK167" s="229"/>
      <c r="AL167" s="230"/>
      <c r="AM167" s="225">
        <f t="shared" si="5"/>
        <v>0</v>
      </c>
      <c r="AN167" s="226"/>
      <c r="AO167" s="226"/>
      <c r="AP167" s="226"/>
      <c r="AQ167" s="227"/>
      <c r="AS167" s="163"/>
      <c r="AY167"/>
      <c r="AZ167"/>
      <c r="BA167"/>
      <c r="BB167"/>
      <c r="BC167"/>
    </row>
    <row r="168" spans="5:55" ht="16.5" customHeight="1" x14ac:dyDescent="0.2">
      <c r="F168" s="109"/>
      <c r="G168" s="98"/>
      <c r="H168" s="120" t="s">
        <v>109</v>
      </c>
      <c r="I168" s="98" t="s">
        <v>111</v>
      </c>
      <c r="J168" s="98"/>
      <c r="K168" s="98"/>
      <c r="L168" s="98"/>
      <c r="M168" s="120" t="s">
        <v>112</v>
      </c>
      <c r="N168" s="247" t="s">
        <v>104</v>
      </c>
      <c r="O168" s="247"/>
      <c r="P168" s="247"/>
      <c r="Q168" s="98"/>
      <c r="R168" s="228" t="s">
        <v>496</v>
      </c>
      <c r="S168" s="229"/>
      <c r="T168" s="229"/>
      <c r="U168" s="229"/>
      <c r="V168" s="229"/>
      <c r="W168" s="229"/>
      <c r="X168" s="229"/>
      <c r="Y168" s="230"/>
      <c r="Z168" s="225">
        <f t="shared" si="4"/>
        <v>0</v>
      </c>
      <c r="AA168" s="226"/>
      <c r="AB168" s="226"/>
      <c r="AC168" s="226"/>
      <c r="AD168" s="231"/>
      <c r="AE168" s="228" t="s">
        <v>496</v>
      </c>
      <c r="AF168" s="229"/>
      <c r="AG168" s="229"/>
      <c r="AH168" s="229"/>
      <c r="AI168" s="229"/>
      <c r="AJ168" s="229"/>
      <c r="AK168" s="229"/>
      <c r="AL168" s="230"/>
      <c r="AM168" s="225">
        <f t="shared" si="5"/>
        <v>0</v>
      </c>
      <c r="AN168" s="226"/>
      <c r="AO168" s="226"/>
      <c r="AP168" s="226"/>
      <c r="AQ168" s="227"/>
      <c r="AS168" s="163"/>
      <c r="AY168"/>
      <c r="AZ168"/>
      <c r="BA168"/>
      <c r="BB168"/>
      <c r="BC168"/>
    </row>
    <row r="169" spans="5:55" ht="16.5" customHeight="1" x14ac:dyDescent="0.2">
      <c r="F169" s="109"/>
      <c r="G169" s="98"/>
      <c r="H169" s="120" t="s">
        <v>112</v>
      </c>
      <c r="I169" s="247" t="s">
        <v>102</v>
      </c>
      <c r="J169" s="247"/>
      <c r="K169" s="98"/>
      <c r="L169" s="98"/>
      <c r="M169" s="120" t="s">
        <v>61</v>
      </c>
      <c r="N169" s="247" t="s">
        <v>104</v>
      </c>
      <c r="O169" s="247"/>
      <c r="P169" s="247"/>
      <c r="Q169" s="98"/>
      <c r="R169" s="228" t="s">
        <v>496</v>
      </c>
      <c r="S169" s="229"/>
      <c r="T169" s="229"/>
      <c r="U169" s="229"/>
      <c r="V169" s="229"/>
      <c r="W169" s="229"/>
      <c r="X169" s="229"/>
      <c r="Y169" s="230"/>
      <c r="Z169" s="225">
        <f t="shared" si="4"/>
        <v>0</v>
      </c>
      <c r="AA169" s="226"/>
      <c r="AB169" s="226"/>
      <c r="AC169" s="226"/>
      <c r="AD169" s="231"/>
      <c r="AE169" s="228" t="s">
        <v>496</v>
      </c>
      <c r="AF169" s="229"/>
      <c r="AG169" s="229"/>
      <c r="AH169" s="229"/>
      <c r="AI169" s="229"/>
      <c r="AJ169" s="229"/>
      <c r="AK169" s="229"/>
      <c r="AL169" s="230"/>
      <c r="AM169" s="225">
        <f t="shared" si="5"/>
        <v>0</v>
      </c>
      <c r="AN169" s="226"/>
      <c r="AO169" s="226"/>
      <c r="AP169" s="226"/>
      <c r="AQ169" s="227"/>
      <c r="AS169" s="163"/>
      <c r="AY169"/>
      <c r="AZ169"/>
      <c r="BA169"/>
      <c r="BB169"/>
      <c r="BC169"/>
    </row>
    <row r="170" spans="5:55" ht="16.5" customHeight="1" x14ac:dyDescent="0.2">
      <c r="F170" s="109"/>
      <c r="G170" s="98"/>
      <c r="H170" s="120" t="s">
        <v>61</v>
      </c>
      <c r="I170" s="247" t="s">
        <v>102</v>
      </c>
      <c r="J170" s="247"/>
      <c r="K170" s="98"/>
      <c r="L170" s="98"/>
      <c r="M170" s="120" t="s">
        <v>105</v>
      </c>
      <c r="N170" s="247" t="s">
        <v>104</v>
      </c>
      <c r="O170" s="247"/>
      <c r="P170" s="247"/>
      <c r="Q170" s="98"/>
      <c r="R170" s="228" t="s">
        <v>496</v>
      </c>
      <c r="S170" s="229"/>
      <c r="T170" s="229"/>
      <c r="U170" s="229"/>
      <c r="V170" s="229"/>
      <c r="W170" s="229"/>
      <c r="X170" s="229"/>
      <c r="Y170" s="230"/>
      <c r="Z170" s="225">
        <f t="shared" si="4"/>
        <v>0</v>
      </c>
      <c r="AA170" s="226"/>
      <c r="AB170" s="226"/>
      <c r="AC170" s="226"/>
      <c r="AD170" s="231"/>
      <c r="AE170" s="228" t="s">
        <v>496</v>
      </c>
      <c r="AF170" s="229"/>
      <c r="AG170" s="229"/>
      <c r="AH170" s="229"/>
      <c r="AI170" s="229"/>
      <c r="AJ170" s="229"/>
      <c r="AK170" s="229"/>
      <c r="AL170" s="230"/>
      <c r="AM170" s="225">
        <f t="shared" si="5"/>
        <v>0</v>
      </c>
      <c r="AN170" s="226"/>
      <c r="AO170" s="226"/>
      <c r="AP170" s="226"/>
      <c r="AQ170" s="227"/>
      <c r="AS170" s="163"/>
      <c r="AY170"/>
      <c r="AZ170"/>
      <c r="BA170"/>
      <c r="BB170"/>
      <c r="BC170"/>
    </row>
    <row r="171" spans="5:55" ht="16.25" customHeight="1" thickBot="1" x14ac:dyDescent="0.25">
      <c r="F171" s="314" t="s">
        <v>113</v>
      </c>
      <c r="G171" s="311"/>
      <c r="H171" s="311"/>
      <c r="I171" s="311"/>
      <c r="J171" s="311"/>
      <c r="K171" s="311"/>
      <c r="L171" s="311"/>
      <c r="M171" s="311"/>
      <c r="N171" s="311"/>
      <c r="O171" s="311"/>
      <c r="P171" s="311"/>
      <c r="Q171" s="311"/>
      <c r="R171" s="235" t="s">
        <v>496</v>
      </c>
      <c r="S171" s="236"/>
      <c r="T171" s="236"/>
      <c r="U171" s="236"/>
      <c r="V171" s="236"/>
      <c r="W171" s="236"/>
      <c r="X171" s="236"/>
      <c r="Y171" s="237"/>
      <c r="Z171" s="225">
        <f t="shared" si="4"/>
        <v>0</v>
      </c>
      <c r="AA171" s="226"/>
      <c r="AB171" s="226"/>
      <c r="AC171" s="226"/>
      <c r="AD171" s="231"/>
      <c r="AE171" s="235" t="s">
        <v>496</v>
      </c>
      <c r="AF171" s="236"/>
      <c r="AG171" s="236"/>
      <c r="AH171" s="236"/>
      <c r="AI171" s="236"/>
      <c r="AJ171" s="236"/>
      <c r="AK171" s="236"/>
      <c r="AL171" s="237"/>
      <c r="AM171" s="225">
        <f t="shared" si="5"/>
        <v>0</v>
      </c>
      <c r="AN171" s="226"/>
      <c r="AO171" s="226"/>
      <c r="AP171" s="226"/>
      <c r="AQ171" s="227"/>
      <c r="AS171" s="163"/>
      <c r="AY171"/>
      <c r="AZ171"/>
      <c r="BA171"/>
      <c r="BB171"/>
      <c r="BC171"/>
    </row>
    <row r="172" spans="5:55" ht="16.25" customHeight="1" x14ac:dyDescent="0.2">
      <c r="E172" s="80"/>
      <c r="F172" s="124"/>
      <c r="G172" s="96"/>
      <c r="H172" s="203"/>
      <c r="I172" s="345" t="s">
        <v>114</v>
      </c>
      <c r="J172" s="345"/>
      <c r="K172" s="345"/>
      <c r="L172" s="345"/>
      <c r="M172" s="345"/>
      <c r="N172" s="345"/>
      <c r="O172" s="96"/>
      <c r="P172" s="96"/>
      <c r="Q172" s="96"/>
      <c r="R172" s="254" t="str">
        <f>Q106</f>
        <v>－</v>
      </c>
      <c r="S172" s="255"/>
      <c r="T172" s="255"/>
      <c r="U172" s="255"/>
      <c r="V172" s="255"/>
      <c r="W172" s="255"/>
      <c r="X172" s="255"/>
      <c r="Y172" s="255"/>
      <c r="Z172" s="249">
        <v>100</v>
      </c>
      <c r="AA172" s="250"/>
      <c r="AB172" s="250"/>
      <c r="AC172" s="250"/>
      <c r="AD172" s="251"/>
      <c r="AE172" s="276" t="str">
        <f>Z106</f>
        <v>－</v>
      </c>
      <c r="AF172" s="256"/>
      <c r="AG172" s="256"/>
      <c r="AH172" s="256"/>
      <c r="AI172" s="256"/>
      <c r="AJ172" s="256"/>
      <c r="AK172" s="256"/>
      <c r="AL172" s="256"/>
      <c r="AM172" s="249">
        <v>100</v>
      </c>
      <c r="AN172" s="250"/>
      <c r="AO172" s="250"/>
      <c r="AP172" s="250"/>
      <c r="AQ172" s="251"/>
      <c r="AS172" s="163"/>
      <c r="AY172"/>
      <c r="AZ172"/>
      <c r="BA172"/>
      <c r="BB172"/>
      <c r="BC172"/>
    </row>
    <row r="173" spans="5:55" ht="16.5" customHeight="1" x14ac:dyDescent="0.2">
      <c r="E173" s="80"/>
      <c r="F173" s="438" t="s">
        <v>26</v>
      </c>
      <c r="G173" s="474"/>
      <c r="H173" s="474"/>
      <c r="I173" s="474"/>
      <c r="J173" s="474"/>
      <c r="K173" s="474"/>
      <c r="L173" s="474"/>
      <c r="M173" s="474"/>
      <c r="N173" s="474"/>
      <c r="O173" s="474"/>
      <c r="P173" s="474"/>
      <c r="Q173" s="474"/>
      <c r="R173" s="474"/>
      <c r="S173" s="474"/>
      <c r="T173" s="474"/>
      <c r="U173" s="474"/>
      <c r="V173" s="474"/>
      <c r="W173" s="474"/>
      <c r="X173" s="474"/>
      <c r="Y173" s="474"/>
      <c r="Z173" s="474"/>
      <c r="AA173" s="474"/>
      <c r="AB173" s="474"/>
      <c r="AC173" s="474"/>
      <c r="AD173" s="474"/>
      <c r="AE173" s="277" t="str">
        <f>IFERROR(IF(ROUNDDOWN(AE172/R172,2)=0,"",ROUNDDOWN(AE172/R172,2)),"")</f>
        <v/>
      </c>
      <c r="AF173" s="278"/>
      <c r="AG173" s="278"/>
      <c r="AH173" s="278"/>
      <c r="AI173" s="278"/>
      <c r="AJ173" s="578" t="str">
        <f>$X$391</f>
        <v>百万円</v>
      </c>
      <c r="AK173" s="578"/>
      <c r="AL173" s="579"/>
      <c r="AM173" s="308"/>
      <c r="AN173" s="308"/>
      <c r="AO173" s="308"/>
      <c r="AP173" s="308"/>
      <c r="AQ173" s="309"/>
      <c r="AR173" s="122" t="s">
        <v>206</v>
      </c>
    </row>
    <row r="174" spans="5:55" ht="12.5" customHeight="1" x14ac:dyDescent="0.2">
      <c r="E174" s="80"/>
      <c r="AO174" s="80"/>
      <c r="AP174" s="80"/>
      <c r="AQ174" s="80"/>
      <c r="AR174" s="80"/>
    </row>
    <row r="175" spans="5:55" ht="13.5" customHeight="1" x14ac:dyDescent="0.2">
      <c r="E175" s="80"/>
      <c r="F175" s="80" t="s">
        <v>54</v>
      </c>
      <c r="G175" s="80"/>
      <c r="H175" s="80"/>
      <c r="I175" s="80"/>
      <c r="J175" s="80"/>
      <c r="K175" s="80"/>
      <c r="L175" s="80"/>
      <c r="M175" s="80"/>
      <c r="N175" s="80"/>
      <c r="O175" s="80"/>
      <c r="P175" s="80"/>
      <c r="Q175" s="80"/>
      <c r="R175" s="80"/>
      <c r="S175" s="80"/>
      <c r="T175" s="80"/>
      <c r="U175" s="80"/>
      <c r="V175" s="80"/>
      <c r="W175" s="80"/>
      <c r="X175" s="80"/>
      <c r="Y175" s="80"/>
      <c r="Z175" s="80"/>
      <c r="AA175" s="80"/>
      <c r="AB175" s="80"/>
      <c r="AC175" s="80"/>
      <c r="AD175" s="80"/>
      <c r="AE175" s="80"/>
      <c r="AF175" s="80"/>
      <c r="AG175" s="80"/>
      <c r="AH175" s="80"/>
      <c r="AI175" s="80"/>
      <c r="AJ175" s="80"/>
      <c r="AK175" s="80"/>
      <c r="AL175" s="80"/>
      <c r="AM175" s="80"/>
      <c r="AN175" s="80"/>
      <c r="AO175" s="80"/>
      <c r="AP175" s="80"/>
      <c r="AQ175" s="80"/>
      <c r="AR175" s="80"/>
    </row>
    <row r="176" spans="5:55" ht="13.5" customHeight="1" x14ac:dyDescent="0.2">
      <c r="E176" s="80"/>
      <c r="F176" s="80"/>
      <c r="G176" s="185" t="s">
        <v>39</v>
      </c>
      <c r="H176" s="221" t="s">
        <v>457</v>
      </c>
      <c r="I176" s="221"/>
      <c r="J176" s="221"/>
      <c r="K176" s="221"/>
      <c r="L176" s="221"/>
      <c r="M176" s="221"/>
      <c r="N176" s="221"/>
      <c r="O176" s="221"/>
      <c r="P176" s="221"/>
      <c r="Q176" s="221"/>
      <c r="R176" s="221"/>
      <c r="S176" s="221"/>
      <c r="T176" s="221"/>
      <c r="U176" s="221"/>
      <c r="V176" s="221"/>
      <c r="W176" s="221"/>
      <c r="X176" s="221"/>
      <c r="Y176" s="221"/>
      <c r="Z176" s="221"/>
      <c r="AA176" s="221"/>
      <c r="AB176" s="221"/>
      <c r="AC176" s="221"/>
      <c r="AD176" s="221"/>
      <c r="AE176" s="221"/>
      <c r="AF176" s="221"/>
      <c r="AG176" s="221"/>
      <c r="AH176" s="221"/>
      <c r="AI176" s="221"/>
      <c r="AJ176" s="221"/>
      <c r="AK176" s="221"/>
      <c r="AL176" s="221"/>
      <c r="AM176" s="221"/>
      <c r="AN176" s="221"/>
      <c r="AO176" s="221"/>
      <c r="AP176" s="221"/>
      <c r="AQ176" s="221"/>
      <c r="AR176" s="80"/>
    </row>
    <row r="177" spans="5:55" ht="13.5" customHeight="1" x14ac:dyDescent="0.2">
      <c r="E177" s="80"/>
      <c r="H177" s="221"/>
      <c r="I177" s="221"/>
      <c r="J177" s="221"/>
      <c r="K177" s="221"/>
      <c r="L177" s="221"/>
      <c r="M177" s="221"/>
      <c r="N177" s="221"/>
      <c r="O177" s="221"/>
      <c r="P177" s="221"/>
      <c r="Q177" s="221"/>
      <c r="R177" s="221"/>
      <c r="S177" s="221"/>
      <c r="T177" s="221"/>
      <c r="U177" s="221"/>
      <c r="V177" s="221"/>
      <c r="W177" s="221"/>
      <c r="X177" s="221"/>
      <c r="Y177" s="221"/>
      <c r="Z177" s="221"/>
      <c r="AA177" s="221"/>
      <c r="AB177" s="221"/>
      <c r="AC177" s="221"/>
      <c r="AD177" s="221"/>
      <c r="AE177" s="221"/>
      <c r="AF177" s="221"/>
      <c r="AG177" s="221"/>
      <c r="AH177" s="221"/>
      <c r="AI177" s="221"/>
      <c r="AJ177" s="221"/>
      <c r="AK177" s="221"/>
      <c r="AL177" s="221"/>
      <c r="AM177" s="221"/>
      <c r="AN177" s="221"/>
      <c r="AO177" s="221"/>
      <c r="AP177" s="221"/>
      <c r="AQ177" s="221"/>
      <c r="AR177" s="80"/>
    </row>
    <row r="178" spans="5:55" ht="13.5" customHeight="1" x14ac:dyDescent="0.2">
      <c r="E178" s="80"/>
      <c r="H178" s="221"/>
      <c r="I178" s="221"/>
      <c r="J178" s="221"/>
      <c r="K178" s="221"/>
      <c r="L178" s="221"/>
      <c r="M178" s="221"/>
      <c r="N178" s="221"/>
      <c r="O178" s="221"/>
      <c r="P178" s="221"/>
      <c r="Q178" s="221"/>
      <c r="R178" s="221"/>
      <c r="S178" s="221"/>
      <c r="T178" s="221"/>
      <c r="U178" s="221"/>
      <c r="V178" s="221"/>
      <c r="W178" s="221"/>
      <c r="X178" s="221"/>
      <c r="Y178" s="221"/>
      <c r="Z178" s="221"/>
      <c r="AA178" s="221"/>
      <c r="AB178" s="221"/>
      <c r="AC178" s="221"/>
      <c r="AD178" s="221"/>
      <c r="AE178" s="221"/>
      <c r="AF178" s="221"/>
      <c r="AG178" s="221"/>
      <c r="AH178" s="221"/>
      <c r="AI178" s="221"/>
      <c r="AJ178" s="221"/>
      <c r="AK178" s="221"/>
      <c r="AL178" s="221"/>
      <c r="AM178" s="221"/>
      <c r="AN178" s="221"/>
      <c r="AO178" s="221"/>
      <c r="AP178" s="221"/>
      <c r="AQ178" s="221"/>
      <c r="AR178" s="80"/>
    </row>
    <row r="179" spans="5:55" ht="13.5" customHeight="1" x14ac:dyDescent="0.2">
      <c r="E179" s="80"/>
      <c r="G179" s="80" t="s">
        <v>22</v>
      </c>
      <c r="H179" s="221" t="s">
        <v>458</v>
      </c>
      <c r="I179" s="221"/>
      <c r="J179" s="221"/>
      <c r="K179" s="221"/>
      <c r="L179" s="221"/>
      <c r="M179" s="221"/>
      <c r="N179" s="221"/>
      <c r="O179" s="221"/>
      <c r="P179" s="221"/>
      <c r="Q179" s="221"/>
      <c r="R179" s="221"/>
      <c r="S179" s="221"/>
      <c r="T179" s="221"/>
      <c r="U179" s="221"/>
      <c r="V179" s="221"/>
      <c r="W179" s="221"/>
      <c r="X179" s="221"/>
      <c r="Y179" s="221"/>
      <c r="Z179" s="221"/>
      <c r="AA179" s="221"/>
      <c r="AB179" s="221"/>
      <c r="AC179" s="221"/>
      <c r="AD179" s="221"/>
      <c r="AE179" s="221"/>
      <c r="AF179" s="221"/>
      <c r="AG179" s="221"/>
      <c r="AH179" s="221"/>
      <c r="AI179" s="221"/>
      <c r="AJ179" s="221"/>
      <c r="AK179" s="221"/>
      <c r="AL179" s="221"/>
      <c r="AM179" s="221"/>
      <c r="AN179" s="221"/>
      <c r="AO179" s="221"/>
      <c r="AP179" s="221"/>
      <c r="AQ179" s="221"/>
      <c r="AR179" s="80"/>
    </row>
    <row r="180" spans="5:55" ht="13.5" customHeight="1" x14ac:dyDescent="0.2">
      <c r="E180" s="80"/>
      <c r="G180" s="80" t="s">
        <v>7</v>
      </c>
      <c r="H180" s="221" t="s">
        <v>459</v>
      </c>
      <c r="I180" s="221"/>
      <c r="J180" s="221"/>
      <c r="K180" s="221"/>
      <c r="L180" s="221"/>
      <c r="M180" s="221"/>
      <c r="N180" s="221"/>
      <c r="O180" s="221"/>
      <c r="P180" s="221"/>
      <c r="Q180" s="221"/>
      <c r="R180" s="221"/>
      <c r="S180" s="221"/>
      <c r="T180" s="221"/>
      <c r="U180" s="221"/>
      <c r="V180" s="221"/>
      <c r="W180" s="221"/>
      <c r="X180" s="221"/>
      <c r="Y180" s="221"/>
      <c r="Z180" s="221"/>
      <c r="AA180" s="221"/>
      <c r="AB180" s="221"/>
      <c r="AC180" s="221"/>
      <c r="AD180" s="221"/>
      <c r="AE180" s="221"/>
      <c r="AF180" s="221"/>
      <c r="AG180" s="221"/>
      <c r="AH180" s="221"/>
      <c r="AI180" s="221"/>
      <c r="AJ180" s="221"/>
      <c r="AK180" s="221"/>
      <c r="AL180" s="221"/>
      <c r="AM180" s="221"/>
      <c r="AN180" s="221"/>
      <c r="AO180" s="221"/>
      <c r="AP180" s="221"/>
      <c r="AQ180" s="221"/>
      <c r="AR180" s="80"/>
    </row>
    <row r="181" spans="5:55" ht="13.5" customHeight="1" x14ac:dyDescent="0.2">
      <c r="E181" s="80"/>
      <c r="H181" s="221"/>
      <c r="I181" s="221"/>
      <c r="J181" s="221"/>
      <c r="K181" s="221"/>
      <c r="L181" s="221"/>
      <c r="M181" s="221"/>
      <c r="N181" s="221"/>
      <c r="O181" s="221"/>
      <c r="P181" s="221"/>
      <c r="Q181" s="221"/>
      <c r="R181" s="221"/>
      <c r="S181" s="221"/>
      <c r="T181" s="221"/>
      <c r="U181" s="221"/>
      <c r="V181" s="221"/>
      <c r="W181" s="221"/>
      <c r="X181" s="221"/>
      <c r="Y181" s="221"/>
      <c r="Z181" s="221"/>
      <c r="AA181" s="221"/>
      <c r="AB181" s="221"/>
      <c r="AC181" s="221"/>
      <c r="AD181" s="221"/>
      <c r="AE181" s="221"/>
      <c r="AF181" s="221"/>
      <c r="AG181" s="221"/>
      <c r="AH181" s="221"/>
      <c r="AI181" s="221"/>
      <c r="AJ181" s="221"/>
      <c r="AK181" s="221"/>
      <c r="AL181" s="221"/>
      <c r="AM181" s="221"/>
      <c r="AN181" s="221"/>
      <c r="AO181" s="221"/>
      <c r="AP181" s="221"/>
      <c r="AQ181" s="221"/>
      <c r="AR181" s="80"/>
    </row>
    <row r="182" spans="5:55" ht="13.5" customHeight="1" x14ac:dyDescent="0.2">
      <c r="E182" s="80"/>
      <c r="G182" s="102" t="s">
        <v>45</v>
      </c>
      <c r="H182" s="248" t="s">
        <v>461</v>
      </c>
      <c r="I182" s="248"/>
      <c r="J182" s="248"/>
      <c r="K182" s="248"/>
      <c r="L182" s="248"/>
      <c r="M182" s="248"/>
      <c r="N182" s="248"/>
      <c r="O182" s="248"/>
      <c r="P182" s="248"/>
      <c r="Q182" s="248"/>
      <c r="R182" s="248"/>
      <c r="S182" s="248"/>
      <c r="T182" s="248"/>
      <c r="U182" s="248"/>
      <c r="V182" s="248"/>
      <c r="W182" s="248"/>
      <c r="X182" s="248"/>
      <c r="Y182" s="248"/>
      <c r="Z182" s="248"/>
      <c r="AA182" s="248"/>
      <c r="AB182" s="248"/>
      <c r="AC182" s="248"/>
      <c r="AD182" s="248"/>
      <c r="AE182" s="248"/>
      <c r="AF182" s="248"/>
      <c r="AG182" s="248"/>
      <c r="AH182" s="248"/>
      <c r="AI182" s="248"/>
      <c r="AJ182" s="248"/>
      <c r="AK182" s="248"/>
      <c r="AL182" s="248"/>
      <c r="AM182" s="248"/>
      <c r="AN182" s="248"/>
      <c r="AO182" s="248"/>
      <c r="AP182" s="248"/>
      <c r="AQ182" s="248"/>
      <c r="AR182" s="80"/>
    </row>
    <row r="183" spans="5:55" ht="13.5" customHeight="1" x14ac:dyDescent="0.2">
      <c r="E183" s="80"/>
      <c r="G183" s="80" t="s">
        <v>56</v>
      </c>
      <c r="H183" s="248" t="s">
        <v>460</v>
      </c>
      <c r="I183" s="248"/>
      <c r="J183" s="248"/>
      <c r="K183" s="248"/>
      <c r="L183" s="248"/>
      <c r="M183" s="248"/>
      <c r="N183" s="248"/>
      <c r="O183" s="248"/>
      <c r="P183" s="248"/>
      <c r="Q183" s="248"/>
      <c r="R183" s="248"/>
      <c r="S183" s="248"/>
      <c r="T183" s="248"/>
      <c r="U183" s="248"/>
      <c r="V183" s="248"/>
      <c r="W183" s="248"/>
      <c r="X183" s="248"/>
      <c r="Y183" s="248"/>
      <c r="Z183" s="248"/>
      <c r="AA183" s="248"/>
      <c r="AB183" s="248"/>
      <c r="AC183" s="248"/>
      <c r="AD183" s="248"/>
      <c r="AE183" s="248"/>
      <c r="AF183" s="248"/>
      <c r="AG183" s="248"/>
      <c r="AH183" s="248"/>
      <c r="AI183" s="248"/>
      <c r="AJ183" s="248"/>
      <c r="AK183" s="248"/>
      <c r="AL183" s="248"/>
      <c r="AM183" s="248"/>
      <c r="AN183" s="248"/>
      <c r="AO183" s="248"/>
      <c r="AP183" s="248"/>
      <c r="AQ183" s="248"/>
      <c r="AR183" s="80"/>
    </row>
    <row r="184" spans="5:55" ht="13.25" customHeight="1" x14ac:dyDescent="0.2">
      <c r="E184" s="80"/>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80"/>
      <c r="AE184" s="80"/>
      <c r="AF184" s="80"/>
      <c r="AG184" s="80"/>
      <c r="AH184" s="80"/>
      <c r="AI184" s="80"/>
      <c r="AJ184" s="80"/>
      <c r="AK184" s="80"/>
      <c r="AL184" s="80"/>
      <c r="AM184" s="80"/>
      <c r="AN184" s="80"/>
      <c r="AO184" s="80"/>
      <c r="AP184" s="80"/>
      <c r="AQ184" s="80"/>
      <c r="AR184" s="80"/>
    </row>
    <row r="185" spans="5:55" ht="12.5" customHeight="1" x14ac:dyDescent="0.2">
      <c r="E185" s="80"/>
      <c r="G185" s="80"/>
      <c r="H185" s="80"/>
      <c r="I185" s="80"/>
      <c r="J185" s="82"/>
      <c r="K185" s="80"/>
      <c r="L185" s="82"/>
      <c r="M185" s="80"/>
      <c r="N185" s="80"/>
      <c r="O185" s="80"/>
      <c r="P185" s="80"/>
      <c r="Q185" s="80"/>
      <c r="R185" s="80"/>
      <c r="S185" s="80"/>
      <c r="T185" s="80"/>
      <c r="U185" s="80"/>
      <c r="V185" s="80"/>
      <c r="W185" s="80"/>
      <c r="X185" s="80"/>
      <c r="Y185" s="80"/>
      <c r="Z185" s="80"/>
      <c r="AA185" s="80"/>
      <c r="AB185" s="80"/>
      <c r="AC185" s="80"/>
      <c r="AD185" s="80"/>
      <c r="AE185" s="80"/>
      <c r="AF185" s="80"/>
      <c r="AG185" s="80"/>
      <c r="AH185" s="80"/>
      <c r="AI185" s="80"/>
      <c r="AJ185" s="80"/>
      <c r="AK185" s="80"/>
      <c r="AL185" s="80"/>
      <c r="AO185" s="80"/>
      <c r="AP185" s="80"/>
      <c r="AQ185" s="80"/>
      <c r="AR185" s="80"/>
    </row>
    <row r="186" spans="5:55" ht="16.5" customHeight="1" x14ac:dyDescent="0.2">
      <c r="E186" s="80"/>
      <c r="F186" s="92" t="s">
        <v>487</v>
      </c>
      <c r="Y186" s="115"/>
      <c r="AO186" s="80"/>
      <c r="AP186" s="80"/>
      <c r="AQ186" s="80"/>
      <c r="AR186" s="80"/>
      <c r="AS186" s="74"/>
    </row>
    <row r="187" spans="5:55" ht="7.5" customHeight="1" x14ac:dyDescent="0.2">
      <c r="E187" s="80"/>
      <c r="AO187" s="80"/>
      <c r="AP187" s="80"/>
      <c r="AQ187" s="80"/>
      <c r="AR187" s="80"/>
    </row>
    <row r="188" spans="5:55" ht="12.75" customHeight="1" x14ac:dyDescent="0.2">
      <c r="E188" s="80"/>
      <c r="F188" s="302" t="s">
        <v>236</v>
      </c>
      <c r="G188" s="303"/>
      <c r="H188" s="303"/>
      <c r="I188" s="303"/>
      <c r="J188" s="303"/>
      <c r="K188" s="303"/>
      <c r="L188" s="303"/>
      <c r="M188" s="303"/>
      <c r="N188" s="303"/>
      <c r="O188" s="303"/>
      <c r="P188" s="303"/>
      <c r="Q188" s="304"/>
      <c r="R188" s="282" t="s">
        <v>96</v>
      </c>
      <c r="S188" s="283"/>
      <c r="T188" s="283"/>
      <c r="U188" s="283"/>
      <c r="V188" s="283"/>
      <c r="W188" s="283"/>
      <c r="X188" s="283"/>
      <c r="Y188" s="283"/>
      <c r="Z188" s="283"/>
      <c r="AA188" s="283"/>
      <c r="AB188" s="283"/>
      <c r="AC188" s="283"/>
      <c r="AD188" s="284"/>
      <c r="AE188" s="282" t="s">
        <v>77</v>
      </c>
      <c r="AF188" s="283"/>
      <c r="AG188" s="283"/>
      <c r="AH188" s="283"/>
      <c r="AI188" s="283"/>
      <c r="AJ188" s="283"/>
      <c r="AK188" s="283"/>
      <c r="AL188" s="283"/>
      <c r="AM188" s="261"/>
      <c r="AN188" s="261"/>
      <c r="AO188" s="261"/>
      <c r="AP188" s="261"/>
      <c r="AQ188" s="262"/>
      <c r="AR188" s="80"/>
    </row>
    <row r="189" spans="5:55" ht="12.75" customHeight="1" x14ac:dyDescent="0.2">
      <c r="E189" s="80"/>
      <c r="F189" s="305"/>
      <c r="G189" s="306"/>
      <c r="H189" s="306"/>
      <c r="I189" s="306"/>
      <c r="J189" s="306"/>
      <c r="K189" s="306"/>
      <c r="L189" s="306"/>
      <c r="M189" s="306"/>
      <c r="N189" s="306"/>
      <c r="O189" s="306"/>
      <c r="P189" s="306"/>
      <c r="Q189" s="307"/>
      <c r="R189" s="232"/>
      <c r="S189" s="233"/>
      <c r="T189" s="233"/>
      <c r="U189" s="233"/>
      <c r="V189" s="233"/>
      <c r="W189" s="233"/>
      <c r="X189" s="233"/>
      <c r="Y189" s="234"/>
      <c r="Z189" s="310" t="s">
        <v>78</v>
      </c>
      <c r="AA189" s="311"/>
      <c r="AB189" s="311"/>
      <c r="AC189" s="311"/>
      <c r="AD189" s="312"/>
      <c r="AE189" s="232"/>
      <c r="AF189" s="233"/>
      <c r="AG189" s="233"/>
      <c r="AH189" s="233"/>
      <c r="AI189" s="233"/>
      <c r="AJ189" s="233"/>
      <c r="AK189" s="233"/>
      <c r="AL189" s="234"/>
      <c r="AM189" s="241" t="s">
        <v>78</v>
      </c>
      <c r="AN189" s="242"/>
      <c r="AO189" s="242"/>
      <c r="AP189" s="242"/>
      <c r="AQ189" s="243"/>
      <c r="AR189" s="80"/>
    </row>
    <row r="190" spans="5:55" ht="12.75" customHeight="1" thickBot="1" x14ac:dyDescent="0.25">
      <c r="E190" s="80"/>
      <c r="F190" s="117"/>
      <c r="G190" s="118"/>
      <c r="H190" s="118"/>
      <c r="I190" s="118"/>
      <c r="J190" s="118"/>
      <c r="K190" s="118"/>
      <c r="L190" s="118"/>
      <c r="M190" s="118"/>
      <c r="N190" s="118"/>
      <c r="O190" s="118"/>
      <c r="P190" s="118"/>
      <c r="Q190" s="119"/>
      <c r="R190" s="300" t="s">
        <v>70</v>
      </c>
      <c r="S190" s="239"/>
      <c r="T190" s="239"/>
      <c r="U190" s="239"/>
      <c r="V190" s="239"/>
      <c r="W190" s="239"/>
      <c r="X190" s="239"/>
      <c r="Y190" s="301"/>
      <c r="Z190" s="238" t="s">
        <v>71</v>
      </c>
      <c r="AA190" s="239"/>
      <c r="AB190" s="239"/>
      <c r="AC190" s="239"/>
      <c r="AD190" s="240"/>
      <c r="AE190" s="496" t="str">
        <f>$X$391</f>
        <v>百万円</v>
      </c>
      <c r="AF190" s="288"/>
      <c r="AG190" s="288"/>
      <c r="AH190" s="288"/>
      <c r="AI190" s="288"/>
      <c r="AJ190" s="288"/>
      <c r="AK190" s="288"/>
      <c r="AL190" s="289"/>
      <c r="AM190" s="238" t="s">
        <v>79</v>
      </c>
      <c r="AN190" s="239"/>
      <c r="AO190" s="239"/>
      <c r="AP190" s="239"/>
      <c r="AQ190" s="240"/>
      <c r="AS190" s="163"/>
      <c r="AX190"/>
      <c r="AY190"/>
      <c r="AZ190"/>
      <c r="BA190"/>
      <c r="BB190"/>
      <c r="BC190"/>
    </row>
    <row r="191" spans="5:55" ht="16.5" customHeight="1" x14ac:dyDescent="0.2">
      <c r="E191" s="80"/>
      <c r="F191" s="232" t="s">
        <v>115</v>
      </c>
      <c r="G191" s="233"/>
      <c r="H191" s="233"/>
      <c r="I191" s="233"/>
      <c r="J191" s="233"/>
      <c r="K191" s="233"/>
      <c r="L191" s="233"/>
      <c r="M191" s="233"/>
      <c r="N191" s="233"/>
      <c r="O191" s="233"/>
      <c r="P191" s="233"/>
      <c r="Q191" s="233"/>
      <c r="R191" s="244" t="s">
        <v>496</v>
      </c>
      <c r="S191" s="245"/>
      <c r="T191" s="245"/>
      <c r="U191" s="245"/>
      <c r="V191" s="245"/>
      <c r="W191" s="245"/>
      <c r="X191" s="245"/>
      <c r="Y191" s="246"/>
      <c r="Z191" s="225">
        <f>IFERROR(ROUNDDOWN(R191/$R$198*100,2),0)</f>
        <v>0</v>
      </c>
      <c r="AA191" s="226"/>
      <c r="AB191" s="226"/>
      <c r="AC191" s="226"/>
      <c r="AD191" s="231"/>
      <c r="AE191" s="244" t="s">
        <v>496</v>
      </c>
      <c r="AF191" s="245"/>
      <c r="AG191" s="245"/>
      <c r="AH191" s="245"/>
      <c r="AI191" s="245"/>
      <c r="AJ191" s="245"/>
      <c r="AK191" s="245"/>
      <c r="AL191" s="246"/>
      <c r="AM191" s="225">
        <f>IFERROR(ROUNDDOWN(AE191/$AE$198*100,2),0)</f>
        <v>0</v>
      </c>
      <c r="AN191" s="226"/>
      <c r="AO191" s="226"/>
      <c r="AP191" s="226"/>
      <c r="AQ191" s="227"/>
      <c r="AS191" s="163"/>
      <c r="AX191"/>
      <c r="AY191"/>
      <c r="AZ191"/>
      <c r="BA191"/>
      <c r="BB191"/>
      <c r="BC191"/>
    </row>
    <row r="192" spans="5:55" ht="16.5" customHeight="1" x14ac:dyDescent="0.2">
      <c r="E192" s="80"/>
      <c r="F192" s="109"/>
      <c r="G192" s="98"/>
      <c r="H192" s="120" t="s">
        <v>116</v>
      </c>
      <c r="I192" s="198" t="s">
        <v>117</v>
      </c>
      <c r="J192" s="98"/>
      <c r="K192" s="98"/>
      <c r="L192" s="120" t="s">
        <v>118</v>
      </c>
      <c r="M192" s="198" t="s">
        <v>119</v>
      </c>
      <c r="N192" s="98"/>
      <c r="O192" s="98"/>
      <c r="P192" s="98"/>
      <c r="Q192" s="98"/>
      <c r="R192" s="228" t="s">
        <v>496</v>
      </c>
      <c r="S192" s="229"/>
      <c r="T192" s="229"/>
      <c r="U192" s="229"/>
      <c r="V192" s="229"/>
      <c r="W192" s="229"/>
      <c r="X192" s="229"/>
      <c r="Y192" s="230"/>
      <c r="Z192" s="225">
        <f t="shared" ref="Z192:Z197" si="6">IFERROR(ROUNDDOWN(R192/$R$198*100,2),0)</f>
        <v>0</v>
      </c>
      <c r="AA192" s="226"/>
      <c r="AB192" s="226"/>
      <c r="AC192" s="226"/>
      <c r="AD192" s="231"/>
      <c r="AE192" s="228" t="s">
        <v>496</v>
      </c>
      <c r="AF192" s="229"/>
      <c r="AG192" s="229"/>
      <c r="AH192" s="229"/>
      <c r="AI192" s="229"/>
      <c r="AJ192" s="229"/>
      <c r="AK192" s="229"/>
      <c r="AL192" s="230"/>
      <c r="AM192" s="225">
        <f t="shared" ref="AM192:AM197" si="7">IFERROR(ROUNDDOWN(AE192/$AE$198*100,2),0)</f>
        <v>0</v>
      </c>
      <c r="AN192" s="226"/>
      <c r="AO192" s="226"/>
      <c r="AP192" s="226"/>
      <c r="AQ192" s="227"/>
      <c r="AS192" s="163"/>
      <c r="AX192"/>
      <c r="AY192"/>
      <c r="AZ192"/>
      <c r="BA192"/>
      <c r="BB192"/>
      <c r="BC192"/>
    </row>
    <row r="193" spans="5:55" ht="16.25" customHeight="1" x14ac:dyDescent="0.2">
      <c r="E193" s="80"/>
      <c r="F193" s="109"/>
      <c r="G193" s="98"/>
      <c r="H193" s="120" t="s">
        <v>120</v>
      </c>
      <c r="I193" s="247" t="s">
        <v>121</v>
      </c>
      <c r="J193" s="247"/>
      <c r="K193" s="98"/>
      <c r="L193" s="98" t="s">
        <v>122</v>
      </c>
      <c r="M193" s="247" t="s">
        <v>123</v>
      </c>
      <c r="N193" s="247"/>
      <c r="O193" s="198"/>
      <c r="P193" s="198"/>
      <c r="Q193" s="110"/>
      <c r="R193" s="228" t="s">
        <v>496</v>
      </c>
      <c r="S193" s="229"/>
      <c r="T193" s="229"/>
      <c r="U193" s="229"/>
      <c r="V193" s="229"/>
      <c r="W193" s="229"/>
      <c r="X193" s="229"/>
      <c r="Y193" s="230"/>
      <c r="Z193" s="225">
        <f t="shared" si="6"/>
        <v>0</v>
      </c>
      <c r="AA193" s="226"/>
      <c r="AB193" s="226"/>
      <c r="AC193" s="226"/>
      <c r="AD193" s="231"/>
      <c r="AE193" s="228" t="s">
        <v>496</v>
      </c>
      <c r="AF193" s="229"/>
      <c r="AG193" s="229"/>
      <c r="AH193" s="229"/>
      <c r="AI193" s="229"/>
      <c r="AJ193" s="229"/>
      <c r="AK193" s="229"/>
      <c r="AL193" s="230"/>
      <c r="AM193" s="225">
        <f t="shared" si="7"/>
        <v>0</v>
      </c>
      <c r="AN193" s="226"/>
      <c r="AO193" s="226"/>
      <c r="AP193" s="226"/>
      <c r="AQ193" s="227"/>
      <c r="AS193" s="163"/>
      <c r="AX193"/>
      <c r="AY193"/>
      <c r="AZ193"/>
      <c r="BA193"/>
      <c r="BB193"/>
      <c r="BC193"/>
    </row>
    <row r="194" spans="5:55" ht="16.5" customHeight="1" x14ac:dyDescent="0.2">
      <c r="E194" s="80"/>
      <c r="F194" s="109"/>
      <c r="G194" s="98"/>
      <c r="H194" s="120" t="s">
        <v>122</v>
      </c>
      <c r="I194" s="247" t="s">
        <v>121</v>
      </c>
      <c r="J194" s="247"/>
      <c r="K194" s="98"/>
      <c r="L194" s="98" t="s">
        <v>124</v>
      </c>
      <c r="M194" s="247" t="s">
        <v>123</v>
      </c>
      <c r="N194" s="247"/>
      <c r="O194" s="198"/>
      <c r="P194" s="198"/>
      <c r="Q194" s="98"/>
      <c r="R194" s="228" t="s">
        <v>496</v>
      </c>
      <c r="S194" s="229"/>
      <c r="T194" s="229"/>
      <c r="U194" s="229"/>
      <c r="V194" s="229"/>
      <c r="W194" s="229"/>
      <c r="X194" s="229"/>
      <c r="Y194" s="230"/>
      <c r="Z194" s="225">
        <f t="shared" si="6"/>
        <v>0</v>
      </c>
      <c r="AA194" s="226"/>
      <c r="AB194" s="226"/>
      <c r="AC194" s="226"/>
      <c r="AD194" s="231"/>
      <c r="AE194" s="228" t="s">
        <v>496</v>
      </c>
      <c r="AF194" s="229"/>
      <c r="AG194" s="229"/>
      <c r="AH194" s="229"/>
      <c r="AI194" s="229"/>
      <c r="AJ194" s="229"/>
      <c r="AK194" s="229"/>
      <c r="AL194" s="230"/>
      <c r="AM194" s="225">
        <f t="shared" si="7"/>
        <v>0</v>
      </c>
      <c r="AN194" s="226"/>
      <c r="AO194" s="226"/>
      <c r="AP194" s="226"/>
      <c r="AQ194" s="227"/>
      <c r="AS194" s="163"/>
      <c r="AX194"/>
      <c r="AY194"/>
      <c r="AZ194"/>
      <c r="BA194"/>
      <c r="BB194"/>
      <c r="BC194"/>
    </row>
    <row r="195" spans="5:55" ht="16.5" customHeight="1" x14ac:dyDescent="0.2">
      <c r="E195" s="80"/>
      <c r="F195" s="109"/>
      <c r="G195" s="120"/>
      <c r="H195" s="120" t="s">
        <v>124</v>
      </c>
      <c r="I195" s="247" t="s">
        <v>121</v>
      </c>
      <c r="J195" s="247"/>
      <c r="K195" s="98"/>
      <c r="L195" s="120" t="s">
        <v>125</v>
      </c>
      <c r="M195" s="247" t="s">
        <v>123</v>
      </c>
      <c r="N195" s="247"/>
      <c r="O195" s="198"/>
      <c r="P195" s="198"/>
      <c r="Q195" s="98"/>
      <c r="R195" s="228" t="s">
        <v>496</v>
      </c>
      <c r="S195" s="229"/>
      <c r="T195" s="229"/>
      <c r="U195" s="229"/>
      <c r="V195" s="229"/>
      <c r="W195" s="229"/>
      <c r="X195" s="229"/>
      <c r="Y195" s="230"/>
      <c r="Z195" s="225">
        <f t="shared" si="6"/>
        <v>0</v>
      </c>
      <c r="AA195" s="226"/>
      <c r="AB195" s="226"/>
      <c r="AC195" s="226"/>
      <c r="AD195" s="231"/>
      <c r="AE195" s="228" t="s">
        <v>496</v>
      </c>
      <c r="AF195" s="229"/>
      <c r="AG195" s="229"/>
      <c r="AH195" s="229"/>
      <c r="AI195" s="229"/>
      <c r="AJ195" s="229"/>
      <c r="AK195" s="229"/>
      <c r="AL195" s="230"/>
      <c r="AM195" s="225">
        <f t="shared" si="7"/>
        <v>0</v>
      </c>
      <c r="AN195" s="226"/>
      <c r="AO195" s="226"/>
      <c r="AP195" s="226"/>
      <c r="AQ195" s="227"/>
      <c r="AS195" s="163"/>
      <c r="AX195"/>
      <c r="AY195"/>
      <c r="AZ195"/>
      <c r="BA195"/>
      <c r="BB195"/>
      <c r="BC195"/>
    </row>
    <row r="196" spans="5:55" ht="16.5" customHeight="1" x14ac:dyDescent="0.2">
      <c r="E196" s="80"/>
      <c r="F196" s="111"/>
      <c r="G196" s="99"/>
      <c r="H196" s="201" t="s">
        <v>125</v>
      </c>
      <c r="I196" s="313" t="s">
        <v>121</v>
      </c>
      <c r="J196" s="313"/>
      <c r="K196" s="99"/>
      <c r="L196" s="99" t="s">
        <v>126</v>
      </c>
      <c r="M196" s="313" t="s">
        <v>123</v>
      </c>
      <c r="N196" s="313"/>
      <c r="O196" s="202"/>
      <c r="P196" s="202"/>
      <c r="Q196" s="99"/>
      <c r="R196" s="228" t="s">
        <v>496</v>
      </c>
      <c r="S196" s="229"/>
      <c r="T196" s="229"/>
      <c r="U196" s="229"/>
      <c r="V196" s="229"/>
      <c r="W196" s="229"/>
      <c r="X196" s="229"/>
      <c r="Y196" s="230"/>
      <c r="Z196" s="225">
        <f t="shared" si="6"/>
        <v>0</v>
      </c>
      <c r="AA196" s="226"/>
      <c r="AB196" s="226"/>
      <c r="AC196" s="226"/>
      <c r="AD196" s="231"/>
      <c r="AE196" s="228" t="s">
        <v>496</v>
      </c>
      <c r="AF196" s="229"/>
      <c r="AG196" s="229"/>
      <c r="AH196" s="229"/>
      <c r="AI196" s="229"/>
      <c r="AJ196" s="229"/>
      <c r="AK196" s="229"/>
      <c r="AL196" s="230"/>
      <c r="AM196" s="225">
        <f t="shared" si="7"/>
        <v>0</v>
      </c>
      <c r="AN196" s="226"/>
      <c r="AO196" s="226"/>
      <c r="AP196" s="226"/>
      <c r="AQ196" s="227"/>
      <c r="AS196" s="163"/>
      <c r="AX196"/>
      <c r="AY196"/>
      <c r="AZ196"/>
      <c r="BA196"/>
      <c r="BB196"/>
      <c r="BC196"/>
    </row>
    <row r="197" spans="5:55" ht="16.5" customHeight="1" thickBot="1" x14ac:dyDescent="0.25">
      <c r="E197" s="80"/>
      <c r="F197" s="112"/>
      <c r="G197" s="100"/>
      <c r="H197" s="123" t="s">
        <v>126</v>
      </c>
      <c r="I197" s="199" t="s">
        <v>117</v>
      </c>
      <c r="J197" s="199"/>
      <c r="K197" s="100"/>
      <c r="L197" s="100"/>
      <c r="M197" s="123"/>
      <c r="N197" s="199"/>
      <c r="O197" s="199"/>
      <c r="P197" s="199"/>
      <c r="Q197" s="100"/>
      <c r="R197" s="235" t="s">
        <v>496</v>
      </c>
      <c r="S197" s="236"/>
      <c r="T197" s="236"/>
      <c r="U197" s="236"/>
      <c r="V197" s="236"/>
      <c r="W197" s="236"/>
      <c r="X197" s="236"/>
      <c r="Y197" s="237"/>
      <c r="Z197" s="225">
        <f t="shared" si="6"/>
        <v>0</v>
      </c>
      <c r="AA197" s="226"/>
      <c r="AB197" s="226"/>
      <c r="AC197" s="226"/>
      <c r="AD197" s="231"/>
      <c r="AE197" s="235" t="s">
        <v>496</v>
      </c>
      <c r="AF197" s="236"/>
      <c r="AG197" s="236"/>
      <c r="AH197" s="236"/>
      <c r="AI197" s="236"/>
      <c r="AJ197" s="236"/>
      <c r="AK197" s="236"/>
      <c r="AL197" s="237"/>
      <c r="AM197" s="225">
        <f t="shared" si="7"/>
        <v>0</v>
      </c>
      <c r="AN197" s="226"/>
      <c r="AO197" s="226"/>
      <c r="AP197" s="226"/>
      <c r="AQ197" s="227"/>
      <c r="AS197" s="163"/>
      <c r="AX197"/>
      <c r="AY197"/>
      <c r="AZ197"/>
      <c r="BA197"/>
      <c r="BB197"/>
      <c r="BC197"/>
    </row>
    <row r="198" spans="5:55" ht="16.5" customHeight="1" thickBot="1" x14ac:dyDescent="0.25">
      <c r="F198" s="124"/>
      <c r="G198" s="96"/>
      <c r="H198" s="203"/>
      <c r="I198" s="345" t="s">
        <v>114</v>
      </c>
      <c r="J198" s="345"/>
      <c r="K198" s="345"/>
      <c r="L198" s="345"/>
      <c r="M198" s="345"/>
      <c r="N198" s="345"/>
      <c r="O198" s="96"/>
      <c r="P198" s="96"/>
      <c r="Q198" s="96"/>
      <c r="R198" s="276" t="str">
        <f>Q106</f>
        <v>－</v>
      </c>
      <c r="S198" s="256"/>
      <c r="T198" s="256"/>
      <c r="U198" s="256"/>
      <c r="V198" s="256"/>
      <c r="W198" s="256"/>
      <c r="X198" s="256"/>
      <c r="Y198" s="256"/>
      <c r="Z198" s="249">
        <v>100</v>
      </c>
      <c r="AA198" s="250"/>
      <c r="AB198" s="250"/>
      <c r="AC198" s="250"/>
      <c r="AD198" s="251"/>
      <c r="AE198" s="254" t="str">
        <f>Z106</f>
        <v>－</v>
      </c>
      <c r="AF198" s="255"/>
      <c r="AG198" s="255"/>
      <c r="AH198" s="255"/>
      <c r="AI198" s="256"/>
      <c r="AJ198" s="256"/>
      <c r="AK198" s="256"/>
      <c r="AL198" s="256"/>
      <c r="AM198" s="249">
        <v>100</v>
      </c>
      <c r="AN198" s="250"/>
      <c r="AO198" s="250"/>
      <c r="AP198" s="250"/>
      <c r="AQ198" s="251"/>
      <c r="AS198" s="163"/>
      <c r="AX198"/>
      <c r="AY198"/>
      <c r="AZ198"/>
      <c r="BA198"/>
      <c r="BB198"/>
      <c r="BC198"/>
    </row>
    <row r="199" spans="5:55" ht="16.5" customHeight="1" thickBot="1" x14ac:dyDescent="0.25">
      <c r="E199" s="80"/>
      <c r="F199" s="438" t="s">
        <v>511</v>
      </c>
      <c r="G199" s="439"/>
      <c r="H199" s="439"/>
      <c r="I199" s="439"/>
      <c r="J199" s="439"/>
      <c r="K199" s="439"/>
      <c r="L199" s="439"/>
      <c r="M199" s="439"/>
      <c r="N199" s="439"/>
      <c r="O199" s="439"/>
      <c r="P199" s="439"/>
      <c r="Q199" s="439"/>
      <c r="R199" s="439"/>
      <c r="S199" s="439"/>
      <c r="T199" s="439"/>
      <c r="U199" s="439"/>
      <c r="V199" s="439"/>
      <c r="W199" s="439"/>
      <c r="X199" s="439"/>
      <c r="Y199" s="439"/>
      <c r="Z199" s="439"/>
      <c r="AA199" s="439"/>
      <c r="AB199" s="439"/>
      <c r="AC199" s="439"/>
      <c r="AD199" s="440"/>
      <c r="AE199" s="257" t="str">
        <f>IF(AI199="","",ROUNDDOWN(AI199/12,2))</f>
        <v/>
      </c>
      <c r="AF199" s="258"/>
      <c r="AG199" s="258"/>
      <c r="AH199" s="204" t="s">
        <v>289</v>
      </c>
      <c r="AI199" s="427"/>
      <c r="AJ199" s="428"/>
      <c r="AK199" s="428"/>
      <c r="AL199" s="207" t="s">
        <v>290</v>
      </c>
      <c r="AM199" s="259"/>
      <c r="AN199" s="259"/>
      <c r="AO199" s="259"/>
      <c r="AP199" s="259"/>
      <c r="AQ199" s="260"/>
      <c r="AS199" s="163"/>
      <c r="AX199"/>
      <c r="AY199"/>
      <c r="AZ199"/>
      <c r="BA199"/>
      <c r="BB199"/>
      <c r="BC199"/>
    </row>
    <row r="200" spans="5:55" ht="12.5" customHeight="1" x14ac:dyDescent="0.2">
      <c r="E200" s="80"/>
      <c r="AH200" s="197"/>
      <c r="AP200" s="80"/>
      <c r="AQ200" s="80"/>
      <c r="AR200" s="80" t="s">
        <v>206</v>
      </c>
    </row>
    <row r="201" spans="5:55" ht="16.5" customHeight="1" x14ac:dyDescent="0.2">
      <c r="E201" s="80"/>
      <c r="F201" s="80" t="s">
        <v>54</v>
      </c>
      <c r="G201" s="80"/>
      <c r="H201" s="80"/>
      <c r="I201" s="80"/>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t="s">
        <v>206</v>
      </c>
    </row>
    <row r="202" spans="5:55" ht="15" customHeight="1" x14ac:dyDescent="0.2">
      <c r="E202" s="80"/>
      <c r="F202" s="80"/>
      <c r="G202" s="80" t="s">
        <v>39</v>
      </c>
      <c r="H202" s="248" t="s">
        <v>477</v>
      </c>
      <c r="I202" s="248"/>
      <c r="J202" s="248"/>
      <c r="K202" s="248"/>
      <c r="L202" s="248"/>
      <c r="M202" s="248"/>
      <c r="N202" s="248"/>
      <c r="O202" s="248"/>
      <c r="P202" s="248"/>
      <c r="Q202" s="248"/>
      <c r="R202" s="248"/>
      <c r="S202" s="248"/>
      <c r="T202" s="248"/>
      <c r="U202" s="248"/>
      <c r="V202" s="248"/>
      <c r="W202" s="248"/>
      <c r="X202" s="248"/>
      <c r="Y202" s="248"/>
      <c r="Z202" s="248"/>
      <c r="AA202" s="248"/>
      <c r="AB202" s="248"/>
      <c r="AC202" s="248"/>
      <c r="AD202" s="248"/>
      <c r="AE202" s="248"/>
      <c r="AF202" s="248"/>
      <c r="AG202" s="248"/>
      <c r="AH202" s="248"/>
      <c r="AI202" s="248"/>
      <c r="AJ202" s="248"/>
      <c r="AK202" s="248"/>
      <c r="AL202" s="248"/>
      <c r="AM202" s="248"/>
      <c r="AN202" s="248"/>
      <c r="AO202" s="248"/>
      <c r="AP202" s="248"/>
      <c r="AQ202" s="248"/>
      <c r="AR202" s="80" t="s">
        <v>206</v>
      </c>
    </row>
    <row r="203" spans="5:55" ht="15" customHeight="1" x14ac:dyDescent="0.2">
      <c r="E203" s="80"/>
      <c r="F203" s="80"/>
      <c r="G203" s="80" t="s">
        <v>22</v>
      </c>
      <c r="H203" s="248" t="s">
        <v>463</v>
      </c>
      <c r="I203" s="248"/>
      <c r="J203" s="248"/>
      <c r="K203" s="248"/>
      <c r="L203" s="248"/>
      <c r="M203" s="248"/>
      <c r="N203" s="248"/>
      <c r="O203" s="248"/>
      <c r="P203" s="248"/>
      <c r="Q203" s="248"/>
      <c r="R203" s="248"/>
      <c r="S203" s="248"/>
      <c r="T203" s="248"/>
      <c r="U203" s="248"/>
      <c r="V203" s="248"/>
      <c r="W203" s="248"/>
      <c r="X203" s="248"/>
      <c r="Y203" s="248"/>
      <c r="Z203" s="248"/>
      <c r="AA203" s="248"/>
      <c r="AB203" s="248"/>
      <c r="AC203" s="248"/>
      <c r="AD203" s="248"/>
      <c r="AE203" s="248"/>
      <c r="AF203" s="248"/>
      <c r="AG203" s="248"/>
      <c r="AH203" s="248"/>
      <c r="AI203" s="248"/>
      <c r="AJ203" s="248"/>
      <c r="AK203" s="248"/>
      <c r="AL203" s="248"/>
      <c r="AM203" s="248"/>
      <c r="AN203" s="248"/>
      <c r="AO203" s="248"/>
      <c r="AP203" s="248"/>
      <c r="AQ203" s="248"/>
      <c r="AR203" s="80" t="s">
        <v>206</v>
      </c>
    </row>
    <row r="204" spans="5:55" ht="15" customHeight="1" x14ac:dyDescent="0.2">
      <c r="E204" s="80"/>
      <c r="F204" s="80"/>
      <c r="G204" s="299" t="s">
        <v>462</v>
      </c>
      <c r="H204" s="299"/>
      <c r="I204" s="299"/>
      <c r="J204" s="299"/>
      <c r="K204" s="299"/>
      <c r="L204" s="299"/>
      <c r="M204" s="299"/>
      <c r="N204" s="299"/>
      <c r="O204" s="299"/>
      <c r="P204" s="299"/>
      <c r="Q204" s="299"/>
      <c r="R204" s="299"/>
      <c r="S204" s="299"/>
      <c r="T204" s="299"/>
      <c r="U204" s="299"/>
      <c r="V204" s="299"/>
      <c r="W204" s="299"/>
      <c r="X204" s="299"/>
      <c r="Y204" s="299"/>
      <c r="Z204" s="299"/>
      <c r="AA204" s="299"/>
      <c r="AB204" s="299"/>
      <c r="AC204" s="299"/>
      <c r="AD204" s="299"/>
      <c r="AE204" s="299"/>
      <c r="AF204" s="299"/>
      <c r="AG204" s="299"/>
      <c r="AH204" s="299"/>
      <c r="AI204" s="299"/>
      <c r="AJ204" s="299"/>
      <c r="AK204" s="299"/>
      <c r="AL204" s="299"/>
      <c r="AM204" s="299"/>
      <c r="AN204" s="299"/>
      <c r="AO204" s="299"/>
      <c r="AP204" s="299"/>
      <c r="AQ204" s="299"/>
      <c r="AR204" s="80"/>
    </row>
    <row r="205" spans="5:55" ht="15" customHeight="1" x14ac:dyDescent="0.2">
      <c r="E205" s="80"/>
      <c r="F205" s="80"/>
      <c r="G205" s="299"/>
      <c r="H205" s="299"/>
      <c r="I205" s="299"/>
      <c r="J205" s="299"/>
      <c r="K205" s="299"/>
      <c r="L205" s="299"/>
      <c r="M205" s="299"/>
      <c r="N205" s="299"/>
      <c r="O205" s="299"/>
      <c r="P205" s="299"/>
      <c r="Q205" s="299"/>
      <c r="R205" s="299"/>
      <c r="S205" s="299"/>
      <c r="T205" s="299"/>
      <c r="U205" s="299"/>
      <c r="V205" s="299"/>
      <c r="W205" s="299"/>
      <c r="X205" s="299"/>
      <c r="Y205" s="299"/>
      <c r="Z205" s="299"/>
      <c r="AA205" s="299"/>
      <c r="AB205" s="299"/>
      <c r="AC205" s="299"/>
      <c r="AD205" s="299"/>
      <c r="AE205" s="299"/>
      <c r="AF205" s="299"/>
      <c r="AG205" s="299"/>
      <c r="AH205" s="299"/>
      <c r="AI205" s="299"/>
      <c r="AJ205" s="299"/>
      <c r="AK205" s="299"/>
      <c r="AL205" s="299"/>
      <c r="AM205" s="299"/>
      <c r="AN205" s="299"/>
      <c r="AO205" s="299"/>
      <c r="AP205" s="299"/>
      <c r="AQ205" s="299"/>
      <c r="AR205" s="91"/>
    </row>
    <row r="206" spans="5:55" ht="15" customHeight="1" x14ac:dyDescent="0.2">
      <c r="E206" s="80"/>
      <c r="F206" s="80"/>
      <c r="G206" s="299"/>
      <c r="H206" s="299"/>
      <c r="I206" s="299"/>
      <c r="J206" s="299"/>
      <c r="K206" s="299"/>
      <c r="L206" s="299"/>
      <c r="M206" s="299"/>
      <c r="N206" s="299"/>
      <c r="O206" s="299"/>
      <c r="P206" s="299"/>
      <c r="Q206" s="299"/>
      <c r="R206" s="299"/>
      <c r="S206" s="299"/>
      <c r="T206" s="299"/>
      <c r="U206" s="299"/>
      <c r="V206" s="299"/>
      <c r="W206" s="299"/>
      <c r="X206" s="299"/>
      <c r="Y206" s="299"/>
      <c r="Z206" s="299"/>
      <c r="AA206" s="299"/>
      <c r="AB206" s="299"/>
      <c r="AC206" s="299"/>
      <c r="AD206" s="299"/>
      <c r="AE206" s="299"/>
      <c r="AF206" s="299"/>
      <c r="AG206" s="299"/>
      <c r="AH206" s="299"/>
      <c r="AI206" s="299"/>
      <c r="AJ206" s="299"/>
      <c r="AK206" s="299"/>
      <c r="AL206" s="299"/>
      <c r="AM206" s="299"/>
      <c r="AN206" s="299"/>
      <c r="AO206" s="299"/>
      <c r="AP206" s="299"/>
      <c r="AQ206" s="299"/>
      <c r="AR206" s="80"/>
    </row>
    <row r="207" spans="5:55" ht="15" customHeight="1" x14ac:dyDescent="0.2">
      <c r="E207" s="80"/>
      <c r="F207" s="80"/>
      <c r="G207" s="80" t="s">
        <v>7</v>
      </c>
      <c r="H207" s="248" t="s">
        <v>464</v>
      </c>
      <c r="I207" s="248"/>
      <c r="J207" s="248"/>
      <c r="K207" s="248"/>
      <c r="L207" s="248"/>
      <c r="M207" s="248"/>
      <c r="N207" s="248"/>
      <c r="O207" s="248"/>
      <c r="P207" s="248"/>
      <c r="Q207" s="248"/>
      <c r="R207" s="248"/>
      <c r="S207" s="248"/>
      <c r="T207" s="248"/>
      <c r="U207" s="248"/>
      <c r="V207" s="248"/>
      <c r="W207" s="248"/>
      <c r="X207" s="248"/>
      <c r="Y207" s="248"/>
      <c r="Z207" s="248"/>
      <c r="AA207" s="248"/>
      <c r="AB207" s="248"/>
      <c r="AC207" s="248"/>
      <c r="AD207" s="248"/>
      <c r="AE207" s="248"/>
      <c r="AF207" s="248"/>
      <c r="AG207" s="248"/>
      <c r="AH207" s="248"/>
      <c r="AI207" s="248"/>
      <c r="AJ207" s="248"/>
      <c r="AK207" s="248"/>
      <c r="AL207" s="248"/>
      <c r="AM207" s="248"/>
      <c r="AN207" s="248"/>
      <c r="AO207" s="248"/>
      <c r="AP207" s="248"/>
      <c r="AQ207" s="248"/>
      <c r="AR207" s="80"/>
    </row>
    <row r="209" spans="5:55" ht="16.5" customHeight="1" x14ac:dyDescent="0.2">
      <c r="F209" s="92" t="s">
        <v>488</v>
      </c>
      <c r="Y209" s="115"/>
      <c r="AS209" s="74"/>
    </row>
    <row r="210" spans="5:55" ht="7.5" customHeight="1" x14ac:dyDescent="0.2"/>
    <row r="211" spans="5:55" ht="16.5" customHeight="1" x14ac:dyDescent="0.2">
      <c r="E211" s="80"/>
      <c r="F211" s="432" t="s">
        <v>237</v>
      </c>
      <c r="G211" s="433"/>
      <c r="H211" s="433"/>
      <c r="I211" s="433"/>
      <c r="J211" s="433"/>
      <c r="K211" s="433"/>
      <c r="L211" s="433"/>
      <c r="M211" s="433"/>
      <c r="N211" s="433"/>
      <c r="O211" s="433"/>
      <c r="P211" s="433"/>
      <c r="Q211" s="434"/>
      <c r="R211" s="406" t="s">
        <v>96</v>
      </c>
      <c r="S211" s="407"/>
      <c r="T211" s="407"/>
      <c r="U211" s="407"/>
      <c r="V211" s="407"/>
      <c r="W211" s="407"/>
      <c r="X211" s="407"/>
      <c r="Y211" s="407"/>
      <c r="Z211" s="408"/>
      <c r="AA211" s="408"/>
      <c r="AB211" s="408"/>
      <c r="AC211" s="408"/>
      <c r="AD211" s="409"/>
      <c r="AE211" s="282" t="s">
        <v>77</v>
      </c>
      <c r="AF211" s="283"/>
      <c r="AG211" s="283"/>
      <c r="AH211" s="283"/>
      <c r="AI211" s="283"/>
      <c r="AJ211" s="283"/>
      <c r="AK211" s="283"/>
      <c r="AL211" s="283"/>
      <c r="AM211" s="283"/>
      <c r="AN211" s="283"/>
      <c r="AO211" s="283"/>
      <c r="AP211" s="283"/>
      <c r="AQ211" s="284"/>
      <c r="AR211" s="80"/>
    </row>
    <row r="212" spans="5:55" ht="16.5" customHeight="1" x14ac:dyDescent="0.2">
      <c r="E212" s="80"/>
      <c r="F212" s="435"/>
      <c r="G212" s="436"/>
      <c r="H212" s="436"/>
      <c r="I212" s="436"/>
      <c r="J212" s="436"/>
      <c r="K212" s="436"/>
      <c r="L212" s="436"/>
      <c r="M212" s="436"/>
      <c r="N212" s="436"/>
      <c r="O212" s="436"/>
      <c r="P212" s="436"/>
      <c r="Q212" s="437"/>
      <c r="R212" s="286"/>
      <c r="S212" s="286"/>
      <c r="T212" s="286"/>
      <c r="U212" s="286"/>
      <c r="V212" s="286"/>
      <c r="W212" s="404"/>
      <c r="X212" s="404"/>
      <c r="Y212" s="405"/>
      <c r="Z212" s="241" t="s">
        <v>78</v>
      </c>
      <c r="AA212" s="398"/>
      <c r="AB212" s="398"/>
      <c r="AC212" s="398"/>
      <c r="AD212" s="398"/>
      <c r="AE212" s="285"/>
      <c r="AF212" s="286"/>
      <c r="AG212" s="286"/>
      <c r="AH212" s="286"/>
      <c r="AI212" s="286"/>
      <c r="AJ212" s="286"/>
      <c r="AK212" s="286"/>
      <c r="AL212" s="286"/>
      <c r="AM212" s="310" t="s">
        <v>78</v>
      </c>
      <c r="AN212" s="311"/>
      <c r="AO212" s="311"/>
      <c r="AP212" s="311"/>
      <c r="AQ212" s="312"/>
      <c r="AR212" s="80"/>
    </row>
    <row r="213" spans="5:55" ht="16.5" customHeight="1" thickBot="1" x14ac:dyDescent="0.25">
      <c r="E213" s="80"/>
      <c r="F213" s="124"/>
      <c r="G213" s="283"/>
      <c r="H213" s="283"/>
      <c r="I213" s="283"/>
      <c r="J213" s="283"/>
      <c r="K213" s="283"/>
      <c r="L213" s="283"/>
      <c r="M213" s="283"/>
      <c r="N213" s="283"/>
      <c r="O213" s="283"/>
      <c r="P213" s="283"/>
      <c r="Q213" s="125"/>
      <c r="R213" s="393" t="s">
        <v>70</v>
      </c>
      <c r="S213" s="393"/>
      <c r="T213" s="393"/>
      <c r="U213" s="393"/>
      <c r="V213" s="393"/>
      <c r="W213" s="394"/>
      <c r="X213" s="394"/>
      <c r="Y213" s="395"/>
      <c r="Z213" s="396" t="s">
        <v>71</v>
      </c>
      <c r="AA213" s="397"/>
      <c r="AB213" s="397"/>
      <c r="AC213" s="397"/>
      <c r="AD213" s="397"/>
      <c r="AE213" s="429" t="str">
        <f>$X$391</f>
        <v>百万円</v>
      </c>
      <c r="AF213" s="430"/>
      <c r="AG213" s="430"/>
      <c r="AH213" s="430"/>
      <c r="AI213" s="430"/>
      <c r="AJ213" s="430"/>
      <c r="AK213" s="430"/>
      <c r="AL213" s="430"/>
      <c r="AM213" s="396" t="s">
        <v>79</v>
      </c>
      <c r="AN213" s="393"/>
      <c r="AO213" s="393"/>
      <c r="AP213" s="393"/>
      <c r="AQ213" s="399"/>
      <c r="AS213" s="163"/>
      <c r="AY213"/>
      <c r="AZ213"/>
      <c r="BA213"/>
      <c r="BB213"/>
      <c r="BC213"/>
    </row>
    <row r="214" spans="5:55" ht="16.5" customHeight="1" x14ac:dyDescent="0.2">
      <c r="E214" s="80"/>
      <c r="F214" s="108"/>
      <c r="G214" s="263" t="s">
        <v>128</v>
      </c>
      <c r="H214" s="263"/>
      <c r="I214" s="263"/>
      <c r="J214" s="263"/>
      <c r="K214" s="263"/>
      <c r="L214" s="263"/>
      <c r="M214" s="263"/>
      <c r="N214" s="263"/>
      <c r="O214" s="263"/>
      <c r="P214" s="263"/>
      <c r="Q214" s="97"/>
      <c r="R214" s="244" t="s">
        <v>496</v>
      </c>
      <c r="S214" s="245"/>
      <c r="T214" s="245"/>
      <c r="U214" s="245"/>
      <c r="V214" s="245"/>
      <c r="W214" s="245"/>
      <c r="X214" s="245"/>
      <c r="Y214" s="246"/>
      <c r="Z214" s="225">
        <f>IFERROR(ROUNDDOWN(R214/$R$220*100,2),0)</f>
        <v>0</v>
      </c>
      <c r="AA214" s="226"/>
      <c r="AB214" s="226"/>
      <c r="AC214" s="226"/>
      <c r="AD214" s="231"/>
      <c r="AE214" s="244" t="s">
        <v>496</v>
      </c>
      <c r="AF214" s="245"/>
      <c r="AG214" s="245"/>
      <c r="AH214" s="245"/>
      <c r="AI214" s="245"/>
      <c r="AJ214" s="245"/>
      <c r="AK214" s="245"/>
      <c r="AL214" s="246"/>
      <c r="AM214" s="225">
        <f>IFERROR(ROUNDDOWN(AE214/$AE$220*100,2),0)</f>
        <v>0</v>
      </c>
      <c r="AN214" s="226"/>
      <c r="AO214" s="226"/>
      <c r="AP214" s="226"/>
      <c r="AQ214" s="227"/>
      <c r="AS214" s="163"/>
      <c r="AY214"/>
      <c r="AZ214"/>
      <c r="BA214"/>
      <c r="BB214"/>
      <c r="BC214"/>
    </row>
    <row r="215" spans="5:55" ht="16.5" customHeight="1" x14ac:dyDescent="0.2">
      <c r="E215" s="80"/>
      <c r="F215" s="108"/>
      <c r="G215" s="431" t="s">
        <v>129</v>
      </c>
      <c r="H215" s="431"/>
      <c r="I215" s="431"/>
      <c r="J215" s="431"/>
      <c r="K215" s="431"/>
      <c r="L215" s="431"/>
      <c r="M215" s="431"/>
      <c r="N215" s="431"/>
      <c r="O215" s="431"/>
      <c r="P215" s="431"/>
      <c r="Q215" s="97"/>
      <c r="R215" s="228" t="s">
        <v>496</v>
      </c>
      <c r="S215" s="229"/>
      <c r="T215" s="229"/>
      <c r="U215" s="229"/>
      <c r="V215" s="229"/>
      <c r="W215" s="229"/>
      <c r="X215" s="229"/>
      <c r="Y215" s="230"/>
      <c r="Z215" s="225">
        <f t="shared" ref="Z215:Z219" si="8">IFERROR(ROUNDDOWN(R215/$R$220*100,2),0)</f>
        <v>0</v>
      </c>
      <c r="AA215" s="226"/>
      <c r="AB215" s="226"/>
      <c r="AC215" s="226"/>
      <c r="AD215" s="231"/>
      <c r="AE215" s="228" t="s">
        <v>496</v>
      </c>
      <c r="AF215" s="229"/>
      <c r="AG215" s="229"/>
      <c r="AH215" s="229"/>
      <c r="AI215" s="229"/>
      <c r="AJ215" s="229"/>
      <c r="AK215" s="229"/>
      <c r="AL215" s="230"/>
      <c r="AM215" s="225">
        <f t="shared" ref="AM215:AM219" si="9">IFERROR(ROUNDDOWN(AE215/$AE$220*100,2),0)</f>
        <v>0</v>
      </c>
      <c r="AN215" s="226"/>
      <c r="AO215" s="226"/>
      <c r="AP215" s="226"/>
      <c r="AQ215" s="227"/>
      <c r="AS215" s="163"/>
      <c r="AY215"/>
      <c r="AZ215"/>
      <c r="BA215"/>
      <c r="BB215"/>
      <c r="BC215"/>
    </row>
    <row r="216" spans="5:55" ht="16.5" customHeight="1" x14ac:dyDescent="0.2">
      <c r="E216" s="80"/>
      <c r="F216" s="109"/>
      <c r="G216" s="431" t="s">
        <v>130</v>
      </c>
      <c r="H216" s="431"/>
      <c r="I216" s="431"/>
      <c r="J216" s="431"/>
      <c r="K216" s="431"/>
      <c r="L216" s="431"/>
      <c r="M216" s="431"/>
      <c r="N216" s="431"/>
      <c r="O216" s="431"/>
      <c r="P216" s="431"/>
      <c r="Q216" s="98"/>
      <c r="R216" s="228" t="s">
        <v>496</v>
      </c>
      <c r="S216" s="229"/>
      <c r="T216" s="229"/>
      <c r="U216" s="229"/>
      <c r="V216" s="229"/>
      <c r="W216" s="229"/>
      <c r="X216" s="229"/>
      <c r="Y216" s="230"/>
      <c r="Z216" s="225">
        <f t="shared" si="8"/>
        <v>0</v>
      </c>
      <c r="AA216" s="226"/>
      <c r="AB216" s="226"/>
      <c r="AC216" s="226"/>
      <c r="AD216" s="231"/>
      <c r="AE216" s="228" t="s">
        <v>496</v>
      </c>
      <c r="AF216" s="229"/>
      <c r="AG216" s="229"/>
      <c r="AH216" s="229"/>
      <c r="AI216" s="229"/>
      <c r="AJ216" s="229"/>
      <c r="AK216" s="229"/>
      <c r="AL216" s="230"/>
      <c r="AM216" s="225">
        <f t="shared" si="9"/>
        <v>0</v>
      </c>
      <c r="AN216" s="226"/>
      <c r="AO216" s="226"/>
      <c r="AP216" s="226"/>
      <c r="AQ216" s="227"/>
      <c r="AS216" s="163"/>
      <c r="AY216"/>
      <c r="AZ216"/>
      <c r="BA216"/>
      <c r="BB216"/>
      <c r="BC216"/>
    </row>
    <row r="217" spans="5:55" ht="16.5" customHeight="1" x14ac:dyDescent="0.2">
      <c r="E217" s="80"/>
      <c r="F217" s="109"/>
      <c r="G217" s="431" t="s">
        <v>131</v>
      </c>
      <c r="H217" s="431"/>
      <c r="I217" s="431"/>
      <c r="J217" s="431"/>
      <c r="K217" s="431"/>
      <c r="L217" s="431"/>
      <c r="M217" s="431"/>
      <c r="N217" s="431"/>
      <c r="O217" s="431"/>
      <c r="P217" s="431"/>
      <c r="Q217" s="110"/>
      <c r="R217" s="228" t="s">
        <v>496</v>
      </c>
      <c r="S217" s="229"/>
      <c r="T217" s="229"/>
      <c r="U217" s="229"/>
      <c r="V217" s="229"/>
      <c r="W217" s="229"/>
      <c r="X217" s="229"/>
      <c r="Y217" s="230"/>
      <c r="Z217" s="225">
        <f t="shared" si="8"/>
        <v>0</v>
      </c>
      <c r="AA217" s="226"/>
      <c r="AB217" s="226"/>
      <c r="AC217" s="226"/>
      <c r="AD217" s="231"/>
      <c r="AE217" s="228" t="s">
        <v>496</v>
      </c>
      <c r="AF217" s="229"/>
      <c r="AG217" s="229"/>
      <c r="AH217" s="229"/>
      <c r="AI217" s="229"/>
      <c r="AJ217" s="229"/>
      <c r="AK217" s="229"/>
      <c r="AL217" s="230"/>
      <c r="AM217" s="225">
        <f t="shared" si="9"/>
        <v>0</v>
      </c>
      <c r="AN217" s="226"/>
      <c r="AO217" s="226"/>
      <c r="AP217" s="226"/>
      <c r="AQ217" s="227"/>
      <c r="AS217" s="163"/>
      <c r="AY217"/>
      <c r="AZ217"/>
      <c r="BA217"/>
      <c r="BB217"/>
      <c r="BC217"/>
    </row>
    <row r="218" spans="5:55" ht="16.5" customHeight="1" x14ac:dyDescent="0.2">
      <c r="E218" s="80"/>
      <c r="F218" s="109"/>
      <c r="G218" s="431" t="s">
        <v>132</v>
      </c>
      <c r="H218" s="431"/>
      <c r="I218" s="431"/>
      <c r="J218" s="431"/>
      <c r="K218" s="431"/>
      <c r="L218" s="431"/>
      <c r="M218" s="431"/>
      <c r="N218" s="431"/>
      <c r="O218" s="431"/>
      <c r="P218" s="431"/>
      <c r="Q218" s="98"/>
      <c r="R218" s="228" t="s">
        <v>496</v>
      </c>
      <c r="S218" s="229"/>
      <c r="T218" s="229"/>
      <c r="U218" s="229"/>
      <c r="V218" s="229"/>
      <c r="W218" s="229"/>
      <c r="X218" s="229"/>
      <c r="Y218" s="230"/>
      <c r="Z218" s="225">
        <f t="shared" si="8"/>
        <v>0</v>
      </c>
      <c r="AA218" s="226"/>
      <c r="AB218" s="226"/>
      <c r="AC218" s="226"/>
      <c r="AD218" s="231"/>
      <c r="AE218" s="228" t="s">
        <v>496</v>
      </c>
      <c r="AF218" s="229"/>
      <c r="AG218" s="229"/>
      <c r="AH218" s="229"/>
      <c r="AI218" s="229"/>
      <c r="AJ218" s="229"/>
      <c r="AK218" s="229"/>
      <c r="AL218" s="230"/>
      <c r="AM218" s="225">
        <f t="shared" si="9"/>
        <v>0</v>
      </c>
      <c r="AN218" s="226"/>
      <c r="AO218" s="226"/>
      <c r="AP218" s="226"/>
      <c r="AQ218" s="227"/>
      <c r="AS218" s="163"/>
      <c r="AY218"/>
      <c r="AZ218"/>
      <c r="BA218"/>
      <c r="BB218"/>
      <c r="BC218"/>
    </row>
    <row r="219" spans="5:55" ht="16.5" customHeight="1" thickBot="1" x14ac:dyDescent="0.25">
      <c r="E219" s="80"/>
      <c r="F219" s="112"/>
      <c r="G219" s="545" t="s">
        <v>133</v>
      </c>
      <c r="H219" s="545"/>
      <c r="I219" s="545"/>
      <c r="J219" s="545"/>
      <c r="K219" s="545"/>
      <c r="L219" s="545"/>
      <c r="M219" s="545"/>
      <c r="N219" s="545"/>
      <c r="O219" s="545"/>
      <c r="P219" s="545"/>
      <c r="Q219" s="100"/>
      <c r="R219" s="235" t="s">
        <v>496</v>
      </c>
      <c r="S219" s="236"/>
      <c r="T219" s="236"/>
      <c r="U219" s="236"/>
      <c r="V219" s="236"/>
      <c r="W219" s="236"/>
      <c r="X219" s="236"/>
      <c r="Y219" s="237"/>
      <c r="Z219" s="225">
        <f t="shared" si="8"/>
        <v>0</v>
      </c>
      <c r="AA219" s="226"/>
      <c r="AB219" s="226"/>
      <c r="AC219" s="226"/>
      <c r="AD219" s="231"/>
      <c r="AE219" s="235" t="s">
        <v>496</v>
      </c>
      <c r="AF219" s="236"/>
      <c r="AG219" s="236"/>
      <c r="AH219" s="236"/>
      <c r="AI219" s="236"/>
      <c r="AJ219" s="236"/>
      <c r="AK219" s="236"/>
      <c r="AL219" s="237"/>
      <c r="AM219" s="225">
        <f t="shared" si="9"/>
        <v>0</v>
      </c>
      <c r="AN219" s="226"/>
      <c r="AO219" s="226"/>
      <c r="AP219" s="226"/>
      <c r="AQ219" s="227"/>
      <c r="AS219" s="163"/>
      <c r="AY219"/>
      <c r="AZ219"/>
      <c r="BA219"/>
      <c r="BB219"/>
      <c r="BC219"/>
    </row>
    <row r="220" spans="5:55" ht="16.5" customHeight="1" x14ac:dyDescent="0.2">
      <c r="F220" s="113"/>
      <c r="G220" s="114"/>
      <c r="H220" s="121"/>
      <c r="I220" s="223" t="s">
        <v>114</v>
      </c>
      <c r="J220" s="223"/>
      <c r="K220" s="223"/>
      <c r="L220" s="223"/>
      <c r="M220" s="223"/>
      <c r="N220" s="223"/>
      <c r="O220" s="114"/>
      <c r="P220" s="114"/>
      <c r="Q220" s="114"/>
      <c r="R220" s="252" t="str">
        <f>Q106</f>
        <v>－</v>
      </c>
      <c r="S220" s="253"/>
      <c r="T220" s="253"/>
      <c r="U220" s="253"/>
      <c r="V220" s="253"/>
      <c r="W220" s="253"/>
      <c r="X220" s="253"/>
      <c r="Y220" s="253"/>
      <c r="Z220" s="249">
        <v>100</v>
      </c>
      <c r="AA220" s="250"/>
      <c r="AB220" s="250"/>
      <c r="AC220" s="250"/>
      <c r="AD220" s="251"/>
      <c r="AE220" s="252" t="str">
        <f>Z106</f>
        <v>－</v>
      </c>
      <c r="AF220" s="253"/>
      <c r="AG220" s="253"/>
      <c r="AH220" s="253"/>
      <c r="AI220" s="253"/>
      <c r="AJ220" s="253"/>
      <c r="AK220" s="253"/>
      <c r="AL220" s="253"/>
      <c r="AM220" s="249">
        <v>100</v>
      </c>
      <c r="AN220" s="250"/>
      <c r="AO220" s="250"/>
      <c r="AP220" s="250"/>
      <c r="AQ220" s="251"/>
      <c r="AS220" s="163"/>
      <c r="AY220"/>
      <c r="AZ220"/>
      <c r="BA220"/>
      <c r="BB220"/>
      <c r="BC220"/>
    </row>
    <row r="221" spans="5:55" ht="16.5" customHeight="1" x14ac:dyDescent="0.2">
      <c r="AR221" s="79" t="s">
        <v>206</v>
      </c>
      <c r="AY221"/>
      <c r="AZ221"/>
      <c r="BA221"/>
      <c r="BB221"/>
      <c r="BC221"/>
    </row>
    <row r="222" spans="5:55" ht="16.5" customHeight="1" x14ac:dyDescent="0.2">
      <c r="E222" s="80"/>
      <c r="F222" s="80" t="s">
        <v>54</v>
      </c>
      <c r="G222" s="80"/>
      <c r="H222" s="80"/>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c r="AN222" s="80"/>
      <c r="AO222" s="80"/>
      <c r="AP222" s="80"/>
      <c r="AQ222" s="80"/>
      <c r="AR222" s="80" t="s">
        <v>206</v>
      </c>
    </row>
    <row r="223" spans="5:55" ht="16.5" customHeight="1" x14ac:dyDescent="0.2">
      <c r="E223" s="80"/>
      <c r="F223" s="80"/>
      <c r="G223" s="221" t="s">
        <v>464</v>
      </c>
      <c r="H223" s="221"/>
      <c r="I223" s="221"/>
      <c r="J223" s="221"/>
      <c r="K223" s="221"/>
      <c r="L223" s="221"/>
      <c r="M223" s="221"/>
      <c r="N223" s="221"/>
      <c r="O223" s="221"/>
      <c r="P223" s="221"/>
      <c r="Q223" s="221"/>
      <c r="R223" s="221"/>
      <c r="S223" s="221"/>
      <c r="T223" s="221"/>
      <c r="U223" s="221"/>
      <c r="V223" s="221"/>
      <c r="W223" s="221"/>
      <c r="X223" s="221"/>
      <c r="Y223" s="221"/>
      <c r="Z223" s="221"/>
      <c r="AA223" s="221"/>
      <c r="AB223" s="221"/>
      <c r="AC223" s="221"/>
      <c r="AD223" s="221"/>
      <c r="AE223" s="221"/>
      <c r="AF223" s="221"/>
      <c r="AG223" s="221"/>
      <c r="AH223" s="221"/>
      <c r="AI223" s="221"/>
      <c r="AJ223" s="221"/>
      <c r="AK223" s="221"/>
      <c r="AL223" s="221"/>
      <c r="AM223" s="221"/>
      <c r="AN223" s="221"/>
      <c r="AO223" s="221"/>
      <c r="AP223" s="221"/>
      <c r="AQ223" s="80"/>
      <c r="AR223" s="80" t="s">
        <v>206</v>
      </c>
    </row>
    <row r="224" spans="5:55" ht="16.5" customHeight="1" x14ac:dyDescent="0.2">
      <c r="E224" s="80"/>
      <c r="F224" s="80"/>
      <c r="G224" s="80"/>
      <c r="H224" s="104"/>
      <c r="I224" s="104"/>
      <c r="J224" s="104"/>
      <c r="K224" s="104"/>
      <c r="L224" s="104"/>
      <c r="M224" s="104"/>
      <c r="N224" s="104"/>
      <c r="O224" s="104"/>
      <c r="P224" s="104"/>
      <c r="Q224" s="104"/>
      <c r="R224" s="104"/>
      <c r="S224" s="104"/>
      <c r="T224" s="104"/>
      <c r="U224" s="104"/>
      <c r="V224" s="104"/>
      <c r="W224" s="104"/>
      <c r="X224" s="104"/>
      <c r="Y224" s="104"/>
      <c r="Z224" s="104"/>
      <c r="AA224" s="104"/>
      <c r="AB224" s="104"/>
      <c r="AC224" s="104"/>
      <c r="AD224" s="104"/>
      <c r="AE224" s="104"/>
      <c r="AF224" s="104"/>
      <c r="AG224" s="104"/>
      <c r="AH224" s="104"/>
      <c r="AI224" s="104"/>
      <c r="AJ224" s="104"/>
      <c r="AK224" s="104"/>
      <c r="AL224" s="104"/>
      <c r="AM224" s="104"/>
      <c r="AN224" s="127"/>
      <c r="AO224" s="80"/>
      <c r="AP224" s="80"/>
      <c r="AQ224" s="80"/>
      <c r="AR224" s="80" t="s">
        <v>206</v>
      </c>
    </row>
    <row r="225" spans="5:55" ht="16.5" customHeight="1" x14ac:dyDescent="0.2">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t="s">
        <v>206</v>
      </c>
    </row>
    <row r="226" spans="5:55" ht="16.5" customHeight="1" x14ac:dyDescent="0.2">
      <c r="F226" s="92" t="s">
        <v>489</v>
      </c>
      <c r="Y226" s="115"/>
      <c r="AR226" s="79" t="s">
        <v>206</v>
      </c>
      <c r="AS226" s="74"/>
    </row>
    <row r="227" spans="5:55" ht="7.5" customHeight="1" x14ac:dyDescent="0.2">
      <c r="Q227" s="80"/>
    </row>
    <row r="228" spans="5:55" ht="16.5" customHeight="1" x14ac:dyDescent="0.2">
      <c r="E228" s="80"/>
      <c r="F228" s="432" t="s">
        <v>238</v>
      </c>
      <c r="G228" s="549"/>
      <c r="H228" s="549"/>
      <c r="I228" s="549"/>
      <c r="J228" s="549"/>
      <c r="K228" s="549"/>
      <c r="L228" s="549"/>
      <c r="M228" s="549"/>
      <c r="N228" s="549"/>
      <c r="O228" s="549"/>
      <c r="P228" s="549"/>
      <c r="Q228" s="282" t="s">
        <v>65</v>
      </c>
      <c r="R228" s="283"/>
      <c r="S228" s="283"/>
      <c r="T228" s="283"/>
      <c r="U228" s="283"/>
      <c r="V228" s="261"/>
      <c r="W228" s="261"/>
      <c r="X228" s="261"/>
      <c r="Y228" s="261"/>
      <c r="Z228" s="282" t="s">
        <v>66</v>
      </c>
      <c r="AA228" s="283"/>
      <c r="AB228" s="283"/>
      <c r="AC228" s="283"/>
      <c r="AD228" s="283"/>
      <c r="AE228" s="261"/>
      <c r="AF228" s="261"/>
      <c r="AG228" s="261"/>
      <c r="AH228" s="262"/>
      <c r="AI228" s="282" t="s">
        <v>67</v>
      </c>
      <c r="AJ228" s="283"/>
      <c r="AK228" s="283"/>
      <c r="AL228" s="283"/>
      <c r="AM228" s="284"/>
      <c r="AN228" s="107"/>
      <c r="AO228" s="80"/>
      <c r="AP228" s="80"/>
      <c r="AQ228" s="80"/>
      <c r="AR228" s="80"/>
    </row>
    <row r="229" spans="5:55" ht="16.5" customHeight="1" x14ac:dyDescent="0.2">
      <c r="E229" s="80"/>
      <c r="F229" s="550"/>
      <c r="G229" s="551"/>
      <c r="H229" s="551"/>
      <c r="I229" s="551"/>
      <c r="J229" s="551"/>
      <c r="K229" s="551"/>
      <c r="L229" s="551"/>
      <c r="M229" s="551"/>
      <c r="N229" s="551"/>
      <c r="O229" s="551"/>
      <c r="P229" s="551"/>
      <c r="Q229" s="285"/>
      <c r="R229" s="286"/>
      <c r="S229" s="286"/>
      <c r="T229" s="286"/>
      <c r="U229" s="286"/>
      <c r="V229" s="241" t="s">
        <v>68</v>
      </c>
      <c r="W229" s="242"/>
      <c r="X229" s="242"/>
      <c r="Y229" s="242"/>
      <c r="Z229" s="285"/>
      <c r="AA229" s="286"/>
      <c r="AB229" s="286"/>
      <c r="AC229" s="286"/>
      <c r="AD229" s="286"/>
      <c r="AE229" s="241" t="s">
        <v>68</v>
      </c>
      <c r="AF229" s="242"/>
      <c r="AG229" s="242"/>
      <c r="AH229" s="243"/>
      <c r="AI229" s="285"/>
      <c r="AJ229" s="286"/>
      <c r="AK229" s="286"/>
      <c r="AL229" s="286"/>
      <c r="AM229" s="400"/>
      <c r="AN229" s="107"/>
      <c r="AO229" s="80"/>
      <c r="AP229" s="80"/>
      <c r="AQ229" s="80"/>
      <c r="AR229" s="80"/>
      <c r="AY229"/>
      <c r="AZ229"/>
      <c r="BA229"/>
      <c r="BB229"/>
      <c r="BC229"/>
    </row>
    <row r="230" spans="5:55" ht="15" customHeight="1" thickBot="1" x14ac:dyDescent="0.25">
      <c r="E230" s="80"/>
      <c r="F230" s="541" t="s">
        <v>134</v>
      </c>
      <c r="G230" s="552"/>
      <c r="H230" s="552"/>
      <c r="I230" s="552"/>
      <c r="J230" s="552"/>
      <c r="K230" s="552"/>
      <c r="L230" s="552"/>
      <c r="M230" s="552"/>
      <c r="N230" s="552"/>
      <c r="O230" s="552"/>
      <c r="P230" s="552"/>
      <c r="Q230" s="442" t="s">
        <v>70</v>
      </c>
      <c r="R230" s="369"/>
      <c r="S230" s="369"/>
      <c r="T230" s="369"/>
      <c r="U230" s="443"/>
      <c r="V230" s="371" t="s">
        <v>71</v>
      </c>
      <c r="W230" s="369"/>
      <c r="X230" s="369"/>
      <c r="Y230" s="369"/>
      <c r="Z230" s="546" t="str">
        <f>$X$391</f>
        <v>百万円</v>
      </c>
      <c r="AA230" s="547"/>
      <c r="AB230" s="547"/>
      <c r="AC230" s="547"/>
      <c r="AD230" s="548"/>
      <c r="AE230" s="369" t="s">
        <v>6</v>
      </c>
      <c r="AF230" s="369"/>
      <c r="AG230" s="369"/>
      <c r="AH230" s="369"/>
      <c r="AI230" s="538" t="s">
        <v>72</v>
      </c>
      <c r="AJ230" s="539"/>
      <c r="AK230" s="539"/>
      <c r="AL230" s="539"/>
      <c r="AM230" s="540"/>
      <c r="AO230" s="80"/>
      <c r="AP230" s="80"/>
      <c r="AQ230" s="80"/>
      <c r="AR230" s="80"/>
      <c r="AS230" s="163"/>
      <c r="AY230"/>
      <c r="AZ230"/>
      <c r="BA230"/>
      <c r="BB230"/>
      <c r="BC230"/>
    </row>
    <row r="231" spans="5:55" ht="31.25" customHeight="1" x14ac:dyDescent="0.2">
      <c r="E231" s="80"/>
      <c r="F231" s="542"/>
      <c r="G231" s="544" t="s">
        <v>135</v>
      </c>
      <c r="H231" s="544"/>
      <c r="I231" s="544"/>
      <c r="J231" s="544"/>
      <c r="K231" s="544"/>
      <c r="L231" s="544"/>
      <c r="M231" s="544"/>
      <c r="N231" s="544"/>
      <c r="O231" s="544"/>
      <c r="P231" s="544"/>
      <c r="Q231" s="244" t="s">
        <v>496</v>
      </c>
      <c r="R231" s="245"/>
      <c r="S231" s="245"/>
      <c r="T231" s="245"/>
      <c r="U231" s="246"/>
      <c r="V231" s="225">
        <f>IFERROR(ROUNDDOWN(Q231/$Q$249*100,2),0)</f>
        <v>0</v>
      </c>
      <c r="W231" s="226"/>
      <c r="X231" s="226"/>
      <c r="Y231" s="231"/>
      <c r="Z231" s="244" t="s">
        <v>496</v>
      </c>
      <c r="AA231" s="245"/>
      <c r="AB231" s="245"/>
      <c r="AC231" s="245"/>
      <c r="AD231" s="246"/>
      <c r="AE231" s="225">
        <f>IFERROR(ROUNDDOWN(Z231/$Z$249*100,2),0)</f>
        <v>0</v>
      </c>
      <c r="AF231" s="226"/>
      <c r="AG231" s="226"/>
      <c r="AH231" s="231"/>
      <c r="AI231" s="327" t="s">
        <v>496</v>
      </c>
      <c r="AJ231" s="328"/>
      <c r="AK231" s="328"/>
      <c r="AL231" s="328"/>
      <c r="AM231" s="329"/>
      <c r="AN231" s="218"/>
      <c r="AO231" s="218"/>
      <c r="AP231" s="80"/>
      <c r="AQ231" s="80"/>
      <c r="AR231" s="208"/>
      <c r="AS231" s="163"/>
      <c r="AY231"/>
      <c r="AZ231"/>
      <c r="BA231"/>
      <c r="BB231"/>
      <c r="BC231"/>
    </row>
    <row r="232" spans="5:55" ht="31.25" customHeight="1" x14ac:dyDescent="0.2">
      <c r="E232" s="80"/>
      <c r="F232" s="542"/>
      <c r="G232" s="441" t="s">
        <v>136</v>
      </c>
      <c r="H232" s="441"/>
      <c r="I232" s="441"/>
      <c r="J232" s="441"/>
      <c r="K232" s="441"/>
      <c r="L232" s="441"/>
      <c r="M232" s="441"/>
      <c r="N232" s="441"/>
      <c r="O232" s="441"/>
      <c r="P232" s="441"/>
      <c r="Q232" s="228" t="s">
        <v>496</v>
      </c>
      <c r="R232" s="229"/>
      <c r="S232" s="229"/>
      <c r="T232" s="229"/>
      <c r="U232" s="230"/>
      <c r="V232" s="267">
        <f t="shared" ref="V232:V238" si="10">IFERROR(ROUNDDOWN(Q232/$Q$249*100,2),0)</f>
        <v>0</v>
      </c>
      <c r="W232" s="268"/>
      <c r="X232" s="268"/>
      <c r="Y232" s="269"/>
      <c r="Z232" s="228" t="s">
        <v>496</v>
      </c>
      <c r="AA232" s="229"/>
      <c r="AB232" s="229"/>
      <c r="AC232" s="229"/>
      <c r="AD232" s="230"/>
      <c r="AE232" s="267">
        <f t="shared" ref="AE232:AE248" si="11">IFERROR(ROUNDDOWN(Z232/$Z$249*100,2),0)</f>
        <v>0</v>
      </c>
      <c r="AF232" s="268"/>
      <c r="AG232" s="268"/>
      <c r="AH232" s="269"/>
      <c r="AI232" s="270" t="s">
        <v>496</v>
      </c>
      <c r="AJ232" s="271"/>
      <c r="AK232" s="271"/>
      <c r="AL232" s="271"/>
      <c r="AM232" s="272"/>
      <c r="AN232" s="218"/>
      <c r="AO232" s="218"/>
      <c r="AP232" s="80"/>
      <c r="AQ232" s="80"/>
      <c r="AR232" s="208"/>
      <c r="AS232" s="163"/>
      <c r="AY232"/>
      <c r="AZ232"/>
      <c r="BA232"/>
      <c r="BB232"/>
      <c r="BC232"/>
    </row>
    <row r="233" spans="5:55" ht="31.25" customHeight="1" x14ac:dyDescent="0.2">
      <c r="E233" s="80"/>
      <c r="F233" s="542"/>
      <c r="G233" s="441" t="s">
        <v>137</v>
      </c>
      <c r="H233" s="441"/>
      <c r="I233" s="441"/>
      <c r="J233" s="441"/>
      <c r="K233" s="441"/>
      <c r="L233" s="441"/>
      <c r="M233" s="441"/>
      <c r="N233" s="441"/>
      <c r="O233" s="441"/>
      <c r="P233" s="441"/>
      <c r="Q233" s="228" t="s">
        <v>496</v>
      </c>
      <c r="R233" s="229"/>
      <c r="S233" s="229"/>
      <c r="T233" s="229"/>
      <c r="U233" s="230"/>
      <c r="V233" s="267">
        <f t="shared" si="10"/>
        <v>0</v>
      </c>
      <c r="W233" s="268"/>
      <c r="X233" s="268"/>
      <c r="Y233" s="269"/>
      <c r="Z233" s="228" t="s">
        <v>496</v>
      </c>
      <c r="AA233" s="229"/>
      <c r="AB233" s="229"/>
      <c r="AC233" s="229"/>
      <c r="AD233" s="230"/>
      <c r="AE233" s="267">
        <f t="shared" si="11"/>
        <v>0</v>
      </c>
      <c r="AF233" s="268"/>
      <c r="AG233" s="268"/>
      <c r="AH233" s="269"/>
      <c r="AI233" s="270" t="s">
        <v>496</v>
      </c>
      <c r="AJ233" s="271"/>
      <c r="AK233" s="271"/>
      <c r="AL233" s="271"/>
      <c r="AM233" s="272"/>
      <c r="AN233" s="218"/>
      <c r="AO233" s="218"/>
      <c r="AP233" s="80"/>
      <c r="AQ233" s="80"/>
      <c r="AR233" s="208"/>
      <c r="AS233" s="163"/>
      <c r="AY233"/>
      <c r="AZ233"/>
      <c r="BA233"/>
      <c r="BB233"/>
      <c r="BC233"/>
    </row>
    <row r="234" spans="5:55" ht="31.25" customHeight="1" x14ac:dyDescent="0.2">
      <c r="E234" s="80"/>
      <c r="F234" s="542"/>
      <c r="G234" s="441" t="s">
        <v>138</v>
      </c>
      <c r="H234" s="441"/>
      <c r="I234" s="441"/>
      <c r="J234" s="441"/>
      <c r="K234" s="441"/>
      <c r="L234" s="441"/>
      <c r="M234" s="441"/>
      <c r="N234" s="441"/>
      <c r="O234" s="441"/>
      <c r="P234" s="441"/>
      <c r="Q234" s="228" t="s">
        <v>496</v>
      </c>
      <c r="R234" s="229"/>
      <c r="S234" s="229"/>
      <c r="T234" s="229"/>
      <c r="U234" s="230"/>
      <c r="V234" s="267">
        <f t="shared" si="10"/>
        <v>0</v>
      </c>
      <c r="W234" s="268"/>
      <c r="X234" s="268"/>
      <c r="Y234" s="269"/>
      <c r="Z234" s="228" t="s">
        <v>496</v>
      </c>
      <c r="AA234" s="229"/>
      <c r="AB234" s="229"/>
      <c r="AC234" s="229"/>
      <c r="AD234" s="230"/>
      <c r="AE234" s="267">
        <f t="shared" si="11"/>
        <v>0</v>
      </c>
      <c r="AF234" s="268"/>
      <c r="AG234" s="268"/>
      <c r="AH234" s="269"/>
      <c r="AI234" s="270" t="s">
        <v>496</v>
      </c>
      <c r="AJ234" s="271"/>
      <c r="AK234" s="271"/>
      <c r="AL234" s="271"/>
      <c r="AM234" s="272"/>
      <c r="AN234" s="218"/>
      <c r="AO234" s="218"/>
      <c r="AP234" s="80"/>
      <c r="AQ234" s="80"/>
      <c r="AR234" s="208"/>
      <c r="AS234" s="163"/>
      <c r="AY234"/>
      <c r="AZ234"/>
      <c r="BA234"/>
      <c r="BB234"/>
      <c r="BC234"/>
    </row>
    <row r="235" spans="5:55" ht="31.25" customHeight="1" x14ac:dyDescent="0.2">
      <c r="E235" s="80"/>
      <c r="F235" s="542"/>
      <c r="G235" s="441" t="s">
        <v>139</v>
      </c>
      <c r="H235" s="441"/>
      <c r="I235" s="441"/>
      <c r="J235" s="441"/>
      <c r="K235" s="441"/>
      <c r="L235" s="441"/>
      <c r="M235" s="441"/>
      <c r="N235" s="441"/>
      <c r="O235" s="441"/>
      <c r="P235" s="441"/>
      <c r="Q235" s="228" t="s">
        <v>496</v>
      </c>
      <c r="R235" s="229"/>
      <c r="S235" s="229"/>
      <c r="T235" s="229"/>
      <c r="U235" s="230"/>
      <c r="V235" s="267">
        <f t="shared" si="10"/>
        <v>0</v>
      </c>
      <c r="W235" s="268"/>
      <c r="X235" s="268"/>
      <c r="Y235" s="269"/>
      <c r="Z235" s="228" t="s">
        <v>496</v>
      </c>
      <c r="AA235" s="229"/>
      <c r="AB235" s="229"/>
      <c r="AC235" s="229"/>
      <c r="AD235" s="230"/>
      <c r="AE235" s="267">
        <f t="shared" si="11"/>
        <v>0</v>
      </c>
      <c r="AF235" s="268"/>
      <c r="AG235" s="268"/>
      <c r="AH235" s="269"/>
      <c r="AI235" s="270" t="s">
        <v>496</v>
      </c>
      <c r="AJ235" s="271"/>
      <c r="AK235" s="271"/>
      <c r="AL235" s="271"/>
      <c r="AM235" s="272"/>
      <c r="AN235" s="218"/>
      <c r="AO235" s="218"/>
      <c r="AP235" s="80"/>
      <c r="AQ235" s="80"/>
      <c r="AR235" s="208"/>
      <c r="AS235" s="163"/>
      <c r="AY235"/>
      <c r="AZ235"/>
      <c r="BA235"/>
      <c r="BB235"/>
      <c r="BC235"/>
    </row>
    <row r="236" spans="5:55" ht="31.25" customHeight="1" x14ac:dyDescent="0.2">
      <c r="E236" s="80"/>
      <c r="F236" s="542"/>
      <c r="G236" s="441" t="s">
        <v>140</v>
      </c>
      <c r="H236" s="441"/>
      <c r="I236" s="441"/>
      <c r="J236" s="441"/>
      <c r="K236" s="441"/>
      <c r="L236" s="441"/>
      <c r="M236" s="441"/>
      <c r="N236" s="441"/>
      <c r="O236" s="441"/>
      <c r="P236" s="441"/>
      <c r="Q236" s="228" t="s">
        <v>496</v>
      </c>
      <c r="R236" s="229"/>
      <c r="S236" s="229"/>
      <c r="T236" s="229"/>
      <c r="U236" s="230"/>
      <c r="V236" s="267">
        <f t="shared" si="10"/>
        <v>0</v>
      </c>
      <c r="W236" s="268"/>
      <c r="X236" s="268"/>
      <c r="Y236" s="269"/>
      <c r="Z236" s="228" t="s">
        <v>496</v>
      </c>
      <c r="AA236" s="229"/>
      <c r="AB236" s="229"/>
      <c r="AC236" s="229"/>
      <c r="AD236" s="230"/>
      <c r="AE236" s="267">
        <f t="shared" si="11"/>
        <v>0</v>
      </c>
      <c r="AF236" s="268"/>
      <c r="AG236" s="268"/>
      <c r="AH236" s="269"/>
      <c r="AI236" s="270" t="s">
        <v>496</v>
      </c>
      <c r="AJ236" s="271"/>
      <c r="AK236" s="271"/>
      <c r="AL236" s="271"/>
      <c r="AM236" s="272"/>
      <c r="AN236" s="218"/>
      <c r="AO236" s="218"/>
      <c r="AP236" s="80"/>
      <c r="AQ236" s="80"/>
      <c r="AR236" s="208"/>
      <c r="AS236" s="163"/>
      <c r="AY236"/>
      <c r="AZ236"/>
      <c r="BA236"/>
      <c r="BB236"/>
      <c r="BC236"/>
    </row>
    <row r="237" spans="5:55" ht="31.25" customHeight="1" x14ac:dyDescent="0.2">
      <c r="E237" s="80"/>
      <c r="F237" s="542"/>
      <c r="G237" s="441" t="s">
        <v>141</v>
      </c>
      <c r="H237" s="441"/>
      <c r="I237" s="441"/>
      <c r="J237" s="441"/>
      <c r="K237" s="441"/>
      <c r="L237" s="441"/>
      <c r="M237" s="441"/>
      <c r="N237" s="441"/>
      <c r="O237" s="441"/>
      <c r="P237" s="441"/>
      <c r="Q237" s="228" t="s">
        <v>496</v>
      </c>
      <c r="R237" s="229"/>
      <c r="S237" s="229"/>
      <c r="T237" s="229"/>
      <c r="U237" s="230"/>
      <c r="V237" s="267">
        <f t="shared" si="10"/>
        <v>0</v>
      </c>
      <c r="W237" s="268"/>
      <c r="X237" s="268"/>
      <c r="Y237" s="269"/>
      <c r="Z237" s="228" t="s">
        <v>496</v>
      </c>
      <c r="AA237" s="229"/>
      <c r="AB237" s="229"/>
      <c r="AC237" s="229"/>
      <c r="AD237" s="230"/>
      <c r="AE237" s="267">
        <f t="shared" si="11"/>
        <v>0</v>
      </c>
      <c r="AF237" s="268"/>
      <c r="AG237" s="268"/>
      <c r="AH237" s="269"/>
      <c r="AI237" s="270" t="s">
        <v>496</v>
      </c>
      <c r="AJ237" s="271"/>
      <c r="AK237" s="271"/>
      <c r="AL237" s="271"/>
      <c r="AM237" s="272"/>
      <c r="AN237" s="218"/>
      <c r="AO237" s="218"/>
      <c r="AP237" s="80"/>
      <c r="AQ237" s="80"/>
      <c r="AR237" s="208"/>
      <c r="AS237" s="163"/>
      <c r="AY237"/>
      <c r="AZ237"/>
      <c r="BA237"/>
      <c r="BB237"/>
      <c r="BC237"/>
    </row>
    <row r="238" spans="5:55" ht="31.25" customHeight="1" thickBot="1" x14ac:dyDescent="0.25">
      <c r="E238" s="80"/>
      <c r="F238" s="542"/>
      <c r="G238" s="466" t="s">
        <v>142</v>
      </c>
      <c r="H238" s="466"/>
      <c r="I238" s="466"/>
      <c r="J238" s="466"/>
      <c r="K238" s="466"/>
      <c r="L238" s="466"/>
      <c r="M238" s="466"/>
      <c r="N238" s="466"/>
      <c r="O238" s="466"/>
      <c r="P238" s="467"/>
      <c r="Q238" s="235" t="s">
        <v>496</v>
      </c>
      <c r="R238" s="236"/>
      <c r="S238" s="236"/>
      <c r="T238" s="236"/>
      <c r="U238" s="237"/>
      <c r="V238" s="296">
        <f t="shared" si="10"/>
        <v>0</v>
      </c>
      <c r="W238" s="297"/>
      <c r="X238" s="297"/>
      <c r="Y238" s="298"/>
      <c r="Z238" s="457" t="s">
        <v>496</v>
      </c>
      <c r="AA238" s="458"/>
      <c r="AB238" s="458"/>
      <c r="AC238" s="458"/>
      <c r="AD238" s="459"/>
      <c r="AE238" s="296">
        <f t="shared" si="11"/>
        <v>0</v>
      </c>
      <c r="AF238" s="297"/>
      <c r="AG238" s="297"/>
      <c r="AH238" s="298"/>
      <c r="AI238" s="293" t="s">
        <v>496</v>
      </c>
      <c r="AJ238" s="294"/>
      <c r="AK238" s="294"/>
      <c r="AL238" s="294"/>
      <c r="AM238" s="295"/>
      <c r="AN238" s="218"/>
      <c r="AO238" s="218"/>
      <c r="AP238" s="80"/>
      <c r="AQ238" s="80"/>
      <c r="AR238" s="208"/>
      <c r="AS238" s="163"/>
      <c r="AY238"/>
      <c r="AZ238"/>
      <c r="BA238"/>
      <c r="BB238"/>
      <c r="BC238"/>
    </row>
    <row r="239" spans="5:55" ht="31.25" customHeight="1" thickBot="1" x14ac:dyDescent="0.25">
      <c r="E239" s="80"/>
      <c r="F239" s="543"/>
      <c r="G239" s="474" t="s">
        <v>73</v>
      </c>
      <c r="H239" s="474"/>
      <c r="I239" s="474"/>
      <c r="J239" s="474"/>
      <c r="K239" s="474"/>
      <c r="L239" s="474"/>
      <c r="M239" s="474"/>
      <c r="N239" s="474"/>
      <c r="O239" s="474"/>
      <c r="P239" s="475"/>
      <c r="Q239" s="476" t="str">
        <f>IF(COUNT(Q231:U238)=0,"－",INT(SUM(Q231:U238)))</f>
        <v>－</v>
      </c>
      <c r="R239" s="477"/>
      <c r="S239" s="477"/>
      <c r="T239" s="477"/>
      <c r="U239" s="477"/>
      <c r="V239" s="249">
        <f>IFERROR(ROUNDDOWN(Q239/$Q$249*100,2),0)</f>
        <v>0</v>
      </c>
      <c r="W239" s="250"/>
      <c r="X239" s="250"/>
      <c r="Y239" s="339"/>
      <c r="Z239" s="448" t="s">
        <v>496</v>
      </c>
      <c r="AA239" s="449"/>
      <c r="AB239" s="449"/>
      <c r="AC239" s="449"/>
      <c r="AD239" s="450"/>
      <c r="AE239" s="471">
        <f t="shared" si="11"/>
        <v>0</v>
      </c>
      <c r="AF239" s="250"/>
      <c r="AG239" s="250"/>
      <c r="AH239" s="251"/>
      <c r="AI239" s="468">
        <f>IFERROR(ROUNDDOWN(SUMPRODUCT(AE231:AE238,AI231:AI238)/AE239,2),0)</f>
        <v>0</v>
      </c>
      <c r="AJ239" s="469"/>
      <c r="AK239" s="469"/>
      <c r="AL239" s="469"/>
      <c r="AM239" s="470"/>
      <c r="AN239" s="219"/>
      <c r="AO239" s="219"/>
      <c r="AP239" s="80"/>
      <c r="AQ239" s="80"/>
      <c r="AR239" s="208"/>
      <c r="AS239" s="163"/>
      <c r="AY239"/>
      <c r="AZ239"/>
      <c r="BA239"/>
      <c r="BB239"/>
      <c r="BC239"/>
    </row>
    <row r="240" spans="5:55" ht="31.25" customHeight="1" x14ac:dyDescent="0.2">
      <c r="E240" s="80"/>
      <c r="F240" s="541" t="s">
        <v>143</v>
      </c>
      <c r="G240" s="478" t="s">
        <v>144</v>
      </c>
      <c r="H240" s="478"/>
      <c r="I240" s="478"/>
      <c r="J240" s="478"/>
      <c r="K240" s="478"/>
      <c r="L240" s="478"/>
      <c r="M240" s="478"/>
      <c r="N240" s="478"/>
      <c r="O240" s="478"/>
      <c r="P240" s="478"/>
      <c r="Q240" s="244" t="s">
        <v>496</v>
      </c>
      <c r="R240" s="245"/>
      <c r="S240" s="245"/>
      <c r="T240" s="245"/>
      <c r="U240" s="246"/>
      <c r="V240" s="225">
        <f>IFERROR(ROUNDDOWN(Q240/$Q$249*100,2),0)</f>
        <v>0</v>
      </c>
      <c r="W240" s="226"/>
      <c r="X240" s="226"/>
      <c r="Y240" s="231"/>
      <c r="Z240" s="463" t="s">
        <v>496</v>
      </c>
      <c r="AA240" s="464"/>
      <c r="AB240" s="464"/>
      <c r="AC240" s="464"/>
      <c r="AD240" s="465"/>
      <c r="AE240" s="225">
        <f t="shared" si="11"/>
        <v>0</v>
      </c>
      <c r="AF240" s="226"/>
      <c r="AG240" s="226"/>
      <c r="AH240" s="231"/>
      <c r="AI240" s="327" t="s">
        <v>496</v>
      </c>
      <c r="AJ240" s="328"/>
      <c r="AK240" s="328"/>
      <c r="AL240" s="328"/>
      <c r="AM240" s="329"/>
      <c r="AN240" s="218"/>
      <c r="AO240" s="218"/>
      <c r="AP240" s="80"/>
      <c r="AQ240" s="80"/>
      <c r="AR240" s="208"/>
      <c r="AS240" s="163"/>
      <c r="AY240"/>
      <c r="AZ240"/>
      <c r="BA240"/>
      <c r="BB240"/>
      <c r="BC240"/>
    </row>
    <row r="241" spans="5:55" ht="31.25" customHeight="1" x14ac:dyDescent="0.2">
      <c r="E241" s="80"/>
      <c r="F241" s="542"/>
      <c r="G241" s="555" t="s">
        <v>145</v>
      </c>
      <c r="H241" s="441"/>
      <c r="I241" s="441"/>
      <c r="J241" s="441"/>
      <c r="K241" s="441"/>
      <c r="L241" s="441"/>
      <c r="M241" s="441"/>
      <c r="N241" s="441"/>
      <c r="O241" s="441"/>
      <c r="P241" s="556"/>
      <c r="Q241" s="228" t="s">
        <v>496</v>
      </c>
      <c r="R241" s="229"/>
      <c r="S241" s="229"/>
      <c r="T241" s="229"/>
      <c r="U241" s="230"/>
      <c r="V241" s="267">
        <f>IFERROR(ROUNDDOWN(Q241/$Q$249*100,2),0)</f>
        <v>0</v>
      </c>
      <c r="W241" s="268"/>
      <c r="X241" s="268"/>
      <c r="Y241" s="269"/>
      <c r="Z241" s="228" t="s">
        <v>496</v>
      </c>
      <c r="AA241" s="229"/>
      <c r="AB241" s="229"/>
      <c r="AC241" s="229"/>
      <c r="AD241" s="230"/>
      <c r="AE241" s="267">
        <f t="shared" si="11"/>
        <v>0</v>
      </c>
      <c r="AF241" s="268"/>
      <c r="AG241" s="268"/>
      <c r="AH241" s="269"/>
      <c r="AI241" s="270" t="s">
        <v>496</v>
      </c>
      <c r="AJ241" s="271"/>
      <c r="AK241" s="271"/>
      <c r="AL241" s="271"/>
      <c r="AM241" s="272"/>
      <c r="AN241" s="218"/>
      <c r="AO241" s="218"/>
      <c r="AP241" s="80"/>
      <c r="AQ241" s="80"/>
      <c r="AR241" s="208"/>
      <c r="AS241" s="163"/>
      <c r="AY241"/>
      <c r="AZ241"/>
      <c r="BA241"/>
      <c r="BB241"/>
      <c r="BC241"/>
    </row>
    <row r="242" spans="5:55" ht="31.25" customHeight="1" x14ac:dyDescent="0.2">
      <c r="E242" s="80"/>
      <c r="F242" s="542"/>
      <c r="G242" s="441" t="s">
        <v>146</v>
      </c>
      <c r="H242" s="441"/>
      <c r="I242" s="441"/>
      <c r="J242" s="441"/>
      <c r="K242" s="441"/>
      <c r="L242" s="441"/>
      <c r="M242" s="441"/>
      <c r="N242" s="441"/>
      <c r="O242" s="441"/>
      <c r="P242" s="441"/>
      <c r="Q242" s="228" t="s">
        <v>496</v>
      </c>
      <c r="R242" s="229"/>
      <c r="S242" s="229"/>
      <c r="T242" s="229"/>
      <c r="U242" s="230"/>
      <c r="V242" s="267">
        <f t="shared" ref="V242:V248" si="12">IFERROR(ROUNDDOWN(Q242/$Q$249*100,2),0)</f>
        <v>0</v>
      </c>
      <c r="W242" s="268"/>
      <c r="X242" s="268"/>
      <c r="Y242" s="269"/>
      <c r="Z242" s="228" t="s">
        <v>496</v>
      </c>
      <c r="AA242" s="229"/>
      <c r="AB242" s="229"/>
      <c r="AC242" s="229"/>
      <c r="AD242" s="230"/>
      <c r="AE242" s="267">
        <f t="shared" si="11"/>
        <v>0</v>
      </c>
      <c r="AF242" s="268"/>
      <c r="AG242" s="268"/>
      <c r="AH242" s="269"/>
      <c r="AI242" s="270" t="s">
        <v>496</v>
      </c>
      <c r="AJ242" s="271"/>
      <c r="AK242" s="271"/>
      <c r="AL242" s="271"/>
      <c r="AM242" s="272"/>
      <c r="AN242" s="218"/>
      <c r="AO242" s="218"/>
      <c r="AP242" s="80"/>
      <c r="AQ242" s="80"/>
      <c r="AR242" s="208"/>
      <c r="AS242" s="163"/>
      <c r="AY242"/>
      <c r="AZ242"/>
      <c r="BA242"/>
      <c r="BB242"/>
      <c r="BC242"/>
    </row>
    <row r="243" spans="5:55" ht="31.25" customHeight="1" x14ac:dyDescent="0.2">
      <c r="E243" s="80"/>
      <c r="F243" s="542"/>
      <c r="G243" s="472" t="s">
        <v>147</v>
      </c>
      <c r="H243" s="472"/>
      <c r="I243" s="472"/>
      <c r="J243" s="472"/>
      <c r="K243" s="472"/>
      <c r="L243" s="472"/>
      <c r="M243" s="472"/>
      <c r="N243" s="472"/>
      <c r="O243" s="472"/>
      <c r="P243" s="473"/>
      <c r="Q243" s="228" t="s">
        <v>496</v>
      </c>
      <c r="R243" s="229"/>
      <c r="S243" s="229"/>
      <c r="T243" s="229"/>
      <c r="U243" s="230"/>
      <c r="V243" s="267">
        <f t="shared" si="12"/>
        <v>0</v>
      </c>
      <c r="W243" s="268"/>
      <c r="X243" s="268"/>
      <c r="Y243" s="269"/>
      <c r="Z243" s="228" t="s">
        <v>496</v>
      </c>
      <c r="AA243" s="229"/>
      <c r="AB243" s="229"/>
      <c r="AC243" s="229"/>
      <c r="AD243" s="230"/>
      <c r="AE243" s="267">
        <f t="shared" si="11"/>
        <v>0</v>
      </c>
      <c r="AF243" s="268"/>
      <c r="AG243" s="268"/>
      <c r="AH243" s="269"/>
      <c r="AI243" s="270" t="s">
        <v>496</v>
      </c>
      <c r="AJ243" s="271"/>
      <c r="AK243" s="271"/>
      <c r="AL243" s="271"/>
      <c r="AM243" s="272"/>
      <c r="AN243" s="218"/>
      <c r="AO243" s="218"/>
      <c r="AP243" s="80"/>
      <c r="AQ243" s="80"/>
      <c r="AR243" s="208"/>
      <c r="AS243" s="163"/>
      <c r="AY243"/>
      <c r="AZ243"/>
      <c r="BA243"/>
      <c r="BB243"/>
      <c r="BC243"/>
    </row>
    <row r="244" spans="5:55" ht="31.25" customHeight="1" x14ac:dyDescent="0.2">
      <c r="E244" s="80"/>
      <c r="F244" s="542"/>
      <c r="G244" s="472" t="s">
        <v>150</v>
      </c>
      <c r="H244" s="472"/>
      <c r="I244" s="472"/>
      <c r="J244" s="472"/>
      <c r="K244" s="472"/>
      <c r="L244" s="472"/>
      <c r="M244" s="472"/>
      <c r="N244" s="472"/>
      <c r="O244" s="472"/>
      <c r="P244" s="473"/>
      <c r="Q244" s="228" t="s">
        <v>496</v>
      </c>
      <c r="R244" s="229"/>
      <c r="S244" s="229"/>
      <c r="T244" s="229"/>
      <c r="U244" s="230"/>
      <c r="V244" s="267">
        <f t="shared" si="12"/>
        <v>0</v>
      </c>
      <c r="W244" s="268"/>
      <c r="X244" s="268"/>
      <c r="Y244" s="269"/>
      <c r="Z244" s="228" t="s">
        <v>496</v>
      </c>
      <c r="AA244" s="229"/>
      <c r="AB244" s="229"/>
      <c r="AC244" s="229"/>
      <c r="AD244" s="230"/>
      <c r="AE244" s="267">
        <f t="shared" si="11"/>
        <v>0</v>
      </c>
      <c r="AF244" s="268"/>
      <c r="AG244" s="268"/>
      <c r="AH244" s="269"/>
      <c r="AI244" s="270" t="s">
        <v>496</v>
      </c>
      <c r="AJ244" s="271"/>
      <c r="AK244" s="271"/>
      <c r="AL244" s="271"/>
      <c r="AM244" s="272"/>
      <c r="AN244" s="218"/>
      <c r="AO244" s="218"/>
      <c r="AP244" s="80"/>
      <c r="AQ244" s="80"/>
      <c r="AR244" s="208"/>
      <c r="AS244" s="163"/>
      <c r="AY244"/>
      <c r="AZ244"/>
      <c r="BA244"/>
      <c r="BB244"/>
      <c r="BC244"/>
    </row>
    <row r="245" spans="5:55" ht="31.25" customHeight="1" x14ac:dyDescent="0.2">
      <c r="E245" s="80"/>
      <c r="F245" s="542"/>
      <c r="G245" s="472" t="s">
        <v>151</v>
      </c>
      <c r="H245" s="472"/>
      <c r="I245" s="472"/>
      <c r="J245" s="472"/>
      <c r="K245" s="472"/>
      <c r="L245" s="472"/>
      <c r="M245" s="472"/>
      <c r="N245" s="472"/>
      <c r="O245" s="472"/>
      <c r="P245" s="473"/>
      <c r="Q245" s="228" t="s">
        <v>496</v>
      </c>
      <c r="R245" s="229"/>
      <c r="S245" s="229"/>
      <c r="T245" s="229"/>
      <c r="U245" s="230"/>
      <c r="V245" s="267">
        <f t="shared" si="12"/>
        <v>0</v>
      </c>
      <c r="W245" s="268"/>
      <c r="X245" s="268"/>
      <c r="Y245" s="269"/>
      <c r="Z245" s="228" t="s">
        <v>496</v>
      </c>
      <c r="AA245" s="229"/>
      <c r="AB245" s="229"/>
      <c r="AC245" s="229"/>
      <c r="AD245" s="230"/>
      <c r="AE245" s="267">
        <f t="shared" si="11"/>
        <v>0</v>
      </c>
      <c r="AF245" s="268"/>
      <c r="AG245" s="268"/>
      <c r="AH245" s="269"/>
      <c r="AI245" s="270" t="s">
        <v>496</v>
      </c>
      <c r="AJ245" s="271"/>
      <c r="AK245" s="271"/>
      <c r="AL245" s="271"/>
      <c r="AM245" s="272"/>
      <c r="AN245" s="218"/>
      <c r="AO245" s="218"/>
      <c r="AP245" s="80"/>
      <c r="AQ245" s="80"/>
      <c r="AR245" s="208"/>
      <c r="AS245" s="163"/>
      <c r="AY245"/>
      <c r="AZ245"/>
      <c r="BA245"/>
      <c r="BB245"/>
      <c r="BC245"/>
    </row>
    <row r="246" spans="5:55" ht="31.25" customHeight="1" x14ac:dyDescent="0.2">
      <c r="E246" s="80"/>
      <c r="F246" s="542"/>
      <c r="G246" s="472" t="s">
        <v>152</v>
      </c>
      <c r="H246" s="472"/>
      <c r="I246" s="472"/>
      <c r="J246" s="472"/>
      <c r="K246" s="472"/>
      <c r="L246" s="472"/>
      <c r="M246" s="472"/>
      <c r="N246" s="472"/>
      <c r="O246" s="472"/>
      <c r="P246" s="473"/>
      <c r="Q246" s="228" t="s">
        <v>496</v>
      </c>
      <c r="R246" s="229"/>
      <c r="S246" s="229"/>
      <c r="T246" s="229"/>
      <c r="U246" s="230"/>
      <c r="V246" s="267">
        <f t="shared" si="12"/>
        <v>0</v>
      </c>
      <c r="W246" s="268"/>
      <c r="X246" s="268"/>
      <c r="Y246" s="269"/>
      <c r="Z246" s="228" t="s">
        <v>496</v>
      </c>
      <c r="AA246" s="229"/>
      <c r="AB246" s="229"/>
      <c r="AC246" s="229"/>
      <c r="AD246" s="230"/>
      <c r="AE246" s="267">
        <f t="shared" si="11"/>
        <v>0</v>
      </c>
      <c r="AF246" s="268"/>
      <c r="AG246" s="268"/>
      <c r="AH246" s="269"/>
      <c r="AI246" s="270" t="s">
        <v>496</v>
      </c>
      <c r="AJ246" s="271"/>
      <c r="AK246" s="271"/>
      <c r="AL246" s="271"/>
      <c r="AM246" s="272"/>
      <c r="AN246" s="218"/>
      <c r="AO246" s="218"/>
      <c r="AP246" s="80"/>
      <c r="AQ246" s="80"/>
      <c r="AR246" s="208"/>
      <c r="AS246" s="163"/>
      <c r="AY246"/>
      <c r="AZ246"/>
      <c r="BA246"/>
      <c r="BB246"/>
      <c r="BC246"/>
    </row>
    <row r="247" spans="5:55" ht="31.25" customHeight="1" thickBot="1" x14ac:dyDescent="0.25">
      <c r="E247" s="80"/>
      <c r="F247" s="542"/>
      <c r="G247" s="466" t="s">
        <v>148</v>
      </c>
      <c r="H247" s="466"/>
      <c r="I247" s="466"/>
      <c r="J247" s="466"/>
      <c r="K247" s="466"/>
      <c r="L247" s="466"/>
      <c r="M247" s="466"/>
      <c r="N247" s="466"/>
      <c r="O247" s="466"/>
      <c r="P247" s="467"/>
      <c r="Q247" s="235" t="s">
        <v>496</v>
      </c>
      <c r="R247" s="236"/>
      <c r="S247" s="236"/>
      <c r="T247" s="236"/>
      <c r="U247" s="237"/>
      <c r="V247" s="296">
        <f t="shared" si="12"/>
        <v>0</v>
      </c>
      <c r="W247" s="297"/>
      <c r="X247" s="297"/>
      <c r="Y247" s="298"/>
      <c r="Z247" s="457" t="s">
        <v>496</v>
      </c>
      <c r="AA247" s="458"/>
      <c r="AB247" s="458"/>
      <c r="AC247" s="458"/>
      <c r="AD247" s="459"/>
      <c r="AE247" s="296">
        <f t="shared" si="11"/>
        <v>0</v>
      </c>
      <c r="AF247" s="297"/>
      <c r="AG247" s="297"/>
      <c r="AH247" s="298"/>
      <c r="AI247" s="293" t="s">
        <v>496</v>
      </c>
      <c r="AJ247" s="294"/>
      <c r="AK247" s="294"/>
      <c r="AL247" s="294"/>
      <c r="AM247" s="295"/>
      <c r="AN247" s="218"/>
      <c r="AO247" s="218"/>
      <c r="AP247" s="80"/>
      <c r="AQ247" s="80"/>
      <c r="AR247" s="208"/>
      <c r="AS247" s="163"/>
      <c r="AY247"/>
      <c r="AZ247"/>
      <c r="BA247"/>
      <c r="BB247"/>
      <c r="BC247"/>
    </row>
    <row r="248" spans="5:55" ht="31.25" customHeight="1" x14ac:dyDescent="0.2">
      <c r="E248" s="80"/>
      <c r="F248" s="543"/>
      <c r="G248" s="474" t="s">
        <v>73</v>
      </c>
      <c r="H248" s="474"/>
      <c r="I248" s="474"/>
      <c r="J248" s="474"/>
      <c r="K248" s="474"/>
      <c r="L248" s="474"/>
      <c r="M248" s="474"/>
      <c r="N248" s="474"/>
      <c r="O248" s="474"/>
      <c r="P248" s="475"/>
      <c r="Q248" s="254" t="str">
        <f>IF(COUNT(Q240:U247)=0,"－",INT(SUM(Q240:U247)))</f>
        <v>－</v>
      </c>
      <c r="R248" s="255"/>
      <c r="S248" s="255"/>
      <c r="T248" s="255"/>
      <c r="U248" s="454"/>
      <c r="V248" s="455">
        <f t="shared" si="12"/>
        <v>0</v>
      </c>
      <c r="W248" s="455"/>
      <c r="X248" s="455"/>
      <c r="Y248" s="456"/>
      <c r="Z248" s="448" t="s">
        <v>496</v>
      </c>
      <c r="AA248" s="449"/>
      <c r="AB248" s="449"/>
      <c r="AC248" s="449"/>
      <c r="AD248" s="450"/>
      <c r="AE248" s="482">
        <f t="shared" si="11"/>
        <v>0</v>
      </c>
      <c r="AF248" s="455"/>
      <c r="AG248" s="455"/>
      <c r="AH248" s="483"/>
      <c r="AI248" s="321">
        <f>IFERROR(ROUNDDOWN(SUMPRODUCT(AE240:AE247,AI240:AI247)/AE248,2),0)</f>
        <v>0</v>
      </c>
      <c r="AJ248" s="322"/>
      <c r="AK248" s="322"/>
      <c r="AL248" s="322"/>
      <c r="AM248" s="323"/>
      <c r="AN248" s="219"/>
      <c r="AO248" s="219"/>
      <c r="AP248" s="80"/>
      <c r="AQ248" s="80"/>
      <c r="AR248" s="208"/>
      <c r="AS248" s="163"/>
      <c r="AY248"/>
      <c r="AZ248"/>
      <c r="BA248"/>
      <c r="BB248"/>
      <c r="BC248"/>
    </row>
    <row r="249" spans="5:55" ht="31.25" customHeight="1" thickBot="1" x14ac:dyDescent="0.25">
      <c r="E249" s="80"/>
      <c r="F249" s="438" t="s">
        <v>74</v>
      </c>
      <c r="G249" s="474"/>
      <c r="H249" s="474"/>
      <c r="I249" s="474"/>
      <c r="J249" s="474"/>
      <c r="K249" s="474"/>
      <c r="L249" s="474"/>
      <c r="M249" s="474"/>
      <c r="N249" s="474"/>
      <c r="O249" s="474"/>
      <c r="P249" s="474"/>
      <c r="Q249" s="479" t="str">
        <f>IF(COUNT(Q239,Q248)=0,"－",INT(SUM(Q239,Q248)))</f>
        <v>－</v>
      </c>
      <c r="R249" s="480"/>
      <c r="S249" s="480"/>
      <c r="T249" s="480"/>
      <c r="U249" s="481"/>
      <c r="V249" s="250">
        <v>100</v>
      </c>
      <c r="W249" s="250"/>
      <c r="X249" s="250"/>
      <c r="Y249" s="339"/>
      <c r="Z249" s="451" t="s">
        <v>496</v>
      </c>
      <c r="AA249" s="452"/>
      <c r="AB249" s="452"/>
      <c r="AC249" s="452"/>
      <c r="AD249" s="453"/>
      <c r="AE249" s="471">
        <v>100</v>
      </c>
      <c r="AF249" s="250"/>
      <c r="AG249" s="250"/>
      <c r="AH249" s="251"/>
      <c r="AI249" s="330">
        <f>IFERROR(ROUNDDOWN((SUMPRODUCT(AE239,AI239)+SUMPRODUCT(AE248,AI248))/100,2),0)</f>
        <v>0</v>
      </c>
      <c r="AJ249" s="250"/>
      <c r="AK249" s="250"/>
      <c r="AL249" s="250"/>
      <c r="AM249" s="251"/>
      <c r="AN249" s="219"/>
      <c r="AO249" s="219"/>
      <c r="AP249" s="80"/>
      <c r="AQ249" s="80"/>
      <c r="AR249" s="208"/>
      <c r="AS249" s="163"/>
      <c r="AY249"/>
      <c r="AZ249"/>
      <c r="BA249"/>
      <c r="BB249"/>
      <c r="BC249"/>
    </row>
    <row r="250" spans="5:55" ht="16.5" customHeight="1" x14ac:dyDescent="0.2">
      <c r="AA250" s="80"/>
      <c r="AY250"/>
      <c r="AZ250"/>
      <c r="BA250"/>
      <c r="BB250"/>
      <c r="BC250"/>
    </row>
    <row r="251" spans="5:55" ht="16.5" customHeight="1" x14ac:dyDescent="0.2">
      <c r="E251" s="80"/>
      <c r="F251" s="80" t="s">
        <v>54</v>
      </c>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c r="AM251" s="80"/>
      <c r="AN251" s="80"/>
      <c r="AO251" s="80"/>
      <c r="AP251" s="80"/>
      <c r="AQ251" s="80"/>
      <c r="AR251" s="80"/>
    </row>
    <row r="252" spans="5:55" ht="13.5" customHeight="1" x14ac:dyDescent="0.2">
      <c r="E252" s="80"/>
      <c r="F252" s="80"/>
      <c r="G252" s="80" t="s">
        <v>55</v>
      </c>
      <c r="H252" s="299" t="s">
        <v>149</v>
      </c>
      <c r="I252" s="299"/>
      <c r="J252" s="299"/>
      <c r="K252" s="299"/>
      <c r="L252" s="299"/>
      <c r="M252" s="299"/>
      <c r="N252" s="299"/>
      <c r="O252" s="299"/>
      <c r="P252" s="299"/>
      <c r="Q252" s="299"/>
      <c r="R252" s="299"/>
      <c r="S252" s="299"/>
      <c r="T252" s="299"/>
      <c r="U252" s="299"/>
      <c r="V252" s="299"/>
      <c r="W252" s="299"/>
      <c r="X252" s="299"/>
      <c r="Y252" s="299"/>
      <c r="Z252" s="299"/>
      <c r="AA252" s="299"/>
      <c r="AB252" s="299"/>
      <c r="AC252" s="299"/>
      <c r="AD252" s="299"/>
      <c r="AE252" s="299"/>
      <c r="AF252" s="299"/>
      <c r="AG252" s="299"/>
      <c r="AH252" s="299"/>
      <c r="AI252" s="299"/>
      <c r="AJ252" s="299"/>
      <c r="AK252" s="299"/>
      <c r="AL252" s="299"/>
      <c r="AM252" s="299"/>
      <c r="AN252" s="299"/>
      <c r="AO252" s="299"/>
      <c r="AP252" s="299"/>
      <c r="AQ252" s="299"/>
      <c r="AR252" s="80"/>
    </row>
    <row r="253" spans="5:55" ht="13.5" customHeight="1" x14ac:dyDescent="0.2">
      <c r="E253" s="80"/>
      <c r="F253" s="80"/>
      <c r="G253" s="185" t="s">
        <v>89</v>
      </c>
      <c r="H253" s="299" t="s">
        <v>242</v>
      </c>
      <c r="I253" s="299"/>
      <c r="J253" s="299"/>
      <c r="K253" s="299"/>
      <c r="L253" s="299"/>
      <c r="M253" s="299"/>
      <c r="N253" s="299"/>
      <c r="O253" s="299"/>
      <c r="P253" s="299"/>
      <c r="Q253" s="299"/>
      <c r="R253" s="299"/>
      <c r="S253" s="299"/>
      <c r="T253" s="299"/>
      <c r="U253" s="299"/>
      <c r="V253" s="299"/>
      <c r="W253" s="299"/>
      <c r="X253" s="299"/>
      <c r="Y253" s="299"/>
      <c r="Z253" s="299"/>
      <c r="AA253" s="299"/>
      <c r="AB253" s="299"/>
      <c r="AC253" s="299"/>
      <c r="AD253" s="299"/>
      <c r="AE253" s="299"/>
      <c r="AF253" s="299"/>
      <c r="AG253" s="299"/>
      <c r="AH253" s="299"/>
      <c r="AI253" s="299"/>
      <c r="AJ253" s="299"/>
      <c r="AK253" s="299"/>
      <c r="AL253" s="299"/>
      <c r="AM253" s="299"/>
      <c r="AN253" s="299"/>
      <c r="AO253" s="299"/>
      <c r="AP253" s="299"/>
      <c r="AQ253" s="299"/>
      <c r="AR253" s="80"/>
    </row>
    <row r="254" spans="5:55" ht="13.5" customHeight="1" x14ac:dyDescent="0.2">
      <c r="E254" s="80"/>
      <c r="F254" s="80"/>
      <c r="G254" s="80"/>
      <c r="H254" s="299"/>
      <c r="I254" s="299"/>
      <c r="J254" s="299"/>
      <c r="K254" s="299"/>
      <c r="L254" s="299"/>
      <c r="M254" s="299"/>
      <c r="N254" s="299"/>
      <c r="O254" s="299"/>
      <c r="P254" s="299"/>
      <c r="Q254" s="299"/>
      <c r="R254" s="299"/>
      <c r="S254" s="299"/>
      <c r="T254" s="299"/>
      <c r="U254" s="299"/>
      <c r="V254" s="299"/>
      <c r="W254" s="299"/>
      <c r="X254" s="299"/>
      <c r="Y254" s="299"/>
      <c r="Z254" s="299"/>
      <c r="AA254" s="299"/>
      <c r="AB254" s="299"/>
      <c r="AC254" s="299"/>
      <c r="AD254" s="299"/>
      <c r="AE254" s="299"/>
      <c r="AF254" s="299"/>
      <c r="AG254" s="299"/>
      <c r="AH254" s="299"/>
      <c r="AI254" s="299"/>
      <c r="AJ254" s="299"/>
      <c r="AK254" s="299"/>
      <c r="AL254" s="299"/>
      <c r="AM254" s="299"/>
      <c r="AN254" s="299"/>
      <c r="AO254" s="299"/>
      <c r="AP254" s="299"/>
      <c r="AQ254" s="299"/>
      <c r="AR254" s="80"/>
    </row>
    <row r="255" spans="5:55" ht="13.5" customHeight="1" x14ac:dyDescent="0.2">
      <c r="E255" s="80"/>
      <c r="F255" s="80"/>
      <c r="G255" s="80"/>
      <c r="H255" s="299"/>
      <c r="I255" s="299"/>
      <c r="J255" s="299"/>
      <c r="K255" s="299"/>
      <c r="L255" s="299"/>
      <c r="M255" s="299"/>
      <c r="N255" s="299"/>
      <c r="O255" s="299"/>
      <c r="P255" s="299"/>
      <c r="Q255" s="299"/>
      <c r="R255" s="299"/>
      <c r="S255" s="299"/>
      <c r="T255" s="299"/>
      <c r="U255" s="299"/>
      <c r="V255" s="299"/>
      <c r="W255" s="299"/>
      <c r="X255" s="299"/>
      <c r="Y255" s="299"/>
      <c r="Z255" s="299"/>
      <c r="AA255" s="299"/>
      <c r="AB255" s="299"/>
      <c r="AC255" s="299"/>
      <c r="AD255" s="299"/>
      <c r="AE255" s="299"/>
      <c r="AF255" s="299"/>
      <c r="AG255" s="299"/>
      <c r="AH255" s="299"/>
      <c r="AI255" s="299"/>
      <c r="AJ255" s="299"/>
      <c r="AK255" s="299"/>
      <c r="AL255" s="299"/>
      <c r="AM255" s="299"/>
      <c r="AN255" s="299"/>
      <c r="AO255" s="299"/>
      <c r="AP255" s="299"/>
      <c r="AQ255" s="299"/>
      <c r="AR255" s="80"/>
    </row>
    <row r="256" spans="5:55" ht="13.5" customHeight="1" x14ac:dyDescent="0.2">
      <c r="E256" s="80"/>
      <c r="F256" s="80"/>
      <c r="G256" s="80"/>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104"/>
      <c r="AD256" s="104"/>
      <c r="AE256" s="104"/>
      <c r="AF256" s="104"/>
      <c r="AG256" s="104"/>
      <c r="AH256" s="104"/>
      <c r="AI256" s="104"/>
      <c r="AJ256" s="104"/>
      <c r="AK256" s="104"/>
      <c r="AL256" s="104"/>
      <c r="AM256" s="104"/>
      <c r="AN256" s="104"/>
      <c r="AO256" s="104"/>
      <c r="AP256" s="104"/>
      <c r="AQ256" s="104"/>
      <c r="AR256" s="80"/>
    </row>
    <row r="258" spans="5:55" ht="16.5" customHeight="1" x14ac:dyDescent="0.2">
      <c r="F258" s="92" t="s">
        <v>490</v>
      </c>
      <c r="Y258" s="115"/>
      <c r="AE258" s="128"/>
      <c r="AF258" s="128"/>
      <c r="AG258" s="128"/>
      <c r="AH258" s="128"/>
      <c r="AI258" s="128"/>
      <c r="AJ258" s="128"/>
      <c r="AK258" s="128"/>
      <c r="AL258" s="128"/>
      <c r="AM258" s="128"/>
      <c r="AN258" s="128"/>
      <c r="AO258" s="128"/>
      <c r="AP258" s="128"/>
      <c r="AQ258" s="128"/>
      <c r="AR258" s="128"/>
      <c r="AS258" s="74"/>
    </row>
    <row r="259" spans="5:55" ht="7.5" customHeight="1" x14ac:dyDescent="0.2">
      <c r="Q259" s="80"/>
      <c r="AE259" s="128"/>
      <c r="AF259" s="128"/>
      <c r="AG259" s="128"/>
      <c r="AH259" s="128"/>
      <c r="AI259" s="128"/>
      <c r="AJ259" s="128"/>
      <c r="AK259" s="128"/>
      <c r="AL259" s="128"/>
      <c r="AM259" s="128"/>
      <c r="AN259" s="128"/>
      <c r="AO259" s="128"/>
      <c r="AP259" s="128"/>
      <c r="AQ259" s="128"/>
      <c r="AR259" s="128"/>
    </row>
    <row r="260" spans="5:55" ht="16.5" customHeight="1" x14ac:dyDescent="0.2">
      <c r="E260" s="80"/>
      <c r="F260" s="432" t="s">
        <v>246</v>
      </c>
      <c r="G260" s="549"/>
      <c r="H260" s="549"/>
      <c r="I260" s="549"/>
      <c r="J260" s="549"/>
      <c r="K260" s="549"/>
      <c r="L260" s="549"/>
      <c r="M260" s="549"/>
      <c r="N260" s="549"/>
      <c r="O260" s="549"/>
      <c r="P260" s="549"/>
      <c r="Q260" s="282" t="s">
        <v>247</v>
      </c>
      <c r="R260" s="283"/>
      <c r="S260" s="283"/>
      <c r="T260" s="283"/>
      <c r="U260" s="284"/>
      <c r="V260" s="283" t="s">
        <v>153</v>
      </c>
      <c r="W260" s="283"/>
      <c r="X260" s="283"/>
      <c r="Y260" s="283"/>
      <c r="Z260" s="283"/>
      <c r="AA260" s="283"/>
      <c r="AB260" s="283"/>
      <c r="AC260" s="283"/>
      <c r="AD260" s="284"/>
      <c r="AE260" s="116"/>
      <c r="AF260" s="107"/>
      <c r="AG260" s="107"/>
      <c r="AH260" s="107"/>
      <c r="AI260" s="107"/>
      <c r="AJ260" s="107"/>
      <c r="AK260" s="107"/>
      <c r="AL260" s="107"/>
      <c r="AM260" s="107"/>
      <c r="AN260" s="107"/>
      <c r="AO260" s="107"/>
      <c r="AP260" s="107"/>
      <c r="AQ260" s="107"/>
      <c r="AR260" s="128"/>
    </row>
    <row r="261" spans="5:55" ht="16.5" customHeight="1" x14ac:dyDescent="0.2">
      <c r="E261" s="80"/>
      <c r="F261" s="550"/>
      <c r="G261" s="551"/>
      <c r="H261" s="551"/>
      <c r="I261" s="551"/>
      <c r="J261" s="551"/>
      <c r="K261" s="551"/>
      <c r="L261" s="551"/>
      <c r="M261" s="551"/>
      <c r="N261" s="551"/>
      <c r="O261" s="551"/>
      <c r="P261" s="551"/>
      <c r="Q261" s="285"/>
      <c r="R261" s="286"/>
      <c r="S261" s="286"/>
      <c r="T261" s="286"/>
      <c r="U261" s="400"/>
      <c r="V261" s="286"/>
      <c r="W261" s="286"/>
      <c r="X261" s="286"/>
      <c r="Y261" s="286"/>
      <c r="Z261" s="286"/>
      <c r="AA261" s="286"/>
      <c r="AB261" s="286"/>
      <c r="AC261" s="286"/>
      <c r="AD261" s="400"/>
      <c r="AE261" s="116"/>
      <c r="AF261" s="107"/>
      <c r="AG261" s="107"/>
      <c r="AH261" s="107"/>
      <c r="AI261" s="107"/>
      <c r="AJ261" s="107"/>
      <c r="AK261" s="107"/>
      <c r="AL261" s="107"/>
      <c r="AM261" s="107"/>
      <c r="AN261" s="107"/>
      <c r="AO261" s="107"/>
      <c r="AP261" s="107"/>
      <c r="AQ261" s="107"/>
      <c r="AR261" s="128"/>
    </row>
    <row r="262" spans="5:55" ht="14.25" customHeight="1" thickBot="1" x14ac:dyDescent="0.25">
      <c r="E262" s="80"/>
      <c r="F262" s="487" t="s">
        <v>154</v>
      </c>
      <c r="G262" s="488"/>
      <c r="H262" s="488"/>
      <c r="I262" s="488"/>
      <c r="J262" s="488"/>
      <c r="K262" s="488"/>
      <c r="L262" s="488"/>
      <c r="M262" s="488"/>
      <c r="N262" s="488"/>
      <c r="O262" s="488"/>
      <c r="P262" s="488"/>
      <c r="Q262" s="460" t="s">
        <v>70</v>
      </c>
      <c r="R262" s="461"/>
      <c r="S262" s="461"/>
      <c r="T262" s="461"/>
      <c r="U262" s="462"/>
      <c r="V262" s="288" t="str">
        <f>$X$391</f>
        <v>百万円</v>
      </c>
      <c r="W262" s="288"/>
      <c r="X262" s="288"/>
      <c r="Y262" s="288"/>
      <c r="Z262" s="288"/>
      <c r="AA262" s="288"/>
      <c r="AB262" s="288"/>
      <c r="AC262" s="288"/>
      <c r="AD262" s="447"/>
      <c r="AF262" s="129"/>
      <c r="AG262" s="129"/>
      <c r="AH262" s="129"/>
      <c r="AI262" s="129"/>
      <c r="AJ262" s="129"/>
      <c r="AK262" s="129"/>
      <c r="AL262" s="129"/>
      <c r="AM262" s="129"/>
      <c r="AN262" s="107"/>
      <c r="AO262" s="107"/>
      <c r="AP262" s="107"/>
      <c r="AQ262" s="107"/>
      <c r="AR262" s="128"/>
      <c r="AS262" s="163"/>
      <c r="AW262"/>
      <c r="AX262"/>
      <c r="AY262"/>
      <c r="AZ262"/>
      <c r="BA262"/>
      <c r="BB262"/>
      <c r="BC262"/>
    </row>
    <row r="263" spans="5:55" ht="20.25" customHeight="1" thickBot="1" x14ac:dyDescent="0.25">
      <c r="E263" s="80"/>
      <c r="F263" s="489"/>
      <c r="G263" s="490"/>
      <c r="H263" s="490"/>
      <c r="I263" s="490"/>
      <c r="J263" s="490"/>
      <c r="K263" s="490"/>
      <c r="L263" s="490"/>
      <c r="M263" s="490"/>
      <c r="N263" s="490"/>
      <c r="O263" s="490"/>
      <c r="P263" s="490"/>
      <c r="Q263" s="484" t="s">
        <v>496</v>
      </c>
      <c r="R263" s="485"/>
      <c r="S263" s="485"/>
      <c r="T263" s="485"/>
      <c r="U263" s="486"/>
      <c r="V263" s="485" t="s">
        <v>496</v>
      </c>
      <c r="W263" s="485"/>
      <c r="X263" s="485"/>
      <c r="Y263" s="485"/>
      <c r="Z263" s="485"/>
      <c r="AA263" s="485"/>
      <c r="AB263" s="485"/>
      <c r="AC263" s="485"/>
      <c r="AD263" s="486"/>
      <c r="AF263" s="129"/>
      <c r="AG263" s="129"/>
      <c r="AH263" s="129"/>
      <c r="AI263" s="129"/>
      <c r="AJ263" s="129"/>
      <c r="AK263" s="129"/>
      <c r="AL263" s="129"/>
      <c r="AM263" s="129"/>
      <c r="AN263" s="107"/>
      <c r="AO263" s="107"/>
      <c r="AP263" s="107"/>
      <c r="AQ263" s="107"/>
      <c r="AR263" s="128"/>
      <c r="AS263" s="163"/>
      <c r="AW263"/>
      <c r="AX263"/>
      <c r="AY263"/>
      <c r="AZ263"/>
      <c r="BA263"/>
      <c r="BB263"/>
      <c r="BC263"/>
    </row>
    <row r="264" spans="5:55" ht="10.75" customHeight="1" x14ac:dyDescent="0.2">
      <c r="W264" s="80"/>
      <c r="AE264" s="128"/>
      <c r="AF264" s="128"/>
      <c r="AG264" s="128"/>
      <c r="AH264" s="128"/>
      <c r="AI264" s="128"/>
      <c r="AJ264" s="128"/>
      <c r="AK264" s="128"/>
      <c r="AL264" s="128"/>
      <c r="AM264" s="128"/>
      <c r="AN264" s="128"/>
      <c r="AO264" s="128"/>
      <c r="AP264" s="128"/>
      <c r="AQ264" s="128"/>
      <c r="AR264" s="128"/>
    </row>
    <row r="265" spans="5:55" ht="16.5" customHeight="1" x14ac:dyDescent="0.2">
      <c r="E265" s="80"/>
      <c r="F265" s="80" t="s">
        <v>54</v>
      </c>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c r="AL265" s="80"/>
      <c r="AM265" s="80"/>
      <c r="AN265" s="80"/>
      <c r="AO265" s="80"/>
      <c r="AP265" s="80"/>
      <c r="AQ265" s="80"/>
    </row>
    <row r="266" spans="5:55" ht="17.25" customHeight="1" x14ac:dyDescent="0.2">
      <c r="E266" s="80"/>
      <c r="F266" s="80"/>
      <c r="G266" s="80" t="s">
        <v>39</v>
      </c>
      <c r="H266" s="299" t="s">
        <v>470</v>
      </c>
      <c r="I266" s="299"/>
      <c r="J266" s="299"/>
      <c r="K266" s="299"/>
      <c r="L266" s="299"/>
      <c r="M266" s="299"/>
      <c r="N266" s="299"/>
      <c r="O266" s="299"/>
      <c r="P266" s="299"/>
      <c r="Q266" s="299"/>
      <c r="R266" s="299"/>
      <c r="S266" s="299"/>
      <c r="T266" s="299"/>
      <c r="U266" s="299"/>
      <c r="V266" s="299"/>
      <c r="W266" s="299"/>
      <c r="X266" s="299"/>
      <c r="Y266" s="299"/>
      <c r="Z266" s="299"/>
      <c r="AA266" s="299"/>
      <c r="AB266" s="299"/>
      <c r="AC266" s="299"/>
      <c r="AD266" s="299"/>
      <c r="AE266" s="299"/>
      <c r="AF266" s="299"/>
      <c r="AG266" s="299"/>
      <c r="AH266" s="299"/>
      <c r="AI266" s="299"/>
      <c r="AJ266" s="299"/>
      <c r="AK266" s="299"/>
      <c r="AL266" s="299"/>
      <c r="AM266" s="299"/>
      <c r="AN266" s="299"/>
      <c r="AO266" s="299"/>
      <c r="AP266" s="299"/>
      <c r="AQ266" s="299"/>
      <c r="AV266" s="77"/>
      <c r="AW266" s="77"/>
      <c r="AX266" s="77"/>
      <c r="AY266" s="77"/>
    </row>
    <row r="267" spans="5:55" ht="17.25" customHeight="1" x14ac:dyDescent="0.2">
      <c r="E267" s="80"/>
      <c r="F267" s="80"/>
      <c r="G267" s="104"/>
      <c r="H267" s="299"/>
      <c r="I267" s="299"/>
      <c r="J267" s="299"/>
      <c r="K267" s="299"/>
      <c r="L267" s="299"/>
      <c r="M267" s="299"/>
      <c r="N267" s="299"/>
      <c r="O267" s="299"/>
      <c r="P267" s="299"/>
      <c r="Q267" s="299"/>
      <c r="R267" s="299"/>
      <c r="S267" s="299"/>
      <c r="T267" s="299"/>
      <c r="U267" s="299"/>
      <c r="V267" s="299"/>
      <c r="W267" s="299"/>
      <c r="X267" s="299"/>
      <c r="Y267" s="299"/>
      <c r="Z267" s="299"/>
      <c r="AA267" s="299"/>
      <c r="AB267" s="299"/>
      <c r="AC267" s="299"/>
      <c r="AD267" s="299"/>
      <c r="AE267" s="299"/>
      <c r="AF267" s="299"/>
      <c r="AG267" s="299"/>
      <c r="AH267" s="299"/>
      <c r="AI267" s="299"/>
      <c r="AJ267" s="299"/>
      <c r="AK267" s="299"/>
      <c r="AL267" s="299"/>
      <c r="AM267" s="299"/>
      <c r="AN267" s="299"/>
      <c r="AO267" s="299"/>
      <c r="AP267" s="299"/>
      <c r="AQ267" s="299"/>
      <c r="AV267" s="77"/>
      <c r="AW267" s="77"/>
      <c r="AX267" s="77"/>
      <c r="AY267" s="77"/>
    </row>
    <row r="268" spans="5:55" ht="17.25" customHeight="1" x14ac:dyDescent="0.2">
      <c r="E268" s="80"/>
      <c r="F268" s="80"/>
      <c r="G268" s="104"/>
      <c r="H268" s="299"/>
      <c r="I268" s="299"/>
      <c r="J268" s="299"/>
      <c r="K268" s="299"/>
      <c r="L268" s="299"/>
      <c r="M268" s="299"/>
      <c r="N268" s="299"/>
      <c r="O268" s="299"/>
      <c r="P268" s="299"/>
      <c r="Q268" s="299"/>
      <c r="R268" s="299"/>
      <c r="S268" s="299"/>
      <c r="T268" s="299"/>
      <c r="U268" s="299"/>
      <c r="V268" s="299"/>
      <c r="W268" s="299"/>
      <c r="X268" s="299"/>
      <c r="Y268" s="299"/>
      <c r="Z268" s="299"/>
      <c r="AA268" s="299"/>
      <c r="AB268" s="299"/>
      <c r="AC268" s="299"/>
      <c r="AD268" s="299"/>
      <c r="AE268" s="299"/>
      <c r="AF268" s="299"/>
      <c r="AG268" s="299"/>
      <c r="AH268" s="299"/>
      <c r="AI268" s="299"/>
      <c r="AJ268" s="299"/>
      <c r="AK268" s="299"/>
      <c r="AL268" s="299"/>
      <c r="AM268" s="299"/>
      <c r="AN268" s="299"/>
      <c r="AO268" s="299"/>
      <c r="AP268" s="299"/>
      <c r="AQ268" s="299"/>
    </row>
    <row r="269" spans="5:55" ht="13.5" customHeight="1" x14ac:dyDescent="0.2">
      <c r="E269" s="80"/>
      <c r="F269" s="80"/>
      <c r="G269" s="185" t="s">
        <v>22</v>
      </c>
      <c r="H269" s="221" t="s">
        <v>469</v>
      </c>
      <c r="I269" s="221"/>
      <c r="J269" s="221"/>
      <c r="K269" s="221"/>
      <c r="L269" s="221"/>
      <c r="M269" s="221"/>
      <c r="N269" s="221"/>
      <c r="O269" s="221"/>
      <c r="P269" s="221"/>
      <c r="Q269" s="221"/>
      <c r="R269" s="221"/>
      <c r="S269" s="221"/>
      <c r="T269" s="221"/>
      <c r="U269" s="221"/>
      <c r="V269" s="221"/>
      <c r="W269" s="221"/>
      <c r="X269" s="221"/>
      <c r="Y269" s="221"/>
      <c r="Z269" s="221"/>
      <c r="AA269" s="221"/>
      <c r="AB269" s="221"/>
      <c r="AC269" s="221"/>
      <c r="AD269" s="221"/>
      <c r="AE269" s="221"/>
      <c r="AF269" s="221"/>
      <c r="AG269" s="221"/>
      <c r="AH269" s="221"/>
      <c r="AI269" s="221"/>
      <c r="AJ269" s="221"/>
      <c r="AK269" s="221"/>
      <c r="AL269" s="221"/>
      <c r="AM269" s="221"/>
      <c r="AN269" s="221"/>
      <c r="AO269" s="221"/>
      <c r="AP269" s="221"/>
      <c r="AQ269" s="221"/>
    </row>
    <row r="270" spans="5:55" ht="13.5" customHeight="1" x14ac:dyDescent="0.2">
      <c r="E270" s="80"/>
      <c r="F270" s="80"/>
      <c r="G270" s="104"/>
      <c r="H270" s="221"/>
      <c r="I270" s="221"/>
      <c r="J270" s="221"/>
      <c r="K270" s="221"/>
      <c r="L270" s="221"/>
      <c r="M270" s="221"/>
      <c r="N270" s="221"/>
      <c r="O270" s="221"/>
      <c r="P270" s="221"/>
      <c r="Q270" s="221"/>
      <c r="R270" s="221"/>
      <c r="S270" s="221"/>
      <c r="T270" s="221"/>
      <c r="U270" s="221"/>
      <c r="V270" s="221"/>
      <c r="W270" s="221"/>
      <c r="X270" s="221"/>
      <c r="Y270" s="221"/>
      <c r="Z270" s="221"/>
      <c r="AA270" s="221"/>
      <c r="AB270" s="221"/>
      <c r="AC270" s="221"/>
      <c r="AD270" s="221"/>
      <c r="AE270" s="221"/>
      <c r="AF270" s="221"/>
      <c r="AG270" s="221"/>
      <c r="AH270" s="221"/>
      <c r="AI270" s="221"/>
      <c r="AJ270" s="221"/>
      <c r="AK270" s="221"/>
      <c r="AL270" s="221"/>
      <c r="AM270" s="221"/>
      <c r="AN270" s="221"/>
      <c r="AO270" s="221"/>
      <c r="AP270" s="221"/>
      <c r="AQ270" s="221"/>
    </row>
    <row r="271" spans="5:55" ht="13.25" customHeight="1" x14ac:dyDescent="0.2">
      <c r="E271" s="80"/>
      <c r="F271" s="80"/>
      <c r="G271" s="104"/>
      <c r="H271" s="221"/>
      <c r="I271" s="221"/>
      <c r="J271" s="221"/>
      <c r="K271" s="221"/>
      <c r="L271" s="221"/>
      <c r="M271" s="221"/>
      <c r="N271" s="221"/>
      <c r="O271" s="221"/>
      <c r="P271" s="221"/>
      <c r="Q271" s="221"/>
      <c r="R271" s="221"/>
      <c r="S271" s="221"/>
      <c r="T271" s="221"/>
      <c r="U271" s="221"/>
      <c r="V271" s="221"/>
      <c r="W271" s="221"/>
      <c r="X271" s="221"/>
      <c r="Y271" s="221"/>
      <c r="Z271" s="221"/>
      <c r="AA271" s="221"/>
      <c r="AB271" s="221"/>
      <c r="AC271" s="221"/>
      <c r="AD271" s="221"/>
      <c r="AE271" s="221"/>
      <c r="AF271" s="221"/>
      <c r="AG271" s="221"/>
      <c r="AH271" s="221"/>
      <c r="AI271" s="221"/>
      <c r="AJ271" s="221"/>
      <c r="AK271" s="221"/>
      <c r="AL271" s="221"/>
      <c r="AM271" s="221"/>
      <c r="AN271" s="221"/>
      <c r="AO271" s="221"/>
      <c r="AP271" s="221"/>
      <c r="AQ271" s="221"/>
    </row>
    <row r="272" spans="5:55" ht="13.25" customHeight="1" x14ac:dyDescent="0.2">
      <c r="E272" s="80"/>
      <c r="F272" s="80"/>
      <c r="G272" s="104"/>
      <c r="H272" s="188"/>
      <c r="I272" s="188"/>
      <c r="J272" s="188"/>
      <c r="K272" s="188"/>
      <c r="L272" s="188"/>
      <c r="M272" s="188"/>
      <c r="N272" s="188"/>
      <c r="O272" s="188"/>
      <c r="P272" s="188"/>
      <c r="Q272" s="188"/>
      <c r="R272" s="188"/>
      <c r="S272" s="188"/>
      <c r="T272" s="188"/>
      <c r="U272" s="188"/>
      <c r="V272" s="188"/>
      <c r="W272" s="188"/>
      <c r="X272" s="188"/>
      <c r="Y272" s="188"/>
      <c r="Z272" s="188"/>
      <c r="AA272" s="188"/>
      <c r="AB272" s="188"/>
      <c r="AC272" s="188"/>
      <c r="AD272" s="188"/>
      <c r="AE272" s="188"/>
      <c r="AF272" s="188"/>
      <c r="AG272" s="188"/>
      <c r="AH272" s="188"/>
      <c r="AI272" s="188"/>
      <c r="AJ272" s="188"/>
      <c r="AK272" s="188"/>
      <c r="AL272" s="188"/>
      <c r="AM272" s="188"/>
      <c r="AN272" s="188"/>
      <c r="AO272" s="188"/>
      <c r="AP272" s="188"/>
      <c r="AQ272" s="188"/>
    </row>
    <row r="273" spans="5:55" ht="13.25" customHeight="1" x14ac:dyDescent="0.2">
      <c r="E273" s="80"/>
      <c r="F273" s="80"/>
      <c r="G273" s="104"/>
      <c r="H273" s="188"/>
      <c r="I273" s="188"/>
      <c r="J273" s="188"/>
      <c r="K273" s="188"/>
      <c r="L273" s="188"/>
      <c r="M273" s="188"/>
      <c r="N273" s="188"/>
      <c r="O273" s="188"/>
      <c r="P273" s="188"/>
      <c r="Q273" s="188"/>
      <c r="R273" s="188"/>
      <c r="S273" s="188"/>
      <c r="T273" s="188"/>
      <c r="U273" s="188"/>
      <c r="V273" s="188"/>
      <c r="W273" s="188"/>
      <c r="X273" s="188"/>
      <c r="Y273" s="188"/>
      <c r="Z273" s="188"/>
      <c r="AA273" s="188"/>
      <c r="AB273" s="188"/>
      <c r="AC273" s="188"/>
      <c r="AD273" s="188"/>
      <c r="AE273" s="188"/>
      <c r="AF273" s="188"/>
      <c r="AG273" s="188"/>
      <c r="AH273" s="188"/>
      <c r="AI273" s="188"/>
      <c r="AJ273" s="188"/>
      <c r="AK273" s="188"/>
      <c r="AL273" s="188"/>
      <c r="AM273" s="188"/>
      <c r="AN273" s="188"/>
      <c r="AO273" s="188"/>
      <c r="AP273" s="188"/>
      <c r="AQ273" s="188"/>
    </row>
    <row r="274" spans="5:55" ht="16.25" customHeight="1" x14ac:dyDescent="0.2">
      <c r="E274" s="80"/>
      <c r="F274" s="80"/>
      <c r="G274" s="80"/>
      <c r="H274" s="104"/>
      <c r="I274" s="91"/>
      <c r="J274" s="91"/>
      <c r="K274" s="91"/>
      <c r="L274" s="91"/>
      <c r="M274" s="91"/>
      <c r="N274" s="91"/>
      <c r="O274" s="91"/>
      <c r="P274" s="91"/>
      <c r="Q274" s="91"/>
      <c r="R274" s="91"/>
      <c r="S274" s="91"/>
      <c r="T274" s="91"/>
      <c r="U274" s="91"/>
      <c r="V274" s="91"/>
      <c r="W274" s="91"/>
      <c r="X274" s="91"/>
      <c r="Y274" s="91"/>
      <c r="Z274" s="91"/>
      <c r="AA274" s="91"/>
      <c r="AB274" s="91"/>
      <c r="AC274" s="91"/>
      <c r="AD274" s="91"/>
      <c r="AE274" s="91"/>
      <c r="AF274" s="91"/>
      <c r="AG274" s="91"/>
      <c r="AH274" s="91"/>
      <c r="AI274" s="91"/>
      <c r="AJ274" s="91"/>
      <c r="AK274" s="91"/>
      <c r="AL274" s="91"/>
      <c r="AM274" s="91"/>
      <c r="AN274" s="80"/>
      <c r="AO274" s="80"/>
      <c r="AP274" s="80"/>
      <c r="AQ274" s="80"/>
    </row>
    <row r="275" spans="5:55" ht="16.5" customHeight="1" x14ac:dyDescent="0.2">
      <c r="E275" s="80"/>
      <c r="F275" s="92" t="s">
        <v>491</v>
      </c>
      <c r="Y275" s="115"/>
      <c r="AO275" s="80"/>
      <c r="AP275" s="80"/>
      <c r="AQ275" s="80"/>
      <c r="AR275" s="80"/>
      <c r="AS275" s="74"/>
    </row>
    <row r="276" spans="5:55" ht="7.5" customHeight="1" x14ac:dyDescent="0.2"/>
    <row r="277" spans="5:55" ht="16.5" customHeight="1" x14ac:dyDescent="0.2">
      <c r="F277" s="302" t="s">
        <v>235</v>
      </c>
      <c r="G277" s="303"/>
      <c r="H277" s="303"/>
      <c r="I277" s="303"/>
      <c r="J277" s="303"/>
      <c r="K277" s="303"/>
      <c r="L277" s="303"/>
      <c r="M277" s="303"/>
      <c r="N277" s="303"/>
      <c r="O277" s="303"/>
      <c r="P277" s="303"/>
      <c r="Q277" s="303"/>
      <c r="R277" s="557" t="s">
        <v>96</v>
      </c>
      <c r="S277" s="407"/>
      <c r="T277" s="407"/>
      <c r="U277" s="407"/>
      <c r="V277" s="407"/>
      <c r="W277" s="407"/>
      <c r="X277" s="407"/>
      <c r="Y277" s="407"/>
      <c r="Z277" s="408"/>
      <c r="AA277" s="408"/>
      <c r="AB277" s="408"/>
      <c r="AC277" s="408"/>
      <c r="AD277" s="491"/>
      <c r="AE277" s="406" t="s">
        <v>77</v>
      </c>
      <c r="AF277" s="407"/>
      <c r="AG277" s="407"/>
      <c r="AH277" s="407"/>
      <c r="AI277" s="407"/>
      <c r="AJ277" s="407"/>
      <c r="AK277" s="407"/>
      <c r="AL277" s="407"/>
      <c r="AM277" s="408"/>
      <c r="AN277" s="408"/>
      <c r="AO277" s="408"/>
      <c r="AP277" s="408"/>
      <c r="AQ277" s="491"/>
    </row>
    <row r="278" spans="5:55" ht="16.5" customHeight="1" x14ac:dyDescent="0.2">
      <c r="F278" s="305"/>
      <c r="G278" s="306"/>
      <c r="H278" s="306"/>
      <c r="I278" s="306"/>
      <c r="J278" s="306"/>
      <c r="K278" s="306"/>
      <c r="L278" s="306"/>
      <c r="M278" s="306"/>
      <c r="N278" s="306"/>
      <c r="O278" s="306"/>
      <c r="P278" s="306"/>
      <c r="Q278" s="306"/>
      <c r="R278" s="290"/>
      <c r="S278" s="291"/>
      <c r="T278" s="291"/>
      <c r="U278" s="291"/>
      <c r="V278" s="291"/>
      <c r="W278" s="291"/>
      <c r="X278" s="291"/>
      <c r="Y278" s="292"/>
      <c r="Z278" s="241" t="s">
        <v>78</v>
      </c>
      <c r="AA278" s="242"/>
      <c r="AB278" s="242"/>
      <c r="AC278" s="242"/>
      <c r="AD278" s="243"/>
      <c r="AE278" s="290"/>
      <c r="AF278" s="291"/>
      <c r="AG278" s="291"/>
      <c r="AH278" s="291"/>
      <c r="AI278" s="291"/>
      <c r="AJ278" s="291"/>
      <c r="AK278" s="291"/>
      <c r="AL278" s="292"/>
      <c r="AM278" s="241" t="s">
        <v>78</v>
      </c>
      <c r="AN278" s="242"/>
      <c r="AO278" s="242"/>
      <c r="AP278" s="242"/>
      <c r="AQ278" s="243"/>
    </row>
    <row r="279" spans="5:55" ht="16.25" customHeight="1" thickBot="1" x14ac:dyDescent="0.25">
      <c r="F279" s="117"/>
      <c r="G279" s="118"/>
      <c r="H279" s="118"/>
      <c r="I279" s="118"/>
      <c r="J279" s="118"/>
      <c r="K279" s="118"/>
      <c r="L279" s="118"/>
      <c r="M279" s="118"/>
      <c r="N279" s="118"/>
      <c r="O279" s="118"/>
      <c r="P279" s="118"/>
      <c r="Q279" s="118"/>
      <c r="R279" s="300" t="s">
        <v>70</v>
      </c>
      <c r="S279" s="239"/>
      <c r="T279" s="239"/>
      <c r="U279" s="239"/>
      <c r="V279" s="239"/>
      <c r="W279" s="239"/>
      <c r="X279" s="239"/>
      <c r="Y279" s="301"/>
      <c r="Z279" s="238" t="s">
        <v>71</v>
      </c>
      <c r="AA279" s="239"/>
      <c r="AB279" s="239"/>
      <c r="AC279" s="239"/>
      <c r="AD279" s="240"/>
      <c r="AE279" s="288" t="str">
        <f>$X$391</f>
        <v>百万円</v>
      </c>
      <c r="AF279" s="288"/>
      <c r="AG279" s="288"/>
      <c r="AH279" s="288"/>
      <c r="AI279" s="288"/>
      <c r="AJ279" s="288"/>
      <c r="AK279" s="288"/>
      <c r="AL279" s="289"/>
      <c r="AM279" s="238" t="s">
        <v>79</v>
      </c>
      <c r="AN279" s="239"/>
      <c r="AO279" s="239"/>
      <c r="AP279" s="239"/>
      <c r="AQ279" s="240"/>
      <c r="AR279" s="130"/>
      <c r="AS279" s="163"/>
      <c r="AY279"/>
      <c r="AZ279"/>
      <c r="BA279"/>
      <c r="BB279"/>
      <c r="BC279"/>
    </row>
    <row r="280" spans="5:55" ht="18" customHeight="1" x14ac:dyDescent="0.2">
      <c r="F280" s="108"/>
      <c r="G280" s="97"/>
      <c r="H280" s="131" t="s">
        <v>97</v>
      </c>
      <c r="I280" s="97" t="s">
        <v>98</v>
      </c>
      <c r="J280" s="97"/>
      <c r="K280" s="97"/>
      <c r="L280" s="97"/>
      <c r="M280" s="97"/>
      <c r="N280" s="97"/>
      <c r="O280" s="97"/>
      <c r="P280" s="97"/>
      <c r="Q280" s="97"/>
      <c r="R280" s="444" t="s">
        <v>496</v>
      </c>
      <c r="S280" s="445"/>
      <c r="T280" s="445"/>
      <c r="U280" s="445"/>
      <c r="V280" s="445"/>
      <c r="W280" s="445"/>
      <c r="X280" s="445"/>
      <c r="Y280" s="446"/>
      <c r="Z280" s="225">
        <f>IFERROR(ROUNDDOWN(R280/$R$290*100,2),0)</f>
        <v>0</v>
      </c>
      <c r="AA280" s="226"/>
      <c r="AB280" s="226"/>
      <c r="AC280" s="226"/>
      <c r="AD280" s="231"/>
      <c r="AE280" s="244" t="s">
        <v>496</v>
      </c>
      <c r="AF280" s="245"/>
      <c r="AG280" s="245"/>
      <c r="AH280" s="245"/>
      <c r="AI280" s="245"/>
      <c r="AJ280" s="245"/>
      <c r="AK280" s="245"/>
      <c r="AL280" s="246"/>
      <c r="AM280" s="264">
        <f>IFERROR(ROUNDDOWN(AE280/$AE$290*100,2),0)</f>
        <v>0</v>
      </c>
      <c r="AN280" s="265"/>
      <c r="AO280" s="265"/>
      <c r="AP280" s="265"/>
      <c r="AQ280" s="266"/>
      <c r="AR280" s="130"/>
      <c r="AS280" s="163"/>
      <c r="AY280"/>
      <c r="AZ280"/>
      <c r="BA280"/>
      <c r="BB280"/>
      <c r="BC280"/>
    </row>
    <row r="281" spans="5:55" ht="18" customHeight="1" x14ac:dyDescent="0.2">
      <c r="F281" s="109"/>
      <c r="G281" s="98"/>
      <c r="H281" s="120" t="s">
        <v>99</v>
      </c>
      <c r="I281" s="98" t="s">
        <v>100</v>
      </c>
      <c r="J281" s="98"/>
      <c r="K281" s="98"/>
      <c r="L281" s="98"/>
      <c r="M281" s="120" t="s">
        <v>155</v>
      </c>
      <c r="N281" s="98" t="s">
        <v>98</v>
      </c>
      <c r="O281" s="98"/>
      <c r="P281" s="98"/>
      <c r="Q281" s="98"/>
      <c r="R281" s="228" t="s">
        <v>496</v>
      </c>
      <c r="S281" s="229"/>
      <c r="T281" s="229"/>
      <c r="U281" s="229"/>
      <c r="V281" s="229"/>
      <c r="W281" s="229"/>
      <c r="X281" s="229"/>
      <c r="Y281" s="230"/>
      <c r="Z281" s="225">
        <f t="shared" ref="Z281:Z289" si="13">IFERROR(ROUNDDOWN(R281/$R$290*100,2),0)</f>
        <v>0</v>
      </c>
      <c r="AA281" s="226"/>
      <c r="AB281" s="226"/>
      <c r="AC281" s="226"/>
      <c r="AD281" s="231"/>
      <c r="AE281" s="228" t="s">
        <v>496</v>
      </c>
      <c r="AF281" s="229"/>
      <c r="AG281" s="229"/>
      <c r="AH281" s="229"/>
      <c r="AI281" s="229"/>
      <c r="AJ281" s="229"/>
      <c r="AK281" s="229"/>
      <c r="AL281" s="230"/>
      <c r="AM281" s="264">
        <f t="shared" ref="AM281:AM289" si="14">IFERROR(ROUNDDOWN(AE281/$AE$290*100,2),0)</f>
        <v>0</v>
      </c>
      <c r="AN281" s="265"/>
      <c r="AO281" s="265"/>
      <c r="AP281" s="265"/>
      <c r="AQ281" s="266"/>
      <c r="AR281" s="130"/>
      <c r="AS281" s="163"/>
      <c r="AY281"/>
      <c r="AZ281"/>
      <c r="BA281"/>
      <c r="BB281"/>
      <c r="BC281"/>
    </row>
    <row r="282" spans="5:55" ht="18" customHeight="1" x14ac:dyDescent="0.2">
      <c r="F282" s="109"/>
      <c r="G282" s="98"/>
      <c r="H282" s="120" t="s">
        <v>155</v>
      </c>
      <c r="I282" s="247" t="s">
        <v>102</v>
      </c>
      <c r="J282" s="247"/>
      <c r="K282" s="98"/>
      <c r="L282" s="98"/>
      <c r="M282" s="120" t="s">
        <v>101</v>
      </c>
      <c r="N282" s="247" t="s">
        <v>104</v>
      </c>
      <c r="O282" s="247"/>
      <c r="P282" s="247"/>
      <c r="Q282" s="110"/>
      <c r="R282" s="228" t="s">
        <v>496</v>
      </c>
      <c r="S282" s="229"/>
      <c r="T282" s="229"/>
      <c r="U282" s="229"/>
      <c r="V282" s="229"/>
      <c r="W282" s="229"/>
      <c r="X282" s="229"/>
      <c r="Y282" s="230"/>
      <c r="Z282" s="225">
        <f t="shared" si="13"/>
        <v>0</v>
      </c>
      <c r="AA282" s="226"/>
      <c r="AB282" s="226"/>
      <c r="AC282" s="226"/>
      <c r="AD282" s="231"/>
      <c r="AE282" s="228" t="s">
        <v>496</v>
      </c>
      <c r="AF282" s="229"/>
      <c r="AG282" s="229"/>
      <c r="AH282" s="229"/>
      <c r="AI282" s="229"/>
      <c r="AJ282" s="229"/>
      <c r="AK282" s="229"/>
      <c r="AL282" s="230"/>
      <c r="AM282" s="264">
        <f t="shared" si="14"/>
        <v>0</v>
      </c>
      <c r="AN282" s="265"/>
      <c r="AO282" s="265"/>
      <c r="AP282" s="265"/>
      <c r="AQ282" s="266"/>
      <c r="AR282" s="130"/>
      <c r="AS282" s="163"/>
      <c r="AY282"/>
      <c r="AZ282"/>
      <c r="BA282"/>
      <c r="BB282"/>
      <c r="BC282"/>
    </row>
    <row r="283" spans="5:55" ht="18" customHeight="1" x14ac:dyDescent="0.2">
      <c r="F283" s="109"/>
      <c r="G283" s="98"/>
      <c r="H283" s="120" t="s">
        <v>101</v>
      </c>
      <c r="I283" s="247" t="s">
        <v>102</v>
      </c>
      <c r="J283" s="247"/>
      <c r="K283" s="98"/>
      <c r="L283" s="98"/>
      <c r="M283" s="120" t="s">
        <v>103</v>
      </c>
      <c r="N283" s="247" t="s">
        <v>104</v>
      </c>
      <c r="O283" s="247"/>
      <c r="P283" s="247"/>
      <c r="Q283" s="98"/>
      <c r="R283" s="228" t="s">
        <v>496</v>
      </c>
      <c r="S283" s="229"/>
      <c r="T283" s="229"/>
      <c r="U283" s="229"/>
      <c r="V283" s="229"/>
      <c r="W283" s="229"/>
      <c r="X283" s="229"/>
      <c r="Y283" s="230"/>
      <c r="Z283" s="225">
        <f t="shared" si="13"/>
        <v>0</v>
      </c>
      <c r="AA283" s="226"/>
      <c r="AB283" s="226"/>
      <c r="AC283" s="226"/>
      <c r="AD283" s="231"/>
      <c r="AE283" s="228" t="s">
        <v>496</v>
      </c>
      <c r="AF283" s="229"/>
      <c r="AG283" s="229"/>
      <c r="AH283" s="229"/>
      <c r="AI283" s="229"/>
      <c r="AJ283" s="229"/>
      <c r="AK283" s="229"/>
      <c r="AL283" s="230"/>
      <c r="AM283" s="264">
        <f t="shared" si="14"/>
        <v>0</v>
      </c>
      <c r="AN283" s="265"/>
      <c r="AO283" s="265"/>
      <c r="AP283" s="265"/>
      <c r="AQ283" s="266"/>
      <c r="AR283" s="130"/>
      <c r="AS283" s="163"/>
      <c r="AY283"/>
      <c r="AZ283"/>
      <c r="BA283"/>
      <c r="BB283"/>
      <c r="BC283"/>
    </row>
    <row r="284" spans="5:55" ht="18" customHeight="1" x14ac:dyDescent="0.2">
      <c r="F284" s="109"/>
      <c r="G284" s="120"/>
      <c r="H284" s="120" t="s">
        <v>103</v>
      </c>
      <c r="I284" s="247" t="s">
        <v>102</v>
      </c>
      <c r="J284" s="247"/>
      <c r="K284" s="98"/>
      <c r="L284" s="120"/>
      <c r="M284" s="120" t="s">
        <v>156</v>
      </c>
      <c r="N284" s="247" t="s">
        <v>104</v>
      </c>
      <c r="O284" s="247"/>
      <c r="P284" s="247"/>
      <c r="Q284" s="98"/>
      <c r="R284" s="228" t="s">
        <v>496</v>
      </c>
      <c r="S284" s="229"/>
      <c r="T284" s="229"/>
      <c r="U284" s="229"/>
      <c r="V284" s="229"/>
      <c r="W284" s="229"/>
      <c r="X284" s="229"/>
      <c r="Y284" s="230"/>
      <c r="Z284" s="225">
        <f t="shared" si="13"/>
        <v>0</v>
      </c>
      <c r="AA284" s="226"/>
      <c r="AB284" s="226"/>
      <c r="AC284" s="226"/>
      <c r="AD284" s="231"/>
      <c r="AE284" s="228" t="s">
        <v>496</v>
      </c>
      <c r="AF284" s="229"/>
      <c r="AG284" s="229"/>
      <c r="AH284" s="229"/>
      <c r="AI284" s="229"/>
      <c r="AJ284" s="229"/>
      <c r="AK284" s="229"/>
      <c r="AL284" s="230"/>
      <c r="AM284" s="264">
        <f t="shared" si="14"/>
        <v>0</v>
      </c>
      <c r="AN284" s="265"/>
      <c r="AO284" s="265"/>
      <c r="AP284" s="265"/>
      <c r="AQ284" s="266"/>
      <c r="AR284" s="130"/>
      <c r="AS284" s="163"/>
      <c r="AY284"/>
      <c r="AZ284"/>
      <c r="BA284"/>
      <c r="BB284"/>
      <c r="BC284"/>
    </row>
    <row r="285" spans="5:55" ht="18" customHeight="1" x14ac:dyDescent="0.2">
      <c r="F285" s="109"/>
      <c r="G285" s="98"/>
      <c r="H285" s="120" t="s">
        <v>156</v>
      </c>
      <c r="I285" s="247" t="s">
        <v>102</v>
      </c>
      <c r="J285" s="247"/>
      <c r="K285" s="98"/>
      <c r="L285" s="98"/>
      <c r="M285" s="120" t="s">
        <v>105</v>
      </c>
      <c r="N285" s="247" t="s">
        <v>104</v>
      </c>
      <c r="O285" s="247"/>
      <c r="P285" s="247"/>
      <c r="Q285" s="98"/>
      <c r="R285" s="228" t="s">
        <v>496</v>
      </c>
      <c r="S285" s="229"/>
      <c r="T285" s="229"/>
      <c r="U285" s="229"/>
      <c r="V285" s="229"/>
      <c r="W285" s="229"/>
      <c r="X285" s="229"/>
      <c r="Y285" s="230"/>
      <c r="Z285" s="225">
        <f t="shared" si="13"/>
        <v>0</v>
      </c>
      <c r="AA285" s="226"/>
      <c r="AB285" s="226"/>
      <c r="AC285" s="226"/>
      <c r="AD285" s="231"/>
      <c r="AE285" s="228" t="s">
        <v>496</v>
      </c>
      <c r="AF285" s="229"/>
      <c r="AG285" s="229"/>
      <c r="AH285" s="229"/>
      <c r="AI285" s="229"/>
      <c r="AJ285" s="229"/>
      <c r="AK285" s="229"/>
      <c r="AL285" s="230"/>
      <c r="AM285" s="264">
        <f t="shared" si="14"/>
        <v>0</v>
      </c>
      <c r="AN285" s="265"/>
      <c r="AO285" s="265"/>
      <c r="AP285" s="265"/>
      <c r="AQ285" s="266"/>
      <c r="AR285" s="130"/>
      <c r="AS285" s="163"/>
      <c r="AY285"/>
      <c r="AZ285"/>
      <c r="BA285"/>
      <c r="BB285"/>
      <c r="BC285"/>
    </row>
    <row r="286" spans="5:55" ht="18" customHeight="1" x14ac:dyDescent="0.2">
      <c r="E286" s="80"/>
      <c r="F286" s="109"/>
      <c r="G286" s="98"/>
      <c r="H286" s="120" t="s">
        <v>105</v>
      </c>
      <c r="I286" s="247" t="s">
        <v>102</v>
      </c>
      <c r="J286" s="247"/>
      <c r="K286" s="98"/>
      <c r="L286" s="98"/>
      <c r="M286" s="120" t="s">
        <v>157</v>
      </c>
      <c r="N286" s="247" t="s">
        <v>104</v>
      </c>
      <c r="O286" s="247"/>
      <c r="P286" s="247"/>
      <c r="Q286" s="98"/>
      <c r="R286" s="228" t="s">
        <v>496</v>
      </c>
      <c r="S286" s="229"/>
      <c r="T286" s="229"/>
      <c r="U286" s="229"/>
      <c r="V286" s="229"/>
      <c r="W286" s="229"/>
      <c r="X286" s="229"/>
      <c r="Y286" s="230"/>
      <c r="Z286" s="225">
        <f t="shared" si="13"/>
        <v>0</v>
      </c>
      <c r="AA286" s="226"/>
      <c r="AB286" s="226"/>
      <c r="AC286" s="226"/>
      <c r="AD286" s="231"/>
      <c r="AE286" s="228" t="s">
        <v>496</v>
      </c>
      <c r="AF286" s="229"/>
      <c r="AG286" s="229"/>
      <c r="AH286" s="229"/>
      <c r="AI286" s="229"/>
      <c r="AJ286" s="229"/>
      <c r="AK286" s="229"/>
      <c r="AL286" s="230"/>
      <c r="AM286" s="264">
        <f>IFERROR(ROUNDDOWN(AE286/$AE$290*100,2),0)</f>
        <v>0</v>
      </c>
      <c r="AN286" s="265"/>
      <c r="AO286" s="265"/>
      <c r="AP286" s="265"/>
      <c r="AQ286" s="266"/>
      <c r="AR286" s="130"/>
      <c r="AS286" s="163"/>
      <c r="AY286"/>
      <c r="AZ286"/>
      <c r="BA286"/>
      <c r="BB286"/>
      <c r="BC286"/>
    </row>
    <row r="287" spans="5:55" ht="18" customHeight="1" x14ac:dyDescent="0.2">
      <c r="E287" s="80"/>
      <c r="F287" s="109"/>
      <c r="G287" s="98"/>
      <c r="H287" s="120" t="s">
        <v>157</v>
      </c>
      <c r="I287" s="247" t="s">
        <v>102</v>
      </c>
      <c r="J287" s="247"/>
      <c r="K287" s="98"/>
      <c r="L287" s="98"/>
      <c r="M287" s="120" t="s">
        <v>158</v>
      </c>
      <c r="N287" s="247" t="s">
        <v>104</v>
      </c>
      <c r="O287" s="247"/>
      <c r="P287" s="247"/>
      <c r="Q287" s="98"/>
      <c r="R287" s="228" t="s">
        <v>496</v>
      </c>
      <c r="S287" s="229"/>
      <c r="T287" s="229"/>
      <c r="U287" s="229"/>
      <c r="V287" s="229"/>
      <c r="W287" s="229"/>
      <c r="X287" s="229"/>
      <c r="Y287" s="230"/>
      <c r="Z287" s="225">
        <f t="shared" si="13"/>
        <v>0</v>
      </c>
      <c r="AA287" s="226"/>
      <c r="AB287" s="226"/>
      <c r="AC287" s="226"/>
      <c r="AD287" s="231"/>
      <c r="AE287" s="228" t="s">
        <v>496</v>
      </c>
      <c r="AF287" s="229"/>
      <c r="AG287" s="229"/>
      <c r="AH287" s="229"/>
      <c r="AI287" s="229"/>
      <c r="AJ287" s="229"/>
      <c r="AK287" s="229"/>
      <c r="AL287" s="230"/>
      <c r="AM287" s="264">
        <f t="shared" si="14"/>
        <v>0</v>
      </c>
      <c r="AN287" s="265"/>
      <c r="AO287" s="265"/>
      <c r="AP287" s="265"/>
      <c r="AQ287" s="266"/>
      <c r="AR287" s="130"/>
      <c r="AS287" s="163"/>
      <c r="AY287"/>
      <c r="AZ287"/>
      <c r="BA287"/>
      <c r="BB287"/>
      <c r="BC287"/>
    </row>
    <row r="288" spans="5:55" ht="18" customHeight="1" x14ac:dyDescent="0.2">
      <c r="E288" s="80"/>
      <c r="F288" s="109"/>
      <c r="G288" s="98"/>
      <c r="H288" s="120" t="s">
        <v>158</v>
      </c>
      <c r="I288" s="247" t="s">
        <v>102</v>
      </c>
      <c r="J288" s="247"/>
      <c r="K288" s="98"/>
      <c r="L288" s="98"/>
      <c r="M288" s="120" t="s">
        <v>159</v>
      </c>
      <c r="N288" s="247" t="s">
        <v>104</v>
      </c>
      <c r="O288" s="247"/>
      <c r="P288" s="247"/>
      <c r="Q288" s="98"/>
      <c r="R288" s="228" t="s">
        <v>496</v>
      </c>
      <c r="S288" s="229"/>
      <c r="T288" s="229"/>
      <c r="U288" s="229"/>
      <c r="V288" s="229"/>
      <c r="W288" s="229"/>
      <c r="X288" s="229"/>
      <c r="Y288" s="230"/>
      <c r="Z288" s="225">
        <f t="shared" si="13"/>
        <v>0</v>
      </c>
      <c r="AA288" s="226"/>
      <c r="AB288" s="226"/>
      <c r="AC288" s="226"/>
      <c r="AD288" s="231"/>
      <c r="AE288" s="228" t="s">
        <v>496</v>
      </c>
      <c r="AF288" s="229"/>
      <c r="AG288" s="229"/>
      <c r="AH288" s="229"/>
      <c r="AI288" s="229"/>
      <c r="AJ288" s="229"/>
      <c r="AK288" s="229"/>
      <c r="AL288" s="230"/>
      <c r="AM288" s="264">
        <f t="shared" si="14"/>
        <v>0</v>
      </c>
      <c r="AN288" s="265"/>
      <c r="AO288" s="265"/>
      <c r="AP288" s="265"/>
      <c r="AQ288" s="266"/>
      <c r="AR288" s="130"/>
      <c r="AS288" s="163"/>
      <c r="AY288"/>
      <c r="AZ288"/>
      <c r="BA288"/>
      <c r="BB288"/>
      <c r="BC288"/>
    </row>
    <row r="289" spans="5:55" ht="18" customHeight="1" thickBot="1" x14ac:dyDescent="0.25">
      <c r="E289" s="80"/>
      <c r="F289" s="314" t="s">
        <v>160</v>
      </c>
      <c r="G289" s="311"/>
      <c r="H289" s="311"/>
      <c r="I289" s="311"/>
      <c r="J289" s="311"/>
      <c r="K289" s="311"/>
      <c r="L289" s="311"/>
      <c r="M289" s="311"/>
      <c r="N289" s="311"/>
      <c r="O289" s="311"/>
      <c r="P289" s="311"/>
      <c r="Q289" s="311"/>
      <c r="R289" s="235" t="s">
        <v>496</v>
      </c>
      <c r="S289" s="236"/>
      <c r="T289" s="236"/>
      <c r="U289" s="236"/>
      <c r="V289" s="236"/>
      <c r="W289" s="236"/>
      <c r="X289" s="236"/>
      <c r="Y289" s="237"/>
      <c r="Z289" s="225">
        <f t="shared" si="13"/>
        <v>0</v>
      </c>
      <c r="AA289" s="226"/>
      <c r="AB289" s="226"/>
      <c r="AC289" s="226"/>
      <c r="AD289" s="231"/>
      <c r="AE289" s="235" t="s">
        <v>496</v>
      </c>
      <c r="AF289" s="236"/>
      <c r="AG289" s="236"/>
      <c r="AH289" s="236"/>
      <c r="AI289" s="236"/>
      <c r="AJ289" s="236"/>
      <c r="AK289" s="236"/>
      <c r="AL289" s="237"/>
      <c r="AM289" s="264">
        <f t="shared" si="14"/>
        <v>0</v>
      </c>
      <c r="AN289" s="265"/>
      <c r="AO289" s="265"/>
      <c r="AP289" s="265"/>
      <c r="AQ289" s="266"/>
      <c r="AR289" s="130"/>
      <c r="AS289" s="163"/>
      <c r="AY289"/>
      <c r="AZ289"/>
      <c r="BA289"/>
      <c r="BB289"/>
      <c r="BC289"/>
    </row>
    <row r="290" spans="5:55" ht="18" customHeight="1" x14ac:dyDescent="0.2">
      <c r="E290" s="80"/>
      <c r="F290" s="113"/>
      <c r="G290" s="114"/>
      <c r="H290" s="121"/>
      <c r="I290" s="223" t="s">
        <v>114</v>
      </c>
      <c r="J290" s="223"/>
      <c r="K290" s="223"/>
      <c r="L290" s="223"/>
      <c r="M290" s="223"/>
      <c r="N290" s="223"/>
      <c r="O290" s="114"/>
      <c r="P290" s="114"/>
      <c r="Q290" s="132"/>
      <c r="R290" s="254" t="str">
        <f>Q97</f>
        <v>－</v>
      </c>
      <c r="S290" s="255"/>
      <c r="T290" s="255"/>
      <c r="U290" s="255"/>
      <c r="V290" s="255"/>
      <c r="W290" s="255"/>
      <c r="X290" s="255"/>
      <c r="Y290" s="454"/>
      <c r="Z290" s="280">
        <v>100</v>
      </c>
      <c r="AA290" s="280"/>
      <c r="AB290" s="280"/>
      <c r="AC290" s="280"/>
      <c r="AD290" s="280"/>
      <c r="AE290" s="252" t="str">
        <f>Z97</f>
        <v>－</v>
      </c>
      <c r="AF290" s="253"/>
      <c r="AG290" s="253"/>
      <c r="AH290" s="253"/>
      <c r="AI290" s="253"/>
      <c r="AJ290" s="253"/>
      <c r="AK290" s="253"/>
      <c r="AL290" s="253"/>
      <c r="AM290" s="279">
        <v>100</v>
      </c>
      <c r="AN290" s="280"/>
      <c r="AO290" s="280"/>
      <c r="AP290" s="280"/>
      <c r="AQ290" s="281"/>
      <c r="AR290" s="130"/>
      <c r="AS290" s="163"/>
      <c r="AY290"/>
      <c r="AZ290"/>
      <c r="BA290"/>
      <c r="BB290"/>
      <c r="BC290"/>
    </row>
    <row r="291" spans="5:55" ht="18" customHeight="1" x14ac:dyDescent="0.2">
      <c r="E291" s="80"/>
      <c r="F291" s="438" t="s">
        <v>161</v>
      </c>
      <c r="G291" s="474"/>
      <c r="H291" s="474"/>
      <c r="I291" s="474"/>
      <c r="J291" s="474"/>
      <c r="K291" s="474"/>
      <c r="L291" s="474"/>
      <c r="M291" s="474"/>
      <c r="N291" s="474"/>
      <c r="O291" s="474"/>
      <c r="P291" s="474"/>
      <c r="Q291" s="474"/>
      <c r="R291" s="286"/>
      <c r="S291" s="286"/>
      <c r="T291" s="286"/>
      <c r="U291" s="286"/>
      <c r="V291" s="286"/>
      <c r="W291" s="286"/>
      <c r="X291" s="286"/>
      <c r="Y291" s="286"/>
      <c r="Z291" s="474"/>
      <c r="AA291" s="474"/>
      <c r="AB291" s="474"/>
      <c r="AC291" s="474"/>
      <c r="AD291" s="474"/>
      <c r="AE291" s="479" t="str">
        <f>IFERROR(ROUNDDOWN(AE290/R290,3)*1000,"")</f>
        <v/>
      </c>
      <c r="AF291" s="480"/>
      <c r="AG291" s="480"/>
      <c r="AH291" s="480"/>
      <c r="AI291" s="480"/>
      <c r="AJ291" s="480"/>
      <c r="AK291" s="480"/>
      <c r="AL291" s="480"/>
      <c r="AM291" s="114" t="s">
        <v>239</v>
      </c>
      <c r="AN291" s="114"/>
      <c r="AO291" s="114"/>
      <c r="AP291" s="114"/>
      <c r="AQ291" s="132"/>
      <c r="AR291" s="133" t="s">
        <v>206</v>
      </c>
      <c r="AY291"/>
      <c r="AZ291"/>
      <c r="BA291"/>
      <c r="BB291"/>
      <c r="BC291"/>
    </row>
    <row r="292" spans="5:55" ht="11.25" customHeight="1" x14ac:dyDescent="0.2">
      <c r="E292" s="80"/>
      <c r="AO292" s="80"/>
      <c r="AP292" s="80"/>
      <c r="AQ292" s="80"/>
      <c r="AR292" s="80"/>
    </row>
    <row r="293" spans="5:55" ht="16.5" customHeight="1" x14ac:dyDescent="0.2">
      <c r="E293" s="80"/>
      <c r="F293" s="80" t="s">
        <v>54</v>
      </c>
      <c r="AR293" s="80"/>
    </row>
    <row r="294" spans="5:55" ht="16.25" customHeight="1" x14ac:dyDescent="0.2">
      <c r="E294" s="80"/>
      <c r="F294" s="80"/>
      <c r="G294" s="494" t="s">
        <v>280</v>
      </c>
      <c r="H294" s="494"/>
      <c r="I294" s="494"/>
      <c r="J294" s="494"/>
      <c r="K294" s="494"/>
      <c r="L294" s="494"/>
      <c r="M294" s="494"/>
      <c r="N294" s="494"/>
      <c r="O294" s="494"/>
      <c r="P294" s="494"/>
      <c r="Q294" s="494"/>
      <c r="R294" s="494"/>
      <c r="S294" s="494"/>
      <c r="T294" s="494"/>
      <c r="U294" s="494"/>
      <c r="V294" s="494"/>
      <c r="W294" s="494"/>
      <c r="X294" s="494"/>
      <c r="Y294" s="494"/>
      <c r="Z294" s="494"/>
      <c r="AA294" s="494"/>
      <c r="AB294" s="494"/>
      <c r="AC294" s="494"/>
      <c r="AD294" s="494"/>
      <c r="AE294" s="494"/>
      <c r="AF294" s="494"/>
      <c r="AG294" s="494"/>
      <c r="AH294" s="494"/>
      <c r="AI294" s="494"/>
      <c r="AJ294" s="494"/>
      <c r="AK294" s="494"/>
      <c r="AL294" s="494"/>
      <c r="AM294" s="494"/>
      <c r="AN294" s="494"/>
      <c r="AO294" s="494"/>
      <c r="AP294" s="494"/>
      <c r="AQ294" s="494"/>
      <c r="AR294" s="80"/>
    </row>
    <row r="295" spans="5:55" ht="13.25" customHeight="1" x14ac:dyDescent="0.2">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c r="AL295" s="80"/>
      <c r="AM295" s="80"/>
      <c r="AN295" s="80"/>
      <c r="AO295" s="80"/>
      <c r="AP295" s="80"/>
      <c r="AQ295" s="80"/>
      <c r="AR295" s="80"/>
    </row>
    <row r="296" spans="5:55" ht="13.25" customHeight="1" x14ac:dyDescent="0.2">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c r="AL296" s="80"/>
      <c r="AM296" s="80"/>
      <c r="AN296" s="80"/>
      <c r="AO296" s="80"/>
      <c r="AP296" s="80"/>
      <c r="AQ296" s="80"/>
      <c r="AR296" s="80"/>
    </row>
    <row r="297" spans="5:55" ht="13.25" customHeight="1" x14ac:dyDescent="0.2">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c r="AL297" s="80"/>
      <c r="AM297" s="80"/>
      <c r="AN297" s="80"/>
      <c r="AO297" s="80"/>
      <c r="AP297" s="80"/>
      <c r="AQ297" s="80"/>
      <c r="AR297" s="80"/>
    </row>
    <row r="298" spans="5:55" ht="16.5" customHeight="1" x14ac:dyDescent="0.2">
      <c r="E298" s="80"/>
      <c r="F298" s="92" t="s">
        <v>497</v>
      </c>
      <c r="Y298" s="115"/>
      <c r="AO298" s="80"/>
      <c r="AP298" s="80"/>
      <c r="AQ298" s="80"/>
      <c r="AR298" s="80"/>
      <c r="AS298" s="74"/>
    </row>
    <row r="299" spans="5:55" ht="7.5" customHeight="1" x14ac:dyDescent="0.2">
      <c r="E299" s="80"/>
      <c r="AO299" s="80"/>
      <c r="AP299" s="80"/>
      <c r="AQ299" s="80"/>
      <c r="AR299" s="80"/>
    </row>
    <row r="300" spans="5:55" ht="16.5" customHeight="1" x14ac:dyDescent="0.2">
      <c r="E300" s="80"/>
      <c r="F300" s="302" t="s">
        <v>237</v>
      </c>
      <c r="G300" s="303"/>
      <c r="H300" s="303"/>
      <c r="I300" s="303"/>
      <c r="J300" s="303"/>
      <c r="K300" s="303"/>
      <c r="L300" s="303"/>
      <c r="M300" s="303"/>
      <c r="N300" s="303"/>
      <c r="O300" s="303"/>
      <c r="P300" s="303"/>
      <c r="Q300" s="304"/>
      <c r="R300" s="283" t="s">
        <v>96</v>
      </c>
      <c r="S300" s="283"/>
      <c r="T300" s="394"/>
      <c r="U300" s="394"/>
      <c r="V300" s="394"/>
      <c r="W300" s="394"/>
      <c r="X300" s="394"/>
      <c r="Y300" s="394"/>
      <c r="Z300" s="394"/>
      <c r="AA300" s="394"/>
      <c r="AB300" s="394"/>
      <c r="AC300" s="394"/>
      <c r="AD300" s="394"/>
      <c r="AE300" s="282" t="s">
        <v>77</v>
      </c>
      <c r="AF300" s="394"/>
      <c r="AG300" s="394"/>
      <c r="AH300" s="394"/>
      <c r="AI300" s="394"/>
      <c r="AJ300" s="394"/>
      <c r="AK300" s="394"/>
      <c r="AL300" s="394"/>
      <c r="AM300" s="394"/>
      <c r="AN300" s="394"/>
      <c r="AO300" s="394"/>
      <c r="AP300" s="394"/>
      <c r="AQ300" s="495"/>
      <c r="AR300" s="80"/>
    </row>
    <row r="301" spans="5:55" ht="16.5" customHeight="1" x14ac:dyDescent="0.2">
      <c r="E301" s="80"/>
      <c r="F301" s="305"/>
      <c r="G301" s="306"/>
      <c r="H301" s="306"/>
      <c r="I301" s="306"/>
      <c r="J301" s="306"/>
      <c r="K301" s="306"/>
      <c r="L301" s="306"/>
      <c r="M301" s="306"/>
      <c r="N301" s="306"/>
      <c r="O301" s="306"/>
      <c r="P301" s="306"/>
      <c r="Q301" s="307"/>
      <c r="R301" s="286"/>
      <c r="S301" s="286"/>
      <c r="T301" s="286"/>
      <c r="U301" s="286"/>
      <c r="V301" s="286"/>
      <c r="W301" s="286"/>
      <c r="X301" s="286"/>
      <c r="Y301" s="287"/>
      <c r="Z301" s="241" t="s">
        <v>78</v>
      </c>
      <c r="AA301" s="242"/>
      <c r="AB301" s="242"/>
      <c r="AC301" s="242"/>
      <c r="AD301" s="242"/>
      <c r="AE301" s="285"/>
      <c r="AF301" s="286"/>
      <c r="AG301" s="286"/>
      <c r="AH301" s="286"/>
      <c r="AI301" s="286"/>
      <c r="AJ301" s="286"/>
      <c r="AK301" s="286"/>
      <c r="AL301" s="287"/>
      <c r="AM301" s="241" t="s">
        <v>78</v>
      </c>
      <c r="AN301" s="242"/>
      <c r="AO301" s="242"/>
      <c r="AP301" s="242"/>
      <c r="AQ301" s="243"/>
      <c r="AR301" s="80"/>
    </row>
    <row r="302" spans="5:55" ht="16.5" customHeight="1" thickBot="1" x14ac:dyDescent="0.25">
      <c r="E302" s="80"/>
      <c r="F302" s="117"/>
      <c r="G302" s="118"/>
      <c r="H302" s="118"/>
      <c r="I302" s="118"/>
      <c r="J302" s="118"/>
      <c r="K302" s="118"/>
      <c r="L302" s="118"/>
      <c r="M302" s="118"/>
      <c r="N302" s="118"/>
      <c r="O302" s="118"/>
      <c r="P302" s="118"/>
      <c r="Q302" s="119"/>
      <c r="R302" s="239" t="s">
        <v>70</v>
      </c>
      <c r="S302" s="239"/>
      <c r="T302" s="239"/>
      <c r="U302" s="239"/>
      <c r="V302" s="239"/>
      <c r="W302" s="239"/>
      <c r="X302" s="239"/>
      <c r="Y302" s="301"/>
      <c r="Z302" s="238" t="s">
        <v>71</v>
      </c>
      <c r="AA302" s="239"/>
      <c r="AB302" s="239"/>
      <c r="AC302" s="239"/>
      <c r="AD302" s="239"/>
      <c r="AE302" s="496" t="str">
        <f>$X$391</f>
        <v>百万円</v>
      </c>
      <c r="AF302" s="288"/>
      <c r="AG302" s="288"/>
      <c r="AH302" s="288"/>
      <c r="AI302" s="288"/>
      <c r="AJ302" s="288"/>
      <c r="AK302" s="288"/>
      <c r="AL302" s="289"/>
      <c r="AM302" s="238" t="s">
        <v>79</v>
      </c>
      <c r="AN302" s="239"/>
      <c r="AO302" s="239"/>
      <c r="AP302" s="239"/>
      <c r="AQ302" s="240"/>
      <c r="AR302" s="80"/>
      <c r="AS302" s="163"/>
      <c r="AX302"/>
      <c r="AY302"/>
      <c r="AZ302"/>
      <c r="BA302"/>
      <c r="BB302"/>
      <c r="BC302"/>
    </row>
    <row r="303" spans="5:55" ht="18" customHeight="1" x14ac:dyDescent="0.2">
      <c r="E303" s="80"/>
      <c r="F303" s="108"/>
      <c r="G303" s="97"/>
      <c r="H303" s="131" t="s">
        <v>162</v>
      </c>
      <c r="I303" s="97" t="s">
        <v>163</v>
      </c>
      <c r="J303" s="97"/>
      <c r="K303" s="97"/>
      <c r="L303" s="97"/>
      <c r="M303" s="97"/>
      <c r="N303" s="97"/>
      <c r="O303" s="97"/>
      <c r="P303" s="97"/>
      <c r="Q303" s="97"/>
      <c r="R303" s="244" t="s">
        <v>496</v>
      </c>
      <c r="S303" s="245"/>
      <c r="T303" s="245"/>
      <c r="U303" s="245"/>
      <c r="V303" s="245"/>
      <c r="W303" s="245"/>
      <c r="X303" s="245"/>
      <c r="Y303" s="246"/>
      <c r="Z303" s="492">
        <f>IFERROR(ROUNDDOWN(R303/$R$309*100,2),0)</f>
        <v>0</v>
      </c>
      <c r="AA303" s="265"/>
      <c r="AB303" s="265"/>
      <c r="AC303" s="265"/>
      <c r="AD303" s="493"/>
      <c r="AE303" s="244" t="s">
        <v>496</v>
      </c>
      <c r="AF303" s="245"/>
      <c r="AG303" s="245"/>
      <c r="AH303" s="245"/>
      <c r="AI303" s="245"/>
      <c r="AJ303" s="245"/>
      <c r="AK303" s="245"/>
      <c r="AL303" s="246"/>
      <c r="AM303" s="264">
        <f>IFERROR(ROUNDDOWN(AE303/$AE$309*100,2),0)</f>
        <v>0</v>
      </c>
      <c r="AN303" s="265"/>
      <c r="AO303" s="265"/>
      <c r="AP303" s="265"/>
      <c r="AQ303" s="266"/>
      <c r="AR303" s="134" t="s">
        <v>206</v>
      </c>
      <c r="AS303" s="163"/>
      <c r="AX303"/>
      <c r="AY303"/>
      <c r="AZ303"/>
      <c r="BA303"/>
      <c r="BB303"/>
      <c r="BC303"/>
    </row>
    <row r="304" spans="5:55" ht="18" customHeight="1" x14ac:dyDescent="0.2">
      <c r="E304" s="80"/>
      <c r="F304" s="109"/>
      <c r="G304" s="98"/>
      <c r="H304" s="120" t="s">
        <v>164</v>
      </c>
      <c r="I304" s="98" t="s">
        <v>165</v>
      </c>
      <c r="J304" s="98"/>
      <c r="K304" s="98"/>
      <c r="L304" s="98"/>
      <c r="M304" s="120" t="s">
        <v>166</v>
      </c>
      <c r="N304" s="98" t="s">
        <v>163</v>
      </c>
      <c r="O304" s="98"/>
      <c r="P304" s="98"/>
      <c r="Q304" s="98"/>
      <c r="R304" s="228" t="s">
        <v>496</v>
      </c>
      <c r="S304" s="229"/>
      <c r="T304" s="229"/>
      <c r="U304" s="229"/>
      <c r="V304" s="229"/>
      <c r="W304" s="229"/>
      <c r="X304" s="229"/>
      <c r="Y304" s="230"/>
      <c r="Z304" s="492">
        <f t="shared" ref="Z304:Z308" si="15">IFERROR(ROUNDDOWN(R304/$R$309*100,2),0)</f>
        <v>0</v>
      </c>
      <c r="AA304" s="265"/>
      <c r="AB304" s="265"/>
      <c r="AC304" s="265"/>
      <c r="AD304" s="493"/>
      <c r="AE304" s="228" t="s">
        <v>496</v>
      </c>
      <c r="AF304" s="229"/>
      <c r="AG304" s="229"/>
      <c r="AH304" s="229"/>
      <c r="AI304" s="229"/>
      <c r="AJ304" s="229"/>
      <c r="AK304" s="229"/>
      <c r="AL304" s="230"/>
      <c r="AM304" s="264">
        <f t="shared" ref="AM304:AM308" si="16">IFERROR(ROUNDDOWN(AE304/$AE$309*100,2),0)</f>
        <v>0</v>
      </c>
      <c r="AN304" s="265"/>
      <c r="AO304" s="265"/>
      <c r="AP304" s="265"/>
      <c r="AQ304" s="266"/>
      <c r="AR304" s="134" t="s">
        <v>206</v>
      </c>
      <c r="AS304" s="163"/>
      <c r="AX304"/>
      <c r="AY304"/>
      <c r="AZ304"/>
      <c r="BA304"/>
      <c r="BB304"/>
      <c r="BC304"/>
    </row>
    <row r="305" spans="5:55" ht="18" customHeight="1" x14ac:dyDescent="0.2">
      <c r="E305" s="80"/>
      <c r="F305" s="109"/>
      <c r="G305" s="98"/>
      <c r="H305" s="120" t="s">
        <v>166</v>
      </c>
      <c r="I305" s="247" t="s">
        <v>167</v>
      </c>
      <c r="J305" s="247"/>
      <c r="K305" s="98"/>
      <c r="L305" s="98"/>
      <c r="M305" s="120" t="s">
        <v>168</v>
      </c>
      <c r="N305" s="247" t="s">
        <v>169</v>
      </c>
      <c r="O305" s="247"/>
      <c r="P305" s="247"/>
      <c r="Q305" s="110"/>
      <c r="R305" s="228" t="s">
        <v>496</v>
      </c>
      <c r="S305" s="229"/>
      <c r="T305" s="229"/>
      <c r="U305" s="229"/>
      <c r="V305" s="229"/>
      <c r="W305" s="229"/>
      <c r="X305" s="229"/>
      <c r="Y305" s="230"/>
      <c r="Z305" s="492">
        <f t="shared" si="15"/>
        <v>0</v>
      </c>
      <c r="AA305" s="265"/>
      <c r="AB305" s="265"/>
      <c r="AC305" s="265"/>
      <c r="AD305" s="493"/>
      <c r="AE305" s="228" t="s">
        <v>496</v>
      </c>
      <c r="AF305" s="229"/>
      <c r="AG305" s="229"/>
      <c r="AH305" s="229"/>
      <c r="AI305" s="229"/>
      <c r="AJ305" s="229"/>
      <c r="AK305" s="229"/>
      <c r="AL305" s="230"/>
      <c r="AM305" s="264">
        <f t="shared" si="16"/>
        <v>0</v>
      </c>
      <c r="AN305" s="265"/>
      <c r="AO305" s="265"/>
      <c r="AP305" s="265"/>
      <c r="AQ305" s="266"/>
      <c r="AR305" s="134" t="s">
        <v>206</v>
      </c>
      <c r="AS305" s="163"/>
      <c r="AX305"/>
      <c r="AY305"/>
      <c r="AZ305"/>
      <c r="BA305"/>
      <c r="BB305"/>
      <c r="BC305"/>
    </row>
    <row r="306" spans="5:55" ht="18" customHeight="1" x14ac:dyDescent="0.2">
      <c r="E306" s="80"/>
      <c r="F306" s="109"/>
      <c r="G306" s="98"/>
      <c r="H306" s="120" t="s">
        <v>168</v>
      </c>
      <c r="I306" s="247" t="s">
        <v>167</v>
      </c>
      <c r="J306" s="247"/>
      <c r="K306" s="98"/>
      <c r="L306" s="98"/>
      <c r="M306" s="120" t="s">
        <v>170</v>
      </c>
      <c r="N306" s="247" t="s">
        <v>169</v>
      </c>
      <c r="O306" s="247"/>
      <c r="P306" s="247"/>
      <c r="Q306" s="98"/>
      <c r="R306" s="228" t="s">
        <v>496</v>
      </c>
      <c r="S306" s="229"/>
      <c r="T306" s="229"/>
      <c r="U306" s="229"/>
      <c r="V306" s="229"/>
      <c r="W306" s="229"/>
      <c r="X306" s="229"/>
      <c r="Y306" s="230"/>
      <c r="Z306" s="492">
        <f t="shared" si="15"/>
        <v>0</v>
      </c>
      <c r="AA306" s="265"/>
      <c r="AB306" s="265"/>
      <c r="AC306" s="265"/>
      <c r="AD306" s="493"/>
      <c r="AE306" s="228" t="s">
        <v>496</v>
      </c>
      <c r="AF306" s="229"/>
      <c r="AG306" s="229"/>
      <c r="AH306" s="229"/>
      <c r="AI306" s="229"/>
      <c r="AJ306" s="229"/>
      <c r="AK306" s="229"/>
      <c r="AL306" s="230"/>
      <c r="AM306" s="264">
        <f t="shared" si="16"/>
        <v>0</v>
      </c>
      <c r="AN306" s="265"/>
      <c r="AO306" s="265"/>
      <c r="AP306" s="265"/>
      <c r="AQ306" s="266"/>
      <c r="AR306" s="134" t="s">
        <v>206</v>
      </c>
      <c r="AS306" s="163"/>
      <c r="AX306"/>
      <c r="AY306"/>
      <c r="AZ306"/>
      <c r="BA306"/>
      <c r="BB306"/>
      <c r="BC306"/>
    </row>
    <row r="307" spans="5:55" ht="18" customHeight="1" x14ac:dyDescent="0.2">
      <c r="E307" s="80"/>
      <c r="F307" s="109"/>
      <c r="G307" s="135"/>
      <c r="H307" s="120" t="s">
        <v>173</v>
      </c>
      <c r="I307" s="247" t="s">
        <v>174</v>
      </c>
      <c r="J307" s="247"/>
      <c r="K307" s="98"/>
      <c r="L307" s="120"/>
      <c r="M307" s="120" t="s">
        <v>175</v>
      </c>
      <c r="N307" s="247" t="s">
        <v>169</v>
      </c>
      <c r="O307" s="247"/>
      <c r="P307" s="247"/>
      <c r="Q307" s="98"/>
      <c r="R307" s="228" t="s">
        <v>496</v>
      </c>
      <c r="S307" s="229"/>
      <c r="T307" s="229"/>
      <c r="U307" s="229"/>
      <c r="V307" s="229"/>
      <c r="W307" s="229"/>
      <c r="X307" s="229"/>
      <c r="Y307" s="230"/>
      <c r="Z307" s="492">
        <f t="shared" si="15"/>
        <v>0</v>
      </c>
      <c r="AA307" s="265"/>
      <c r="AB307" s="265"/>
      <c r="AC307" s="265"/>
      <c r="AD307" s="493"/>
      <c r="AE307" s="228" t="s">
        <v>496</v>
      </c>
      <c r="AF307" s="229"/>
      <c r="AG307" s="229"/>
      <c r="AH307" s="229"/>
      <c r="AI307" s="229"/>
      <c r="AJ307" s="229"/>
      <c r="AK307" s="229"/>
      <c r="AL307" s="230"/>
      <c r="AM307" s="264">
        <f t="shared" si="16"/>
        <v>0</v>
      </c>
      <c r="AN307" s="265"/>
      <c r="AO307" s="265"/>
      <c r="AP307" s="265"/>
      <c r="AQ307" s="266"/>
      <c r="AR307" s="134" t="s">
        <v>206</v>
      </c>
      <c r="AS307" s="163"/>
      <c r="AX307"/>
      <c r="AY307"/>
      <c r="AZ307"/>
      <c r="BA307"/>
      <c r="BB307"/>
      <c r="BC307"/>
    </row>
    <row r="308" spans="5:55" ht="18" customHeight="1" thickBot="1" x14ac:dyDescent="0.25">
      <c r="E308" s="80"/>
      <c r="F308" s="112"/>
      <c r="G308" s="100"/>
      <c r="H308" s="123" t="s">
        <v>171</v>
      </c>
      <c r="I308" s="497" t="s">
        <v>167</v>
      </c>
      <c r="J308" s="497"/>
      <c r="K308" s="100"/>
      <c r="L308" s="100"/>
      <c r="M308" s="123"/>
      <c r="N308" s="497"/>
      <c r="O308" s="497"/>
      <c r="P308" s="497"/>
      <c r="Q308" s="100"/>
      <c r="R308" s="235" t="s">
        <v>496</v>
      </c>
      <c r="S308" s="236"/>
      <c r="T308" s="236"/>
      <c r="U308" s="236"/>
      <c r="V308" s="236"/>
      <c r="W308" s="236"/>
      <c r="X308" s="236"/>
      <c r="Y308" s="237"/>
      <c r="Z308" s="492">
        <f t="shared" si="15"/>
        <v>0</v>
      </c>
      <c r="AA308" s="265"/>
      <c r="AB308" s="265"/>
      <c r="AC308" s="265"/>
      <c r="AD308" s="493"/>
      <c r="AE308" s="235" t="s">
        <v>496</v>
      </c>
      <c r="AF308" s="236"/>
      <c r="AG308" s="236"/>
      <c r="AH308" s="236"/>
      <c r="AI308" s="236"/>
      <c r="AJ308" s="236"/>
      <c r="AK308" s="236"/>
      <c r="AL308" s="237"/>
      <c r="AM308" s="264">
        <f t="shared" si="16"/>
        <v>0</v>
      </c>
      <c r="AN308" s="265"/>
      <c r="AO308" s="265"/>
      <c r="AP308" s="265"/>
      <c r="AQ308" s="266"/>
      <c r="AR308" s="134" t="s">
        <v>206</v>
      </c>
      <c r="AS308" s="163"/>
      <c r="AX308"/>
      <c r="AY308"/>
      <c r="AZ308"/>
      <c r="BA308"/>
      <c r="BB308"/>
      <c r="BC308"/>
    </row>
    <row r="309" spans="5:55" ht="18" customHeight="1" x14ac:dyDescent="0.2">
      <c r="E309" s="80"/>
      <c r="F309" s="113"/>
      <c r="G309" s="114"/>
      <c r="H309" s="121"/>
      <c r="I309" s="223" t="s">
        <v>172</v>
      </c>
      <c r="J309" s="223"/>
      <c r="K309" s="223"/>
      <c r="L309" s="223"/>
      <c r="M309" s="223"/>
      <c r="N309" s="223"/>
      <c r="O309" s="114"/>
      <c r="P309" s="114"/>
      <c r="Q309" s="132"/>
      <c r="R309" s="254" t="str">
        <f>Q97</f>
        <v>－</v>
      </c>
      <c r="S309" s="255"/>
      <c r="T309" s="255"/>
      <c r="U309" s="255"/>
      <c r="V309" s="255"/>
      <c r="W309" s="255"/>
      <c r="X309" s="255"/>
      <c r="Y309" s="255"/>
      <c r="Z309" s="279">
        <v>100</v>
      </c>
      <c r="AA309" s="280"/>
      <c r="AB309" s="280"/>
      <c r="AC309" s="280"/>
      <c r="AD309" s="281"/>
      <c r="AE309" s="254" t="str">
        <f>Z97</f>
        <v>－</v>
      </c>
      <c r="AF309" s="255"/>
      <c r="AG309" s="255"/>
      <c r="AH309" s="255"/>
      <c r="AI309" s="255"/>
      <c r="AJ309" s="255"/>
      <c r="AK309" s="255"/>
      <c r="AL309" s="255"/>
      <c r="AM309" s="279">
        <v>100</v>
      </c>
      <c r="AN309" s="280"/>
      <c r="AO309" s="280"/>
      <c r="AP309" s="280"/>
      <c r="AQ309" s="281"/>
      <c r="AR309" s="134" t="s">
        <v>206</v>
      </c>
      <c r="AS309" s="163"/>
      <c r="AX309"/>
      <c r="AY309"/>
      <c r="AZ309"/>
      <c r="BA309"/>
      <c r="BB309"/>
      <c r="BC309"/>
    </row>
    <row r="310" spans="5:55" ht="11.25" customHeight="1" x14ac:dyDescent="0.2">
      <c r="E310" s="80"/>
      <c r="W310" s="80"/>
      <c r="AO310" s="80"/>
      <c r="AP310" s="80"/>
      <c r="AQ310" s="80"/>
      <c r="AR310" s="80"/>
    </row>
    <row r="311" spans="5:55" ht="16.5" customHeight="1" x14ac:dyDescent="0.2">
      <c r="E311" s="80"/>
      <c r="F311" s="80" t="s">
        <v>54</v>
      </c>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c r="AL311" s="80"/>
      <c r="AM311" s="80"/>
      <c r="AN311" s="80"/>
      <c r="AO311" s="80"/>
      <c r="AP311" s="80"/>
      <c r="AQ311" s="80"/>
      <c r="AR311" s="80"/>
    </row>
    <row r="312" spans="5:55" ht="16.5" customHeight="1" x14ac:dyDescent="0.2">
      <c r="E312" s="80"/>
      <c r="F312" s="80"/>
      <c r="G312" s="248" t="s">
        <v>280</v>
      </c>
      <c r="H312" s="248"/>
      <c r="I312" s="248"/>
      <c r="J312" s="248"/>
      <c r="K312" s="248"/>
      <c r="L312" s="248"/>
      <c r="M312" s="248"/>
      <c r="N312" s="248"/>
      <c r="O312" s="248"/>
      <c r="P312" s="248"/>
      <c r="Q312" s="248"/>
      <c r="R312" s="248"/>
      <c r="S312" s="248"/>
      <c r="T312" s="248"/>
      <c r="U312" s="248"/>
      <c r="V312" s="248"/>
      <c r="W312" s="248"/>
      <c r="X312" s="248"/>
      <c r="Y312" s="248"/>
      <c r="Z312" s="248"/>
      <c r="AA312" s="248"/>
      <c r="AB312" s="248"/>
      <c r="AC312" s="248"/>
      <c r="AD312" s="248"/>
      <c r="AE312" s="248"/>
      <c r="AF312" s="248"/>
      <c r="AG312" s="248"/>
      <c r="AH312" s="248"/>
      <c r="AI312" s="248"/>
      <c r="AJ312" s="248"/>
      <c r="AK312" s="248"/>
      <c r="AL312" s="248"/>
      <c r="AM312" s="248"/>
      <c r="AN312" s="248"/>
      <c r="AO312" s="248"/>
      <c r="AP312" s="248"/>
      <c r="AQ312" s="248"/>
      <c r="AR312" s="80"/>
      <c r="BA312" s="76"/>
    </row>
    <row r="313" spans="5:55" ht="13.25" customHeight="1" x14ac:dyDescent="0.2">
      <c r="E313" s="80"/>
      <c r="F313" s="80"/>
      <c r="G313" s="189"/>
      <c r="H313" s="189"/>
      <c r="I313" s="189"/>
      <c r="J313" s="189"/>
      <c r="K313" s="189"/>
      <c r="L313" s="189"/>
      <c r="M313" s="189"/>
      <c r="N313" s="189"/>
      <c r="O313" s="189"/>
      <c r="P313" s="189"/>
      <c r="Q313" s="189"/>
      <c r="R313" s="189"/>
      <c r="S313" s="189"/>
      <c r="T313" s="189"/>
      <c r="U313" s="189"/>
      <c r="V313" s="189"/>
      <c r="W313" s="189"/>
      <c r="X313" s="189"/>
      <c r="Y313" s="189"/>
      <c r="Z313" s="189"/>
      <c r="AA313" s="189"/>
      <c r="AB313" s="189"/>
      <c r="AC313" s="189"/>
      <c r="AD313" s="189"/>
      <c r="AE313" s="189"/>
      <c r="AF313" s="189"/>
      <c r="AG313" s="189"/>
      <c r="AH313" s="189"/>
      <c r="AI313" s="189"/>
      <c r="AJ313" s="189"/>
      <c r="AK313" s="189"/>
      <c r="AL313" s="189"/>
      <c r="AM313" s="189"/>
      <c r="AN313" s="189"/>
      <c r="AO313" s="189"/>
      <c r="AP313" s="189"/>
      <c r="AQ313" s="189"/>
      <c r="AR313" s="80"/>
      <c r="BA313" s="76"/>
    </row>
    <row r="314" spans="5:55" ht="13.25" customHeight="1" x14ac:dyDescent="0.2">
      <c r="E314" s="80"/>
      <c r="F314" s="80"/>
      <c r="G314" s="189"/>
      <c r="H314" s="189"/>
      <c r="I314" s="189"/>
      <c r="J314" s="189"/>
      <c r="K314" s="189"/>
      <c r="L314" s="189"/>
      <c r="M314" s="189"/>
      <c r="N314" s="189"/>
      <c r="O314" s="189"/>
      <c r="P314" s="189"/>
      <c r="Q314" s="189"/>
      <c r="R314" s="189"/>
      <c r="S314" s="189"/>
      <c r="T314" s="189"/>
      <c r="U314" s="189"/>
      <c r="V314" s="189"/>
      <c r="W314" s="189"/>
      <c r="X314" s="189"/>
      <c r="Y314" s="189"/>
      <c r="Z314" s="189"/>
      <c r="AA314" s="189"/>
      <c r="AB314" s="189"/>
      <c r="AC314" s="189"/>
      <c r="AD314" s="189"/>
      <c r="AE314" s="189"/>
      <c r="AF314" s="189"/>
      <c r="AG314" s="189"/>
      <c r="AH314" s="189"/>
      <c r="AI314" s="189"/>
      <c r="AJ314" s="189"/>
      <c r="AK314" s="189"/>
      <c r="AL314" s="189"/>
      <c r="AM314" s="189"/>
      <c r="AN314" s="189"/>
      <c r="AO314" s="189"/>
      <c r="AP314" s="189"/>
      <c r="AQ314" s="189"/>
      <c r="AR314" s="80"/>
      <c r="BA314" s="76"/>
    </row>
    <row r="315" spans="5:55" ht="16.25" customHeight="1" x14ac:dyDescent="0.2">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c r="AL315" s="80"/>
      <c r="AM315" s="80"/>
      <c r="AN315" s="80"/>
      <c r="AO315" s="80"/>
      <c r="AP315" s="80"/>
      <c r="AQ315" s="80"/>
      <c r="AR315" s="80"/>
    </row>
    <row r="316" spans="5:55" ht="16.5" customHeight="1" x14ac:dyDescent="0.2">
      <c r="E316" s="80"/>
      <c r="F316" s="92" t="s">
        <v>492</v>
      </c>
      <c r="Y316" s="115"/>
      <c r="AF316" s="137"/>
      <c r="AO316" s="80"/>
      <c r="AP316" s="80"/>
      <c r="AQ316" s="80"/>
      <c r="AR316" s="80"/>
      <c r="AS316" s="74"/>
    </row>
    <row r="317" spans="5:55" ht="7.5" customHeight="1" x14ac:dyDescent="0.2"/>
    <row r="318" spans="5:55" ht="16.5" customHeight="1" x14ac:dyDescent="0.2">
      <c r="F318" s="302" t="s">
        <v>235</v>
      </c>
      <c r="G318" s="303"/>
      <c r="H318" s="303"/>
      <c r="I318" s="303"/>
      <c r="J318" s="303"/>
      <c r="K318" s="303"/>
      <c r="L318" s="303"/>
      <c r="M318" s="303"/>
      <c r="N318" s="303"/>
      <c r="O318" s="303"/>
      <c r="P318" s="303"/>
      <c r="Q318" s="304"/>
      <c r="R318" s="406" t="s">
        <v>96</v>
      </c>
      <c r="S318" s="407"/>
      <c r="T318" s="407"/>
      <c r="U318" s="407"/>
      <c r="V318" s="407"/>
      <c r="W318" s="407"/>
      <c r="X318" s="407"/>
      <c r="Y318" s="407"/>
      <c r="Z318" s="408"/>
      <c r="AA318" s="408"/>
      <c r="AB318" s="408"/>
      <c r="AC318" s="408"/>
      <c r="AD318" s="491"/>
      <c r="AE318" s="406" t="s">
        <v>77</v>
      </c>
      <c r="AF318" s="407"/>
      <c r="AG318" s="407"/>
      <c r="AH318" s="407"/>
      <c r="AI318" s="407"/>
      <c r="AJ318" s="407"/>
      <c r="AK318" s="407"/>
      <c r="AL318" s="407"/>
      <c r="AM318" s="408"/>
      <c r="AN318" s="408"/>
      <c r="AO318" s="408"/>
      <c r="AP318" s="408"/>
      <c r="AQ318" s="491"/>
    </row>
    <row r="319" spans="5:55" ht="16.5" customHeight="1" x14ac:dyDescent="0.2">
      <c r="F319" s="305"/>
      <c r="G319" s="306"/>
      <c r="H319" s="306"/>
      <c r="I319" s="306"/>
      <c r="J319" s="306"/>
      <c r="K319" s="306"/>
      <c r="L319" s="306"/>
      <c r="M319" s="306"/>
      <c r="N319" s="306"/>
      <c r="O319" s="306"/>
      <c r="P319" s="306"/>
      <c r="Q319" s="307"/>
      <c r="R319" s="285"/>
      <c r="S319" s="286"/>
      <c r="T319" s="286"/>
      <c r="U319" s="286"/>
      <c r="V319" s="286"/>
      <c r="W319" s="286"/>
      <c r="X319" s="286"/>
      <c r="Y319" s="287"/>
      <c r="Z319" s="241" t="s">
        <v>78</v>
      </c>
      <c r="AA319" s="242"/>
      <c r="AB319" s="242"/>
      <c r="AC319" s="242"/>
      <c r="AD319" s="243"/>
      <c r="AE319" s="285"/>
      <c r="AF319" s="286"/>
      <c r="AG319" s="286"/>
      <c r="AH319" s="286"/>
      <c r="AI319" s="286"/>
      <c r="AJ319" s="286"/>
      <c r="AK319" s="286"/>
      <c r="AL319" s="287"/>
      <c r="AM319" s="241" t="s">
        <v>78</v>
      </c>
      <c r="AN319" s="242"/>
      <c r="AO319" s="242"/>
      <c r="AP319" s="242"/>
      <c r="AQ319" s="243"/>
    </row>
    <row r="320" spans="5:55" ht="16.5" customHeight="1" thickBot="1" x14ac:dyDescent="0.25">
      <c r="F320" s="117"/>
      <c r="G320" s="118"/>
      <c r="H320" s="118"/>
      <c r="I320" s="118"/>
      <c r="J320" s="118"/>
      <c r="K320" s="118"/>
      <c r="L320" s="118"/>
      <c r="M320" s="118"/>
      <c r="N320" s="118"/>
      <c r="O320" s="118"/>
      <c r="P320" s="118"/>
      <c r="Q320" s="119"/>
      <c r="R320" s="239" t="s">
        <v>70</v>
      </c>
      <c r="S320" s="239"/>
      <c r="T320" s="239"/>
      <c r="U320" s="239"/>
      <c r="V320" s="239"/>
      <c r="W320" s="239"/>
      <c r="X320" s="239"/>
      <c r="Y320" s="301"/>
      <c r="Z320" s="238" t="s">
        <v>71</v>
      </c>
      <c r="AA320" s="239"/>
      <c r="AB320" s="239"/>
      <c r="AC320" s="239"/>
      <c r="AD320" s="240"/>
      <c r="AE320" s="288" t="str">
        <f>$X$391</f>
        <v>百万円</v>
      </c>
      <c r="AF320" s="288"/>
      <c r="AG320" s="288"/>
      <c r="AH320" s="288"/>
      <c r="AI320" s="288"/>
      <c r="AJ320" s="288"/>
      <c r="AK320" s="288"/>
      <c r="AL320" s="289"/>
      <c r="AM320" s="238" t="s">
        <v>79</v>
      </c>
      <c r="AN320" s="239"/>
      <c r="AO320" s="239"/>
      <c r="AP320" s="239"/>
      <c r="AQ320" s="240"/>
      <c r="AS320" s="163"/>
      <c r="AX320"/>
      <c r="AY320"/>
      <c r="AZ320"/>
      <c r="BA320"/>
      <c r="BB320"/>
      <c r="BC320"/>
    </row>
    <row r="321" spans="5:55" ht="18" customHeight="1" x14ac:dyDescent="0.2">
      <c r="F321" s="108"/>
      <c r="G321" s="97"/>
      <c r="H321" s="131" t="s">
        <v>176</v>
      </c>
      <c r="I321" s="97" t="s">
        <v>98</v>
      </c>
      <c r="J321" s="97"/>
      <c r="K321" s="97"/>
      <c r="L321" s="97"/>
      <c r="M321" s="97"/>
      <c r="N321" s="97"/>
      <c r="O321" s="97"/>
      <c r="P321" s="97"/>
      <c r="Q321" s="97"/>
      <c r="R321" s="244" t="s">
        <v>496</v>
      </c>
      <c r="S321" s="245"/>
      <c r="T321" s="245"/>
      <c r="U321" s="245"/>
      <c r="V321" s="245"/>
      <c r="W321" s="245"/>
      <c r="X321" s="245"/>
      <c r="Y321" s="246"/>
      <c r="Z321" s="226">
        <f>IFERROR(ROUNDDOWN(R321/$R$329*100,2),0)</f>
        <v>0</v>
      </c>
      <c r="AA321" s="226"/>
      <c r="AB321" s="226"/>
      <c r="AC321" s="226"/>
      <c r="AD321" s="226"/>
      <c r="AE321" s="244" t="s">
        <v>496</v>
      </c>
      <c r="AF321" s="245"/>
      <c r="AG321" s="245"/>
      <c r="AH321" s="245"/>
      <c r="AI321" s="245"/>
      <c r="AJ321" s="245"/>
      <c r="AK321" s="245"/>
      <c r="AL321" s="246"/>
      <c r="AM321" s="225">
        <f>IFERROR(ROUNDDOWN(AE321/$AE$329*100,2),0)</f>
        <v>0</v>
      </c>
      <c r="AN321" s="226"/>
      <c r="AO321" s="226"/>
      <c r="AP321" s="226"/>
      <c r="AQ321" s="227"/>
      <c r="AR321" s="134" t="s">
        <v>206</v>
      </c>
      <c r="AS321" s="163"/>
      <c r="AX321"/>
      <c r="AY321"/>
      <c r="AZ321"/>
      <c r="BA321"/>
      <c r="BB321"/>
      <c r="BC321"/>
    </row>
    <row r="322" spans="5:55" ht="18" customHeight="1" x14ac:dyDescent="0.2">
      <c r="F322" s="109"/>
      <c r="G322" s="98"/>
      <c r="H322" s="120" t="s">
        <v>177</v>
      </c>
      <c r="I322" s="98" t="s">
        <v>100</v>
      </c>
      <c r="J322" s="98"/>
      <c r="K322" s="98"/>
      <c r="L322" s="98"/>
      <c r="M322" s="120" t="s">
        <v>106</v>
      </c>
      <c r="N322" s="98" t="s">
        <v>98</v>
      </c>
      <c r="O322" s="98"/>
      <c r="P322" s="98"/>
      <c r="Q322" s="98"/>
      <c r="R322" s="228" t="s">
        <v>496</v>
      </c>
      <c r="S322" s="229"/>
      <c r="T322" s="229"/>
      <c r="U322" s="229"/>
      <c r="V322" s="229"/>
      <c r="W322" s="229"/>
      <c r="X322" s="229"/>
      <c r="Y322" s="230"/>
      <c r="Z322" s="226">
        <f t="shared" ref="Z322:Z328" si="17">IFERROR(ROUNDDOWN(R322/$R$329*100,2),0)</f>
        <v>0</v>
      </c>
      <c r="AA322" s="226"/>
      <c r="AB322" s="226"/>
      <c r="AC322" s="226"/>
      <c r="AD322" s="226"/>
      <c r="AE322" s="228" t="s">
        <v>496</v>
      </c>
      <c r="AF322" s="229"/>
      <c r="AG322" s="229"/>
      <c r="AH322" s="229"/>
      <c r="AI322" s="229"/>
      <c r="AJ322" s="229"/>
      <c r="AK322" s="229"/>
      <c r="AL322" s="230"/>
      <c r="AM322" s="225">
        <f t="shared" ref="AM322:AM328" si="18">IFERROR(ROUNDDOWN(AE322/$AE$329*100,2),0)</f>
        <v>0</v>
      </c>
      <c r="AN322" s="226"/>
      <c r="AO322" s="226"/>
      <c r="AP322" s="226"/>
      <c r="AQ322" s="227"/>
      <c r="AR322" s="134" t="s">
        <v>206</v>
      </c>
      <c r="AS322" s="163"/>
      <c r="AX322"/>
      <c r="AY322"/>
      <c r="AZ322"/>
      <c r="BA322"/>
      <c r="BB322"/>
      <c r="BC322"/>
    </row>
    <row r="323" spans="5:55" ht="18" customHeight="1" x14ac:dyDescent="0.2">
      <c r="F323" s="109"/>
      <c r="G323" s="98"/>
      <c r="H323" s="120" t="s">
        <v>106</v>
      </c>
      <c r="I323" s="247" t="s">
        <v>102</v>
      </c>
      <c r="J323" s="247"/>
      <c r="K323" s="98"/>
      <c r="L323" s="98"/>
      <c r="M323" s="120" t="s">
        <v>178</v>
      </c>
      <c r="N323" s="247" t="s">
        <v>104</v>
      </c>
      <c r="O323" s="247"/>
      <c r="P323" s="247"/>
      <c r="Q323" s="110"/>
      <c r="R323" s="228" t="s">
        <v>496</v>
      </c>
      <c r="S323" s="229"/>
      <c r="T323" s="229"/>
      <c r="U323" s="229"/>
      <c r="V323" s="229"/>
      <c r="W323" s="229"/>
      <c r="X323" s="229"/>
      <c r="Y323" s="230"/>
      <c r="Z323" s="226">
        <f t="shared" si="17"/>
        <v>0</v>
      </c>
      <c r="AA323" s="226"/>
      <c r="AB323" s="226"/>
      <c r="AC323" s="226"/>
      <c r="AD323" s="226"/>
      <c r="AE323" s="228" t="s">
        <v>496</v>
      </c>
      <c r="AF323" s="229"/>
      <c r="AG323" s="229"/>
      <c r="AH323" s="229"/>
      <c r="AI323" s="229"/>
      <c r="AJ323" s="229"/>
      <c r="AK323" s="229"/>
      <c r="AL323" s="230"/>
      <c r="AM323" s="225">
        <f t="shared" si="18"/>
        <v>0</v>
      </c>
      <c r="AN323" s="226"/>
      <c r="AO323" s="226"/>
      <c r="AP323" s="226"/>
      <c r="AQ323" s="227"/>
      <c r="AR323" s="134" t="s">
        <v>206</v>
      </c>
      <c r="AS323" s="163"/>
      <c r="AX323"/>
      <c r="AY323"/>
      <c r="AZ323"/>
      <c r="BA323"/>
      <c r="BB323"/>
      <c r="BC323"/>
    </row>
    <row r="324" spans="5:55" ht="18" customHeight="1" x14ac:dyDescent="0.2">
      <c r="F324" s="109"/>
      <c r="G324" s="98"/>
      <c r="H324" s="120" t="s">
        <v>178</v>
      </c>
      <c r="I324" s="247" t="s">
        <v>102</v>
      </c>
      <c r="J324" s="247"/>
      <c r="K324" s="98"/>
      <c r="L324" s="98"/>
      <c r="M324" s="120" t="s">
        <v>179</v>
      </c>
      <c r="N324" s="247" t="s">
        <v>104</v>
      </c>
      <c r="O324" s="247"/>
      <c r="P324" s="247"/>
      <c r="Q324" s="98"/>
      <c r="R324" s="228" t="s">
        <v>496</v>
      </c>
      <c r="S324" s="229"/>
      <c r="T324" s="229"/>
      <c r="U324" s="229"/>
      <c r="V324" s="229"/>
      <c r="W324" s="229"/>
      <c r="X324" s="229"/>
      <c r="Y324" s="230"/>
      <c r="Z324" s="226">
        <f t="shared" si="17"/>
        <v>0</v>
      </c>
      <c r="AA324" s="226"/>
      <c r="AB324" s="226"/>
      <c r="AC324" s="226"/>
      <c r="AD324" s="226"/>
      <c r="AE324" s="228" t="s">
        <v>496</v>
      </c>
      <c r="AF324" s="229"/>
      <c r="AG324" s="229"/>
      <c r="AH324" s="229"/>
      <c r="AI324" s="229"/>
      <c r="AJ324" s="229"/>
      <c r="AK324" s="229"/>
      <c r="AL324" s="230"/>
      <c r="AM324" s="225">
        <f t="shared" si="18"/>
        <v>0</v>
      </c>
      <c r="AN324" s="226"/>
      <c r="AO324" s="226"/>
      <c r="AP324" s="226"/>
      <c r="AQ324" s="227"/>
      <c r="AR324" s="134" t="s">
        <v>206</v>
      </c>
      <c r="AS324" s="163"/>
      <c r="AX324"/>
      <c r="AY324"/>
      <c r="AZ324"/>
      <c r="BA324"/>
      <c r="BB324"/>
      <c r="BC324"/>
    </row>
    <row r="325" spans="5:55" ht="18" customHeight="1" x14ac:dyDescent="0.2">
      <c r="F325" s="109"/>
      <c r="G325" s="120"/>
      <c r="H325" s="120" t="s">
        <v>179</v>
      </c>
      <c r="I325" s="247" t="s">
        <v>102</v>
      </c>
      <c r="J325" s="247"/>
      <c r="K325" s="98"/>
      <c r="L325" s="120"/>
      <c r="M325" s="120" t="s">
        <v>109</v>
      </c>
      <c r="N325" s="247" t="s">
        <v>110</v>
      </c>
      <c r="O325" s="247"/>
      <c r="P325" s="247"/>
      <c r="Q325" s="98"/>
      <c r="R325" s="228" t="s">
        <v>496</v>
      </c>
      <c r="S325" s="229"/>
      <c r="T325" s="229"/>
      <c r="U325" s="229"/>
      <c r="V325" s="229"/>
      <c r="W325" s="229"/>
      <c r="X325" s="229"/>
      <c r="Y325" s="230"/>
      <c r="Z325" s="226">
        <f t="shared" si="17"/>
        <v>0</v>
      </c>
      <c r="AA325" s="226"/>
      <c r="AB325" s="226"/>
      <c r="AC325" s="226"/>
      <c r="AD325" s="226"/>
      <c r="AE325" s="228" t="s">
        <v>496</v>
      </c>
      <c r="AF325" s="229"/>
      <c r="AG325" s="229"/>
      <c r="AH325" s="229"/>
      <c r="AI325" s="229"/>
      <c r="AJ325" s="229"/>
      <c r="AK325" s="229"/>
      <c r="AL325" s="230"/>
      <c r="AM325" s="225">
        <f t="shared" si="18"/>
        <v>0</v>
      </c>
      <c r="AN325" s="226"/>
      <c r="AO325" s="226"/>
      <c r="AP325" s="226"/>
      <c r="AQ325" s="227"/>
      <c r="AR325" s="134" t="s">
        <v>206</v>
      </c>
      <c r="AS325" s="163"/>
      <c r="AX325"/>
      <c r="AY325"/>
      <c r="AZ325"/>
      <c r="BA325"/>
      <c r="BB325"/>
      <c r="BC325"/>
    </row>
    <row r="326" spans="5:55" ht="18" customHeight="1" x14ac:dyDescent="0.2">
      <c r="F326" s="109"/>
      <c r="G326" s="98"/>
      <c r="H326" s="120" t="s">
        <v>109</v>
      </c>
      <c r="I326" s="198" t="s">
        <v>180</v>
      </c>
      <c r="J326" s="198"/>
      <c r="K326" s="198"/>
      <c r="L326" s="98"/>
      <c r="M326" s="120" t="s">
        <v>181</v>
      </c>
      <c r="N326" s="247" t="s">
        <v>182</v>
      </c>
      <c r="O326" s="247"/>
      <c r="P326" s="247"/>
      <c r="Q326" s="98"/>
      <c r="R326" s="228" t="s">
        <v>496</v>
      </c>
      <c r="S326" s="229"/>
      <c r="T326" s="229"/>
      <c r="U326" s="229"/>
      <c r="V326" s="229"/>
      <c r="W326" s="229"/>
      <c r="X326" s="229"/>
      <c r="Y326" s="230"/>
      <c r="Z326" s="226">
        <f t="shared" si="17"/>
        <v>0</v>
      </c>
      <c r="AA326" s="226"/>
      <c r="AB326" s="226"/>
      <c r="AC326" s="226"/>
      <c r="AD326" s="226"/>
      <c r="AE326" s="228" t="s">
        <v>496</v>
      </c>
      <c r="AF326" s="229"/>
      <c r="AG326" s="229"/>
      <c r="AH326" s="229"/>
      <c r="AI326" s="229"/>
      <c r="AJ326" s="229"/>
      <c r="AK326" s="229"/>
      <c r="AL326" s="230"/>
      <c r="AM326" s="225">
        <f>IFERROR(ROUNDDOWN(AE326/$AE$329*100,2),0)</f>
        <v>0</v>
      </c>
      <c r="AN326" s="226"/>
      <c r="AO326" s="226"/>
      <c r="AP326" s="226"/>
      <c r="AQ326" s="227"/>
      <c r="AR326" s="134" t="s">
        <v>206</v>
      </c>
      <c r="AS326" s="163"/>
      <c r="AX326"/>
      <c r="AY326"/>
      <c r="AZ326"/>
      <c r="BA326"/>
      <c r="BB326"/>
      <c r="BC326"/>
    </row>
    <row r="327" spans="5:55" ht="18" customHeight="1" x14ac:dyDescent="0.2">
      <c r="E327" s="80"/>
      <c r="F327" s="109"/>
      <c r="G327" s="98"/>
      <c r="H327" s="120" t="s">
        <v>181</v>
      </c>
      <c r="I327" s="247" t="s">
        <v>183</v>
      </c>
      <c r="J327" s="247"/>
      <c r="K327" s="98"/>
      <c r="L327" s="98"/>
      <c r="M327" s="120" t="s">
        <v>184</v>
      </c>
      <c r="N327" s="247" t="s">
        <v>182</v>
      </c>
      <c r="O327" s="247"/>
      <c r="P327" s="247"/>
      <c r="Q327" s="98"/>
      <c r="R327" s="228" t="s">
        <v>496</v>
      </c>
      <c r="S327" s="229"/>
      <c r="T327" s="229"/>
      <c r="U327" s="229"/>
      <c r="V327" s="229"/>
      <c r="W327" s="229"/>
      <c r="X327" s="229"/>
      <c r="Y327" s="230"/>
      <c r="Z327" s="226">
        <f>IFERROR(ROUNDDOWN(R327/$R$329*100,2),0)</f>
        <v>0</v>
      </c>
      <c r="AA327" s="226"/>
      <c r="AB327" s="226"/>
      <c r="AC327" s="226"/>
      <c r="AD327" s="226"/>
      <c r="AE327" s="228" t="s">
        <v>496</v>
      </c>
      <c r="AF327" s="229"/>
      <c r="AG327" s="229"/>
      <c r="AH327" s="229"/>
      <c r="AI327" s="229"/>
      <c r="AJ327" s="229"/>
      <c r="AK327" s="229"/>
      <c r="AL327" s="230"/>
      <c r="AM327" s="225">
        <f t="shared" si="18"/>
        <v>0</v>
      </c>
      <c r="AN327" s="226"/>
      <c r="AO327" s="226"/>
      <c r="AP327" s="226"/>
      <c r="AQ327" s="227"/>
      <c r="AR327" s="134" t="s">
        <v>206</v>
      </c>
      <c r="AS327" s="163"/>
      <c r="AX327"/>
      <c r="AY327"/>
      <c r="AZ327"/>
      <c r="BA327"/>
      <c r="BB327"/>
      <c r="BC327"/>
    </row>
    <row r="328" spans="5:55" ht="18" customHeight="1" thickBot="1" x14ac:dyDescent="0.25">
      <c r="E328" s="80"/>
      <c r="F328" s="111"/>
      <c r="G328" s="99"/>
      <c r="H328" s="311" t="s">
        <v>185</v>
      </c>
      <c r="I328" s="311"/>
      <c r="J328" s="311"/>
      <c r="K328" s="311"/>
      <c r="L328" s="311"/>
      <c r="M328" s="311"/>
      <c r="N328" s="313"/>
      <c r="O328" s="313"/>
      <c r="P328" s="313"/>
      <c r="Q328" s="99"/>
      <c r="R328" s="235" t="s">
        <v>496</v>
      </c>
      <c r="S328" s="236"/>
      <c r="T328" s="236"/>
      <c r="U328" s="236"/>
      <c r="V328" s="236"/>
      <c r="W328" s="236"/>
      <c r="X328" s="236"/>
      <c r="Y328" s="237"/>
      <c r="Z328" s="226">
        <f t="shared" si="17"/>
        <v>0</v>
      </c>
      <c r="AA328" s="226"/>
      <c r="AB328" s="226"/>
      <c r="AC328" s="226"/>
      <c r="AD328" s="226"/>
      <c r="AE328" s="235" t="s">
        <v>496</v>
      </c>
      <c r="AF328" s="236"/>
      <c r="AG328" s="236"/>
      <c r="AH328" s="236"/>
      <c r="AI328" s="236"/>
      <c r="AJ328" s="236"/>
      <c r="AK328" s="236"/>
      <c r="AL328" s="237"/>
      <c r="AM328" s="225">
        <f t="shared" si="18"/>
        <v>0</v>
      </c>
      <c r="AN328" s="226"/>
      <c r="AO328" s="226"/>
      <c r="AP328" s="226"/>
      <c r="AQ328" s="227"/>
      <c r="AR328" s="134" t="s">
        <v>206</v>
      </c>
      <c r="AS328" s="163"/>
      <c r="AX328"/>
      <c r="AY328"/>
      <c r="AZ328"/>
      <c r="BA328"/>
      <c r="BB328"/>
      <c r="BC328"/>
    </row>
    <row r="329" spans="5:55" ht="18" customHeight="1" x14ac:dyDescent="0.2">
      <c r="E329" s="80"/>
      <c r="F329" s="113"/>
      <c r="G329" s="114"/>
      <c r="H329" s="121"/>
      <c r="I329" s="223" t="s">
        <v>186</v>
      </c>
      <c r="J329" s="223"/>
      <c r="K329" s="223"/>
      <c r="L329" s="223"/>
      <c r="M329" s="223"/>
      <c r="N329" s="223"/>
      <c r="O329" s="114"/>
      <c r="P329" s="114"/>
      <c r="Q329" s="114"/>
      <c r="R329" s="254" t="str">
        <f>Q101</f>
        <v>－</v>
      </c>
      <c r="S329" s="255"/>
      <c r="T329" s="255"/>
      <c r="U329" s="255"/>
      <c r="V329" s="255"/>
      <c r="W329" s="255"/>
      <c r="X329" s="255"/>
      <c r="Y329" s="255"/>
      <c r="Z329" s="279">
        <v>100</v>
      </c>
      <c r="AA329" s="280"/>
      <c r="AB329" s="280"/>
      <c r="AC329" s="280"/>
      <c r="AD329" s="281"/>
      <c r="AE329" s="254" t="str">
        <f>Z101</f>
        <v>－</v>
      </c>
      <c r="AF329" s="255"/>
      <c r="AG329" s="255"/>
      <c r="AH329" s="255"/>
      <c r="AI329" s="255"/>
      <c r="AJ329" s="255"/>
      <c r="AK329" s="255"/>
      <c r="AL329" s="454"/>
      <c r="AM329" s="280">
        <v>100</v>
      </c>
      <c r="AN329" s="280"/>
      <c r="AO329" s="280"/>
      <c r="AP329" s="280"/>
      <c r="AQ329" s="281"/>
      <c r="AR329" s="134" t="s">
        <v>206</v>
      </c>
      <c r="AS329" s="163"/>
      <c r="AX329"/>
      <c r="AY329"/>
      <c r="AZ329"/>
      <c r="BA329"/>
      <c r="BB329"/>
      <c r="BC329"/>
    </row>
    <row r="330" spans="5:55" ht="18" customHeight="1" x14ac:dyDescent="0.2">
      <c r="E330" s="80"/>
      <c r="F330" s="285" t="s">
        <v>187</v>
      </c>
      <c r="G330" s="286"/>
      <c r="H330" s="286"/>
      <c r="I330" s="286"/>
      <c r="J330" s="286"/>
      <c r="K330" s="286"/>
      <c r="L330" s="286"/>
      <c r="M330" s="286"/>
      <c r="N330" s="286"/>
      <c r="O330" s="286"/>
      <c r="P330" s="286"/>
      <c r="Q330" s="286"/>
      <c r="R330" s="286"/>
      <c r="S330" s="286"/>
      <c r="T330" s="286"/>
      <c r="U330" s="286"/>
      <c r="V330" s="286"/>
      <c r="W330" s="286"/>
      <c r="X330" s="286"/>
      <c r="Y330" s="286"/>
      <c r="Z330" s="286"/>
      <c r="AA330" s="286"/>
      <c r="AB330" s="286"/>
      <c r="AC330" s="286"/>
      <c r="AD330" s="286"/>
      <c r="AE330" s="537" t="str">
        <f>IFERROR(ROUNDDOWN(AE329/R329,2),"")</f>
        <v/>
      </c>
      <c r="AF330" s="280"/>
      <c r="AG330" s="280"/>
      <c r="AH330" s="280"/>
      <c r="AI330" s="280"/>
      <c r="AJ330" s="280"/>
      <c r="AK330" s="280"/>
      <c r="AL330" s="280"/>
      <c r="AM330" s="205" t="str">
        <f>$X$391</f>
        <v>百万円</v>
      </c>
      <c r="AN330" s="206"/>
      <c r="AO330" s="101"/>
      <c r="AP330" s="101"/>
      <c r="AQ330" s="138"/>
      <c r="AR330" s="80"/>
      <c r="AX330"/>
      <c r="AY330"/>
      <c r="AZ330"/>
      <c r="BA330"/>
      <c r="BB330"/>
      <c r="BC330"/>
    </row>
    <row r="331" spans="5:55" ht="10.75" customHeight="1" x14ac:dyDescent="0.2">
      <c r="E331" s="80"/>
      <c r="AO331" s="80"/>
      <c r="AP331" s="80"/>
      <c r="AQ331" s="80"/>
      <c r="AR331" s="80"/>
    </row>
    <row r="332" spans="5:55" ht="16.5" customHeight="1" x14ac:dyDescent="0.2">
      <c r="E332" s="80"/>
      <c r="F332" s="80" t="s">
        <v>54</v>
      </c>
      <c r="G332" s="80"/>
      <c r="AO332" s="80"/>
      <c r="AP332" s="80"/>
      <c r="AQ332" s="80"/>
      <c r="AR332" s="80"/>
    </row>
    <row r="333" spans="5:55" ht="16.5" customHeight="1" x14ac:dyDescent="0.2">
      <c r="E333" s="80"/>
      <c r="F333" s="80"/>
      <c r="G333" s="80" t="s">
        <v>39</v>
      </c>
      <c r="H333" s="248" t="s">
        <v>188</v>
      </c>
      <c r="I333" s="248"/>
      <c r="J333" s="248"/>
      <c r="K333" s="248"/>
      <c r="L333" s="248"/>
      <c r="M333" s="248"/>
      <c r="N333" s="248"/>
      <c r="O333" s="248"/>
      <c r="P333" s="248"/>
      <c r="Q333" s="248"/>
      <c r="R333" s="248"/>
      <c r="S333" s="248"/>
      <c r="T333" s="248"/>
      <c r="U333" s="248"/>
      <c r="V333" s="248"/>
      <c r="W333" s="248"/>
      <c r="X333" s="248"/>
      <c r="Y333" s="248"/>
      <c r="Z333" s="248"/>
      <c r="AA333" s="248"/>
      <c r="AB333" s="248"/>
      <c r="AC333" s="248"/>
      <c r="AD333" s="248"/>
      <c r="AE333" s="248"/>
      <c r="AF333" s="248"/>
      <c r="AG333" s="248"/>
      <c r="AH333" s="248"/>
      <c r="AI333" s="248"/>
      <c r="AJ333" s="248"/>
      <c r="AK333" s="248"/>
      <c r="AL333" s="248"/>
      <c r="AM333" s="248"/>
      <c r="AN333" s="248"/>
      <c r="AO333" s="248"/>
      <c r="AP333" s="248"/>
      <c r="AQ333" s="248"/>
      <c r="AR333" s="80"/>
    </row>
    <row r="334" spans="5:55" ht="16.5" customHeight="1" x14ac:dyDescent="0.2">
      <c r="E334" s="80"/>
      <c r="F334" s="80"/>
      <c r="G334" s="80" t="s">
        <v>472</v>
      </c>
      <c r="H334" s="248" t="s">
        <v>471</v>
      </c>
      <c r="I334" s="248"/>
      <c r="J334" s="248"/>
      <c r="K334" s="248"/>
      <c r="L334" s="248"/>
      <c r="M334" s="248"/>
      <c r="N334" s="248"/>
      <c r="O334" s="248"/>
      <c r="P334" s="248"/>
      <c r="Q334" s="248"/>
      <c r="R334" s="248"/>
      <c r="S334" s="248"/>
      <c r="T334" s="248"/>
      <c r="U334" s="248"/>
      <c r="V334" s="248"/>
      <c r="W334" s="248"/>
      <c r="X334" s="248"/>
      <c r="Y334" s="248"/>
      <c r="Z334" s="248"/>
      <c r="AA334" s="248"/>
      <c r="AB334" s="248"/>
      <c r="AC334" s="248"/>
      <c r="AD334" s="248"/>
      <c r="AE334" s="248"/>
      <c r="AF334" s="248"/>
      <c r="AG334" s="248"/>
      <c r="AH334" s="248"/>
      <c r="AI334" s="248"/>
      <c r="AJ334" s="248"/>
      <c r="AK334" s="248"/>
      <c r="AL334" s="248"/>
      <c r="AM334" s="248"/>
      <c r="AN334" s="248"/>
      <c r="AO334" s="248"/>
      <c r="AP334" s="248"/>
      <c r="AQ334" s="248"/>
      <c r="AR334" s="80"/>
    </row>
    <row r="335" spans="5:55" ht="13.25" customHeight="1" x14ac:dyDescent="0.2">
      <c r="E335" s="80"/>
      <c r="F335" s="80"/>
      <c r="G335" s="80"/>
      <c r="H335" s="127"/>
      <c r="I335" s="127"/>
      <c r="J335" s="127"/>
      <c r="K335" s="127"/>
      <c r="L335" s="127"/>
      <c r="AO335" s="80"/>
      <c r="AP335" s="80"/>
      <c r="AQ335" s="80"/>
      <c r="AR335" s="80"/>
    </row>
    <row r="336" spans="5:55" ht="16.25" customHeight="1" x14ac:dyDescent="0.2">
      <c r="E336" s="80"/>
      <c r="F336" s="80"/>
      <c r="M336" s="127"/>
      <c r="N336" s="127"/>
      <c r="O336" s="127"/>
      <c r="P336" s="127"/>
      <c r="Q336" s="127"/>
      <c r="R336" s="127"/>
      <c r="S336" s="127"/>
      <c r="T336" s="127"/>
      <c r="U336" s="127"/>
      <c r="V336" s="127"/>
      <c r="W336" s="127"/>
      <c r="X336" s="127"/>
      <c r="Y336" s="127"/>
      <c r="Z336" s="127"/>
      <c r="AA336" s="127"/>
      <c r="AB336" s="127"/>
      <c r="AC336" s="127"/>
      <c r="AD336" s="127"/>
      <c r="AE336" s="127"/>
      <c r="AF336" s="127"/>
      <c r="AG336" s="127"/>
      <c r="AH336" s="127"/>
      <c r="AI336" s="127"/>
      <c r="AJ336" s="127"/>
      <c r="AK336" s="127"/>
      <c r="AL336" s="127"/>
      <c r="AM336" s="127"/>
      <c r="AN336" s="127"/>
      <c r="AO336" s="80"/>
      <c r="AP336" s="80"/>
      <c r="AQ336" s="80"/>
      <c r="AR336" s="80"/>
    </row>
    <row r="337" spans="5:55" ht="16.5" customHeight="1" x14ac:dyDescent="0.2">
      <c r="E337" s="80"/>
      <c r="F337" s="92" t="s">
        <v>493</v>
      </c>
      <c r="Y337" s="139"/>
      <c r="AF337" s="137"/>
      <c r="AO337" s="80"/>
      <c r="AP337" s="80"/>
      <c r="AQ337" s="80"/>
      <c r="AR337" s="80"/>
      <c r="AS337" s="74"/>
    </row>
    <row r="338" spans="5:55" ht="7.5" customHeight="1" x14ac:dyDescent="0.2">
      <c r="E338" s="80"/>
      <c r="AO338" s="80"/>
      <c r="AP338" s="80"/>
      <c r="AQ338" s="80"/>
      <c r="AR338" s="80"/>
    </row>
    <row r="339" spans="5:55" ht="16.5" customHeight="1" x14ac:dyDescent="0.2">
      <c r="E339" s="80"/>
      <c r="F339" s="302" t="s">
        <v>237</v>
      </c>
      <c r="G339" s="303"/>
      <c r="H339" s="303"/>
      <c r="I339" s="303"/>
      <c r="J339" s="303"/>
      <c r="K339" s="303"/>
      <c r="L339" s="303"/>
      <c r="M339" s="303"/>
      <c r="N339" s="303"/>
      <c r="O339" s="303"/>
      <c r="P339" s="303"/>
      <c r="Q339" s="304"/>
      <c r="R339" s="283" t="s">
        <v>96</v>
      </c>
      <c r="S339" s="283"/>
      <c r="T339" s="394"/>
      <c r="U339" s="394"/>
      <c r="V339" s="394"/>
      <c r="W339" s="394"/>
      <c r="X339" s="394"/>
      <c r="Y339" s="394"/>
      <c r="Z339" s="394"/>
      <c r="AA339" s="394"/>
      <c r="AB339" s="394"/>
      <c r="AC339" s="394"/>
      <c r="AD339" s="394"/>
      <c r="AE339" s="282" t="s">
        <v>77</v>
      </c>
      <c r="AF339" s="394"/>
      <c r="AG339" s="394"/>
      <c r="AH339" s="394"/>
      <c r="AI339" s="394"/>
      <c r="AJ339" s="394"/>
      <c r="AK339" s="394"/>
      <c r="AL339" s="394"/>
      <c r="AM339" s="394"/>
      <c r="AN339" s="394"/>
      <c r="AO339" s="394"/>
      <c r="AP339" s="394"/>
      <c r="AQ339" s="495"/>
      <c r="AR339" s="80"/>
    </row>
    <row r="340" spans="5:55" ht="16.5" customHeight="1" x14ac:dyDescent="0.2">
      <c r="E340" s="80"/>
      <c r="F340" s="305"/>
      <c r="G340" s="306"/>
      <c r="H340" s="306"/>
      <c r="I340" s="306"/>
      <c r="J340" s="306"/>
      <c r="K340" s="306"/>
      <c r="L340" s="306"/>
      <c r="M340" s="306"/>
      <c r="N340" s="306"/>
      <c r="O340" s="306"/>
      <c r="P340" s="306"/>
      <c r="Q340" s="307"/>
      <c r="R340" s="286"/>
      <c r="S340" s="286"/>
      <c r="T340" s="286"/>
      <c r="U340" s="286"/>
      <c r="V340" s="286"/>
      <c r="W340" s="286"/>
      <c r="X340" s="286"/>
      <c r="Y340" s="287"/>
      <c r="Z340" s="241" t="s">
        <v>78</v>
      </c>
      <c r="AA340" s="242"/>
      <c r="AB340" s="242"/>
      <c r="AC340" s="242"/>
      <c r="AD340" s="242"/>
      <c r="AE340" s="285"/>
      <c r="AF340" s="286"/>
      <c r="AG340" s="286"/>
      <c r="AH340" s="286"/>
      <c r="AI340" s="286"/>
      <c r="AJ340" s="286"/>
      <c r="AK340" s="286"/>
      <c r="AL340" s="287"/>
      <c r="AM340" s="241" t="s">
        <v>78</v>
      </c>
      <c r="AN340" s="242"/>
      <c r="AO340" s="242"/>
      <c r="AP340" s="242"/>
      <c r="AQ340" s="243"/>
      <c r="AR340" s="80"/>
    </row>
    <row r="341" spans="5:55" ht="16.5" customHeight="1" thickBot="1" x14ac:dyDescent="0.25">
      <c r="E341" s="80"/>
      <c r="F341" s="117"/>
      <c r="G341" s="118"/>
      <c r="H341" s="118"/>
      <c r="I341" s="118"/>
      <c r="J341" s="118"/>
      <c r="K341" s="118"/>
      <c r="L341" s="118"/>
      <c r="M341" s="118"/>
      <c r="N341" s="118"/>
      <c r="O341" s="118"/>
      <c r="P341" s="118"/>
      <c r="Q341" s="119"/>
      <c r="R341" s="239" t="s">
        <v>70</v>
      </c>
      <c r="S341" s="239"/>
      <c r="T341" s="239"/>
      <c r="U341" s="239"/>
      <c r="V341" s="239"/>
      <c r="W341" s="239"/>
      <c r="X341" s="239"/>
      <c r="Y341" s="301"/>
      <c r="Z341" s="238" t="s">
        <v>71</v>
      </c>
      <c r="AA341" s="239"/>
      <c r="AB341" s="239"/>
      <c r="AC341" s="239"/>
      <c r="AD341" s="239"/>
      <c r="AE341" s="496" t="str">
        <f>$X$391</f>
        <v>百万円</v>
      </c>
      <c r="AF341" s="288"/>
      <c r="AG341" s="288"/>
      <c r="AH341" s="288"/>
      <c r="AI341" s="288"/>
      <c r="AJ341" s="288"/>
      <c r="AK341" s="288"/>
      <c r="AL341" s="289"/>
      <c r="AM341" s="238" t="s">
        <v>79</v>
      </c>
      <c r="AN341" s="239"/>
      <c r="AO341" s="239"/>
      <c r="AP341" s="239"/>
      <c r="AQ341" s="240"/>
      <c r="AR341" s="80"/>
      <c r="AS341" s="163"/>
      <c r="AX341"/>
      <c r="AY341"/>
      <c r="AZ341"/>
      <c r="BA341"/>
      <c r="BB341"/>
      <c r="BC341"/>
    </row>
    <row r="342" spans="5:55" ht="18" customHeight="1" x14ac:dyDescent="0.2">
      <c r="E342" s="80"/>
      <c r="F342" s="140"/>
      <c r="G342" s="97"/>
      <c r="H342" s="131" t="s">
        <v>190</v>
      </c>
      <c r="I342" s="97" t="s">
        <v>163</v>
      </c>
      <c r="J342" s="97"/>
      <c r="K342" s="97"/>
      <c r="L342" s="97"/>
      <c r="M342" s="97"/>
      <c r="N342" s="97"/>
      <c r="O342" s="97"/>
      <c r="P342" s="97"/>
      <c r="Q342" s="126"/>
      <c r="R342" s="244" t="s">
        <v>496</v>
      </c>
      <c r="S342" s="245"/>
      <c r="T342" s="245"/>
      <c r="U342" s="245"/>
      <c r="V342" s="245"/>
      <c r="W342" s="245"/>
      <c r="X342" s="245"/>
      <c r="Y342" s="246"/>
      <c r="Z342" s="226">
        <f>IFERROR(ROUNDDOWN(R342/$R$349*100,2),0)</f>
        <v>0</v>
      </c>
      <c r="AA342" s="226"/>
      <c r="AB342" s="226"/>
      <c r="AC342" s="226"/>
      <c r="AD342" s="226"/>
      <c r="AE342" s="244" t="s">
        <v>496</v>
      </c>
      <c r="AF342" s="245"/>
      <c r="AG342" s="245"/>
      <c r="AH342" s="245"/>
      <c r="AI342" s="245"/>
      <c r="AJ342" s="245"/>
      <c r="AK342" s="245"/>
      <c r="AL342" s="246"/>
      <c r="AM342" s="226">
        <f>IFERROR(ROUNDDOWN(AE342/$AE$349*100,2),0)</f>
        <v>0</v>
      </c>
      <c r="AN342" s="226"/>
      <c r="AO342" s="226"/>
      <c r="AP342" s="226"/>
      <c r="AQ342" s="227"/>
      <c r="AR342" s="133" t="s">
        <v>206</v>
      </c>
      <c r="AS342" s="163"/>
      <c r="AX342"/>
      <c r="AY342"/>
      <c r="AZ342"/>
      <c r="BA342"/>
      <c r="BB342"/>
      <c r="BC342"/>
    </row>
    <row r="343" spans="5:55" ht="18" customHeight="1" x14ac:dyDescent="0.2">
      <c r="E343" s="80"/>
      <c r="F343" s="109"/>
      <c r="G343" s="498" t="s">
        <v>191</v>
      </c>
      <c r="H343" s="498"/>
      <c r="I343" s="98" t="s">
        <v>165</v>
      </c>
      <c r="J343" s="98"/>
      <c r="K343" s="98"/>
      <c r="L343" s="98"/>
      <c r="M343" s="120" t="s">
        <v>192</v>
      </c>
      <c r="N343" s="98" t="s">
        <v>163</v>
      </c>
      <c r="O343" s="98"/>
      <c r="P343" s="98"/>
      <c r="Q343" s="98"/>
      <c r="R343" s="228" t="s">
        <v>496</v>
      </c>
      <c r="S343" s="229"/>
      <c r="T343" s="229"/>
      <c r="U343" s="229"/>
      <c r="V343" s="229"/>
      <c r="W343" s="229"/>
      <c r="X343" s="229"/>
      <c r="Y343" s="230"/>
      <c r="Z343" s="226">
        <f t="shared" ref="Z343:Z347" si="19">IFERROR(ROUNDDOWN(R343/$R$349*100,2),0)</f>
        <v>0</v>
      </c>
      <c r="AA343" s="226"/>
      <c r="AB343" s="226"/>
      <c r="AC343" s="226"/>
      <c r="AD343" s="226"/>
      <c r="AE343" s="228" t="s">
        <v>496</v>
      </c>
      <c r="AF343" s="229"/>
      <c r="AG343" s="229"/>
      <c r="AH343" s="229"/>
      <c r="AI343" s="229"/>
      <c r="AJ343" s="229"/>
      <c r="AK343" s="229"/>
      <c r="AL343" s="230"/>
      <c r="AM343" s="226">
        <f t="shared" ref="AM343:AM348" si="20">IFERROR(ROUNDDOWN(AE343/$AE$349*100,2),0)</f>
        <v>0</v>
      </c>
      <c r="AN343" s="226"/>
      <c r="AO343" s="226"/>
      <c r="AP343" s="226"/>
      <c r="AQ343" s="227"/>
      <c r="AR343" s="133" t="s">
        <v>206</v>
      </c>
      <c r="AS343" s="163"/>
      <c r="AX343"/>
      <c r="AY343"/>
      <c r="AZ343"/>
      <c r="BA343"/>
      <c r="BB343"/>
      <c r="BC343"/>
    </row>
    <row r="344" spans="5:55" ht="18" customHeight="1" x14ac:dyDescent="0.2">
      <c r="E344" s="80"/>
      <c r="F344" s="109"/>
      <c r="G344" s="98"/>
      <c r="H344" s="120" t="s">
        <v>192</v>
      </c>
      <c r="I344" s="247" t="s">
        <v>193</v>
      </c>
      <c r="J344" s="247"/>
      <c r="K344" s="98"/>
      <c r="L344" s="98"/>
      <c r="M344" s="120" t="s">
        <v>194</v>
      </c>
      <c r="N344" s="247" t="s">
        <v>195</v>
      </c>
      <c r="O344" s="247"/>
      <c r="P344" s="247"/>
      <c r="Q344" s="98"/>
      <c r="R344" s="228" t="s">
        <v>496</v>
      </c>
      <c r="S344" s="229"/>
      <c r="T344" s="229"/>
      <c r="U344" s="229"/>
      <c r="V344" s="229"/>
      <c r="W344" s="229"/>
      <c r="X344" s="229"/>
      <c r="Y344" s="230"/>
      <c r="Z344" s="226">
        <f t="shared" si="19"/>
        <v>0</v>
      </c>
      <c r="AA344" s="226"/>
      <c r="AB344" s="226"/>
      <c r="AC344" s="226"/>
      <c r="AD344" s="226"/>
      <c r="AE344" s="228" t="s">
        <v>496</v>
      </c>
      <c r="AF344" s="229"/>
      <c r="AG344" s="229"/>
      <c r="AH344" s="229"/>
      <c r="AI344" s="229"/>
      <c r="AJ344" s="229"/>
      <c r="AK344" s="229"/>
      <c r="AL344" s="230"/>
      <c r="AM344" s="226">
        <f t="shared" si="20"/>
        <v>0</v>
      </c>
      <c r="AN344" s="226"/>
      <c r="AO344" s="226"/>
      <c r="AP344" s="226"/>
      <c r="AQ344" s="227"/>
      <c r="AR344" s="133" t="s">
        <v>206</v>
      </c>
      <c r="AS344" s="163"/>
      <c r="AX344"/>
      <c r="AY344"/>
      <c r="AZ344"/>
      <c r="BA344"/>
      <c r="BB344"/>
      <c r="BC344"/>
    </row>
    <row r="345" spans="5:55" ht="18" customHeight="1" x14ac:dyDescent="0.2">
      <c r="E345" s="80"/>
      <c r="F345" s="109"/>
      <c r="G345" s="98"/>
      <c r="H345" s="120" t="s">
        <v>194</v>
      </c>
      <c r="I345" s="247" t="s">
        <v>193</v>
      </c>
      <c r="J345" s="247"/>
      <c r="K345" s="98"/>
      <c r="L345" s="98"/>
      <c r="M345" s="120" t="s">
        <v>196</v>
      </c>
      <c r="N345" s="247" t="s">
        <v>195</v>
      </c>
      <c r="O345" s="247"/>
      <c r="P345" s="247"/>
      <c r="Q345" s="110"/>
      <c r="R345" s="228" t="s">
        <v>496</v>
      </c>
      <c r="S345" s="229"/>
      <c r="T345" s="229"/>
      <c r="U345" s="229"/>
      <c r="V345" s="229"/>
      <c r="W345" s="229"/>
      <c r="X345" s="229"/>
      <c r="Y345" s="230"/>
      <c r="Z345" s="226">
        <f t="shared" si="19"/>
        <v>0</v>
      </c>
      <c r="AA345" s="226"/>
      <c r="AB345" s="226"/>
      <c r="AC345" s="226"/>
      <c r="AD345" s="226"/>
      <c r="AE345" s="228" t="s">
        <v>496</v>
      </c>
      <c r="AF345" s="229"/>
      <c r="AG345" s="229"/>
      <c r="AH345" s="229"/>
      <c r="AI345" s="229"/>
      <c r="AJ345" s="229"/>
      <c r="AK345" s="229"/>
      <c r="AL345" s="230"/>
      <c r="AM345" s="226">
        <f t="shared" si="20"/>
        <v>0</v>
      </c>
      <c r="AN345" s="226"/>
      <c r="AO345" s="226"/>
      <c r="AP345" s="226"/>
      <c r="AQ345" s="227"/>
      <c r="AR345" s="133" t="s">
        <v>206</v>
      </c>
      <c r="AS345" s="163"/>
      <c r="AX345"/>
      <c r="AY345"/>
      <c r="AZ345"/>
      <c r="BA345"/>
      <c r="BB345"/>
      <c r="BC345"/>
    </row>
    <row r="346" spans="5:55" ht="18" customHeight="1" x14ac:dyDescent="0.2">
      <c r="E346" s="80"/>
      <c r="F346" s="109"/>
      <c r="G346" s="98"/>
      <c r="H346" s="120" t="s">
        <v>196</v>
      </c>
      <c r="I346" s="247" t="s">
        <v>193</v>
      </c>
      <c r="J346" s="247"/>
      <c r="K346" s="98"/>
      <c r="L346" s="98"/>
      <c r="M346" s="120" t="s">
        <v>197</v>
      </c>
      <c r="N346" s="247" t="s">
        <v>195</v>
      </c>
      <c r="O346" s="247"/>
      <c r="P346" s="247"/>
      <c r="Q346" s="98"/>
      <c r="R346" s="228" t="s">
        <v>496</v>
      </c>
      <c r="S346" s="229"/>
      <c r="T346" s="229"/>
      <c r="U346" s="229"/>
      <c r="V346" s="229"/>
      <c r="W346" s="229"/>
      <c r="X346" s="229"/>
      <c r="Y346" s="230"/>
      <c r="Z346" s="226">
        <f t="shared" si="19"/>
        <v>0</v>
      </c>
      <c r="AA346" s="226"/>
      <c r="AB346" s="226"/>
      <c r="AC346" s="226"/>
      <c r="AD346" s="226"/>
      <c r="AE346" s="228" t="s">
        <v>496</v>
      </c>
      <c r="AF346" s="229"/>
      <c r="AG346" s="229"/>
      <c r="AH346" s="229"/>
      <c r="AI346" s="229"/>
      <c r="AJ346" s="229"/>
      <c r="AK346" s="229"/>
      <c r="AL346" s="230"/>
      <c r="AM346" s="226">
        <f>IFERROR(ROUNDDOWN(AE346/$AE$349*100,2),0)</f>
        <v>0</v>
      </c>
      <c r="AN346" s="226"/>
      <c r="AO346" s="226"/>
      <c r="AP346" s="226"/>
      <c r="AQ346" s="227"/>
      <c r="AR346" s="133" t="s">
        <v>206</v>
      </c>
      <c r="AS346" s="163"/>
      <c r="AX346"/>
      <c r="AY346"/>
      <c r="AZ346"/>
      <c r="BA346"/>
      <c r="BB346"/>
      <c r="BC346"/>
    </row>
    <row r="347" spans="5:55" ht="18" customHeight="1" x14ac:dyDescent="0.2">
      <c r="E347" s="80"/>
      <c r="F347" s="109"/>
      <c r="G347" s="120"/>
      <c r="H347" s="120" t="s">
        <v>197</v>
      </c>
      <c r="I347" s="247" t="s">
        <v>193</v>
      </c>
      <c r="J347" s="247"/>
      <c r="K347" s="98"/>
      <c r="L347" s="135"/>
      <c r="M347" s="120" t="s">
        <v>27</v>
      </c>
      <c r="N347" s="247" t="s">
        <v>195</v>
      </c>
      <c r="O347" s="247"/>
      <c r="P347" s="247"/>
      <c r="Q347" s="98"/>
      <c r="R347" s="228" t="s">
        <v>496</v>
      </c>
      <c r="S347" s="229"/>
      <c r="T347" s="229"/>
      <c r="U347" s="229"/>
      <c r="V347" s="229"/>
      <c r="W347" s="229"/>
      <c r="X347" s="229"/>
      <c r="Y347" s="230"/>
      <c r="Z347" s="226">
        <f t="shared" si="19"/>
        <v>0</v>
      </c>
      <c r="AA347" s="226"/>
      <c r="AB347" s="226"/>
      <c r="AC347" s="226"/>
      <c r="AD347" s="226"/>
      <c r="AE347" s="228" t="s">
        <v>496</v>
      </c>
      <c r="AF347" s="229"/>
      <c r="AG347" s="229"/>
      <c r="AH347" s="229"/>
      <c r="AI347" s="229"/>
      <c r="AJ347" s="229"/>
      <c r="AK347" s="229"/>
      <c r="AL347" s="230"/>
      <c r="AM347" s="226">
        <f t="shared" si="20"/>
        <v>0</v>
      </c>
      <c r="AN347" s="226"/>
      <c r="AO347" s="226"/>
      <c r="AP347" s="226"/>
      <c r="AQ347" s="227"/>
      <c r="AR347" s="133" t="s">
        <v>206</v>
      </c>
      <c r="AS347" s="163"/>
      <c r="AX347"/>
      <c r="AY347"/>
      <c r="AZ347"/>
      <c r="BA347"/>
      <c r="BB347"/>
      <c r="BC347"/>
    </row>
    <row r="348" spans="5:55" ht="18" customHeight="1" thickBot="1" x14ac:dyDescent="0.25">
      <c r="E348" s="80"/>
      <c r="F348" s="112"/>
      <c r="G348" s="100"/>
      <c r="H348" s="123" t="s">
        <v>198</v>
      </c>
      <c r="I348" s="497" t="s">
        <v>193</v>
      </c>
      <c r="J348" s="497"/>
      <c r="K348" s="100"/>
      <c r="L348" s="100"/>
      <c r="M348" s="123"/>
      <c r="N348" s="497"/>
      <c r="O348" s="497"/>
      <c r="P348" s="497"/>
      <c r="Q348" s="100"/>
      <c r="R348" s="235" t="s">
        <v>496</v>
      </c>
      <c r="S348" s="236"/>
      <c r="T348" s="236"/>
      <c r="U348" s="236"/>
      <c r="V348" s="236"/>
      <c r="W348" s="236"/>
      <c r="X348" s="236"/>
      <c r="Y348" s="237"/>
      <c r="Z348" s="226">
        <f>IFERROR(ROUNDDOWN(R348/$R$349*100,2),0)</f>
        <v>0</v>
      </c>
      <c r="AA348" s="226"/>
      <c r="AB348" s="226"/>
      <c r="AC348" s="226"/>
      <c r="AD348" s="226"/>
      <c r="AE348" s="235" t="s">
        <v>496</v>
      </c>
      <c r="AF348" s="236"/>
      <c r="AG348" s="236"/>
      <c r="AH348" s="236"/>
      <c r="AI348" s="236"/>
      <c r="AJ348" s="236"/>
      <c r="AK348" s="236"/>
      <c r="AL348" s="237"/>
      <c r="AM348" s="226">
        <f t="shared" si="20"/>
        <v>0</v>
      </c>
      <c r="AN348" s="226"/>
      <c r="AO348" s="226"/>
      <c r="AP348" s="226"/>
      <c r="AQ348" s="227"/>
      <c r="AR348" s="133" t="s">
        <v>206</v>
      </c>
      <c r="AS348" s="163"/>
      <c r="AX348"/>
      <c r="AY348"/>
      <c r="AZ348"/>
      <c r="BA348"/>
      <c r="BB348"/>
      <c r="BC348"/>
    </row>
    <row r="349" spans="5:55" ht="18" customHeight="1" x14ac:dyDescent="0.2">
      <c r="E349" s="80"/>
      <c r="F349" s="113"/>
      <c r="G349" s="114"/>
      <c r="H349" s="121"/>
      <c r="I349" s="223" t="s">
        <v>199</v>
      </c>
      <c r="J349" s="223"/>
      <c r="K349" s="223"/>
      <c r="L349" s="223"/>
      <c r="M349" s="223"/>
      <c r="N349" s="223"/>
      <c r="O349" s="114"/>
      <c r="P349" s="114"/>
      <c r="Q349" s="114"/>
      <c r="R349" s="254" t="str">
        <f>Q101</f>
        <v>－</v>
      </c>
      <c r="S349" s="255"/>
      <c r="T349" s="255"/>
      <c r="U349" s="255"/>
      <c r="V349" s="255"/>
      <c r="W349" s="255"/>
      <c r="X349" s="255"/>
      <c r="Y349" s="454"/>
      <c r="Z349" s="280">
        <v>100</v>
      </c>
      <c r="AA349" s="280"/>
      <c r="AB349" s="280"/>
      <c r="AC349" s="280"/>
      <c r="AD349" s="280"/>
      <c r="AE349" s="252" t="str">
        <f>Z101</f>
        <v>－</v>
      </c>
      <c r="AF349" s="253"/>
      <c r="AG349" s="253"/>
      <c r="AH349" s="253"/>
      <c r="AI349" s="253"/>
      <c r="AJ349" s="253"/>
      <c r="AK349" s="253"/>
      <c r="AL349" s="253"/>
      <c r="AM349" s="279">
        <v>100</v>
      </c>
      <c r="AN349" s="280"/>
      <c r="AO349" s="280"/>
      <c r="AP349" s="280"/>
      <c r="AQ349" s="281"/>
      <c r="AR349" s="133" t="s">
        <v>206</v>
      </c>
      <c r="AS349" s="163"/>
      <c r="AX349"/>
      <c r="AY349"/>
      <c r="AZ349"/>
      <c r="BA349"/>
      <c r="BB349"/>
      <c r="BC349"/>
    </row>
    <row r="350" spans="5:55" ht="10.75" customHeight="1" x14ac:dyDescent="0.2">
      <c r="E350" s="80"/>
      <c r="R350" s="197"/>
      <c r="S350" s="197"/>
      <c r="T350" s="197"/>
      <c r="U350" s="197"/>
      <c r="V350" s="197"/>
      <c r="W350" s="96"/>
      <c r="X350" s="197"/>
      <c r="Y350" s="197"/>
      <c r="AO350" s="80"/>
      <c r="AP350" s="80"/>
      <c r="AQ350" s="80"/>
      <c r="AR350" s="80"/>
    </row>
    <row r="351" spans="5:55" ht="16.5" customHeight="1" x14ac:dyDescent="0.2">
      <c r="E351" s="80"/>
      <c r="F351" s="80" t="s">
        <v>54</v>
      </c>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c r="AL351" s="80"/>
      <c r="AM351" s="80"/>
      <c r="AN351" s="80"/>
      <c r="AO351" s="80"/>
      <c r="AP351" s="80"/>
      <c r="AQ351" s="80"/>
      <c r="AR351" s="80"/>
    </row>
    <row r="352" spans="5:55" ht="16.5" customHeight="1" x14ac:dyDescent="0.2">
      <c r="E352" s="80"/>
      <c r="F352" s="80"/>
      <c r="G352" s="80" t="s">
        <v>188</v>
      </c>
      <c r="J352" s="80"/>
      <c r="K352" s="80"/>
      <c r="L352" s="80"/>
      <c r="M352" s="136"/>
      <c r="N352" s="136"/>
      <c r="O352" s="136"/>
      <c r="P352" s="136"/>
      <c r="Q352" s="136"/>
      <c r="R352" s="136"/>
      <c r="S352" s="136"/>
      <c r="T352" s="136"/>
      <c r="U352" s="136"/>
      <c r="V352" s="136"/>
      <c r="W352" s="136"/>
      <c r="X352" s="136"/>
      <c r="Y352" s="80"/>
      <c r="Z352" s="80"/>
      <c r="AA352" s="80"/>
      <c r="AB352" s="80"/>
      <c r="AC352" s="80"/>
      <c r="AD352" s="80"/>
      <c r="AE352" s="80"/>
      <c r="AF352" s="80"/>
      <c r="AG352" s="80"/>
      <c r="AH352" s="80"/>
      <c r="AI352" s="80"/>
      <c r="AJ352" s="80"/>
      <c r="AK352" s="80"/>
      <c r="AL352" s="80"/>
      <c r="AM352" s="80"/>
      <c r="AN352" s="80"/>
      <c r="AO352" s="80"/>
      <c r="AP352" s="80"/>
      <c r="AQ352" s="80"/>
      <c r="AR352" s="80"/>
    </row>
    <row r="353" spans="5:55" ht="13.25" customHeight="1" x14ac:dyDescent="0.2">
      <c r="E353" s="80"/>
      <c r="F353" s="80"/>
      <c r="G353" s="80"/>
      <c r="H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c r="AL353" s="80"/>
      <c r="AM353" s="80"/>
      <c r="AN353" s="80"/>
      <c r="AO353" s="80"/>
      <c r="AP353" s="80"/>
      <c r="AQ353" s="80"/>
      <c r="AR353" s="80"/>
    </row>
    <row r="354" spans="5:55" ht="12" customHeight="1" x14ac:dyDescent="0.2">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c r="AL354" s="80"/>
      <c r="AM354" s="80"/>
      <c r="AN354" s="80"/>
      <c r="AO354" s="80"/>
      <c r="AP354" s="80"/>
      <c r="AQ354" s="80"/>
      <c r="AR354" s="80"/>
    </row>
    <row r="355" spans="5:55" ht="16.25" customHeight="1" x14ac:dyDescent="0.2">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c r="AL355" s="80"/>
      <c r="AM355" s="80"/>
      <c r="AN355" s="80"/>
      <c r="AO355" s="80"/>
      <c r="AP355" s="80"/>
      <c r="AQ355" s="80"/>
      <c r="AR355" s="80"/>
    </row>
    <row r="356" spans="5:55" ht="16.5" customHeight="1" x14ac:dyDescent="0.2">
      <c r="F356" s="92" t="s">
        <v>494</v>
      </c>
      <c r="Y356" s="139"/>
      <c r="AS356" s="74"/>
    </row>
    <row r="357" spans="5:55" ht="7.5" customHeight="1" x14ac:dyDescent="0.2">
      <c r="E357" s="80"/>
      <c r="AO357" s="80"/>
      <c r="AP357" s="80"/>
      <c r="AQ357" s="80"/>
      <c r="AR357" s="80"/>
    </row>
    <row r="358" spans="5:55" ht="16.5" customHeight="1" x14ac:dyDescent="0.2">
      <c r="E358" s="80"/>
      <c r="F358" s="79" t="s">
        <v>0</v>
      </c>
      <c r="Y358" s="137"/>
      <c r="AO358" s="80"/>
      <c r="AP358" s="80"/>
      <c r="AQ358" s="80"/>
      <c r="AR358" s="80"/>
    </row>
    <row r="359" spans="5:55" ht="16.5" customHeight="1" x14ac:dyDescent="0.2">
      <c r="E359" s="80"/>
      <c r="F359" s="504" t="s">
        <v>1</v>
      </c>
      <c r="G359" s="505"/>
      <c r="H359" s="505"/>
      <c r="I359" s="505"/>
      <c r="J359" s="505"/>
      <c r="K359" s="505"/>
      <c r="L359" s="505"/>
      <c r="M359" s="505"/>
      <c r="N359" s="505"/>
      <c r="O359" s="506"/>
      <c r="P359" s="518" t="s">
        <v>2</v>
      </c>
      <c r="Q359" s="518"/>
      <c r="R359" s="518"/>
      <c r="S359" s="518"/>
      <c r="T359" s="518"/>
      <c r="U359" s="518"/>
      <c r="V359" s="518"/>
      <c r="W359" s="518"/>
      <c r="X359" s="518"/>
      <c r="Y359" s="518"/>
      <c r="Z359" s="141"/>
      <c r="AA359" s="128"/>
      <c r="AB359" s="128"/>
      <c r="AC359" s="128"/>
      <c r="AD359" s="128"/>
      <c r="AE359" s="128"/>
      <c r="AF359" s="128"/>
      <c r="AG359" s="128"/>
      <c r="AH359" s="128"/>
      <c r="AI359" s="128"/>
      <c r="AJ359" s="128"/>
      <c r="AK359" s="128"/>
      <c r="AL359" s="128"/>
      <c r="AM359" s="128"/>
      <c r="AN359" s="128"/>
      <c r="AO359" s="128"/>
      <c r="AP359" s="128"/>
      <c r="AQ359" s="80"/>
      <c r="AR359" s="80"/>
      <c r="AY359"/>
      <c r="AZ359"/>
      <c r="BA359"/>
      <c r="BB359"/>
      <c r="BC359"/>
    </row>
    <row r="360" spans="5:55" ht="16.5" customHeight="1" thickBot="1" x14ac:dyDescent="0.25">
      <c r="E360" s="80"/>
      <c r="F360" s="507"/>
      <c r="G360" s="508"/>
      <c r="H360" s="508"/>
      <c r="I360" s="508"/>
      <c r="J360" s="508"/>
      <c r="K360" s="508"/>
      <c r="L360" s="508"/>
      <c r="M360" s="508"/>
      <c r="N360" s="508"/>
      <c r="O360" s="509"/>
      <c r="P360" s="519"/>
      <c r="Q360" s="519"/>
      <c r="R360" s="519"/>
      <c r="S360" s="519"/>
      <c r="T360" s="519"/>
      <c r="U360" s="519"/>
      <c r="V360" s="519"/>
      <c r="W360" s="519"/>
      <c r="X360" s="520"/>
      <c r="Y360" s="520"/>
      <c r="Z360" s="142"/>
      <c r="AQ360" s="80"/>
      <c r="AR360" s="80"/>
      <c r="AS360" s="163"/>
      <c r="AY360"/>
      <c r="AZ360"/>
      <c r="BA360"/>
      <c r="BB360"/>
      <c r="BC360"/>
    </row>
    <row r="361" spans="5:55" ht="16.5" customHeight="1" x14ac:dyDescent="0.2">
      <c r="F361" s="143"/>
      <c r="G361" s="527" t="s">
        <v>3</v>
      </c>
      <c r="H361" s="527"/>
      <c r="I361" s="527"/>
      <c r="J361" s="527"/>
      <c r="K361" s="527"/>
      <c r="L361" s="527"/>
      <c r="M361" s="527"/>
      <c r="N361" s="527"/>
      <c r="O361" s="144"/>
      <c r="P361" s="244" t="s">
        <v>514</v>
      </c>
      <c r="Q361" s="245"/>
      <c r="R361" s="245"/>
      <c r="S361" s="245"/>
      <c r="T361" s="245"/>
      <c r="U361" s="245"/>
      <c r="V361" s="245"/>
      <c r="W361" s="246"/>
      <c r="X361" s="558" t="s">
        <v>240</v>
      </c>
      <c r="Y361" s="559"/>
      <c r="Z361" s="145"/>
      <c r="AA361" s="133" t="s">
        <v>206</v>
      </c>
      <c r="AD361" s="145"/>
      <c r="AE361" s="145"/>
      <c r="AF361" s="145"/>
      <c r="AG361" s="145"/>
      <c r="AH361" s="145"/>
      <c r="AI361" s="145"/>
      <c r="AJ361" s="145"/>
      <c r="AK361" s="145"/>
      <c r="AL361" s="145"/>
      <c r="AM361" s="145"/>
      <c r="AN361" s="145"/>
      <c r="AO361" s="145"/>
      <c r="AP361" s="145"/>
      <c r="AS361" s="163"/>
      <c r="AY361"/>
      <c r="AZ361"/>
      <c r="BA361"/>
      <c r="BB361"/>
      <c r="BC361"/>
    </row>
    <row r="362" spans="5:55" ht="16.5" customHeight="1" thickBot="1" x14ac:dyDescent="0.25">
      <c r="F362" s="146"/>
      <c r="G362" s="510" t="s">
        <v>4</v>
      </c>
      <c r="H362" s="510"/>
      <c r="I362" s="510"/>
      <c r="J362" s="510"/>
      <c r="K362" s="510"/>
      <c r="L362" s="510"/>
      <c r="M362" s="510"/>
      <c r="N362" s="510"/>
      <c r="O362" s="147"/>
      <c r="P362" s="235" t="s">
        <v>514</v>
      </c>
      <c r="Q362" s="236"/>
      <c r="R362" s="236"/>
      <c r="S362" s="236"/>
      <c r="T362" s="236"/>
      <c r="U362" s="236"/>
      <c r="V362" s="236"/>
      <c r="W362" s="237"/>
      <c r="X362" s="516" t="s">
        <v>240</v>
      </c>
      <c r="Y362" s="517"/>
      <c r="Z362" s="145"/>
      <c r="AA362" s="133" t="s">
        <v>206</v>
      </c>
      <c r="AD362" s="145"/>
      <c r="AE362" s="145"/>
      <c r="AF362" s="145"/>
      <c r="AG362" s="145"/>
      <c r="AH362" s="145"/>
      <c r="AI362" s="145"/>
      <c r="AJ362" s="145"/>
      <c r="AK362" s="145"/>
      <c r="AL362" s="145"/>
      <c r="AM362" s="145"/>
      <c r="AN362" s="145"/>
      <c r="AO362" s="145"/>
      <c r="AP362" s="145"/>
      <c r="AS362" s="163"/>
      <c r="AY362"/>
      <c r="AZ362"/>
      <c r="BA362"/>
      <c r="BB362"/>
      <c r="BC362"/>
    </row>
    <row r="363" spans="5:55" ht="16.5" customHeight="1" x14ac:dyDescent="0.2">
      <c r="E363" s="80"/>
      <c r="F363" s="148"/>
      <c r="G363" s="528" t="s">
        <v>5</v>
      </c>
      <c r="H363" s="528"/>
      <c r="I363" s="528"/>
      <c r="J363" s="528"/>
      <c r="K363" s="528"/>
      <c r="L363" s="528"/>
      <c r="M363" s="528"/>
      <c r="N363" s="528"/>
      <c r="O363" s="149"/>
      <c r="P363" s="455" t="str">
        <f>IF(COUNT(P362,P361)=0,"－",IFERROR(ROUNDDOWN(P362/P$361,4)*100,0))</f>
        <v>－</v>
      </c>
      <c r="Q363" s="455"/>
      <c r="R363" s="455"/>
      <c r="S363" s="455"/>
      <c r="T363" s="455"/>
      <c r="U363" s="455"/>
      <c r="V363" s="455"/>
      <c r="W363" s="455"/>
      <c r="X363" s="514" t="s">
        <v>254</v>
      </c>
      <c r="Y363" s="515"/>
      <c r="Z363" s="145"/>
      <c r="AA363" s="145" t="s">
        <v>206</v>
      </c>
      <c r="AD363" s="145"/>
      <c r="AE363" s="145"/>
      <c r="AF363" s="145"/>
      <c r="AG363" s="145"/>
      <c r="AH363" s="145"/>
      <c r="AI363" s="145"/>
      <c r="AJ363" s="145"/>
      <c r="AK363" s="145"/>
      <c r="AL363" s="145"/>
      <c r="AM363" s="145"/>
      <c r="AN363" s="145"/>
      <c r="AO363" s="145"/>
      <c r="AP363" s="145"/>
      <c r="AQ363" s="80"/>
      <c r="AR363" s="80"/>
      <c r="AY363"/>
      <c r="AZ363"/>
      <c r="BA363"/>
      <c r="BB363"/>
      <c r="BC363"/>
    </row>
    <row r="364" spans="5:55" ht="16.5" customHeight="1" x14ac:dyDescent="0.2">
      <c r="E364" s="80"/>
      <c r="F364" s="80"/>
      <c r="G364" s="80"/>
      <c r="H364" s="80"/>
      <c r="I364" s="80"/>
      <c r="J364" s="80"/>
      <c r="K364" s="80"/>
      <c r="L364" s="80"/>
      <c r="M364" s="80"/>
      <c r="N364" s="80"/>
      <c r="O364" s="80"/>
      <c r="P364" s="80"/>
      <c r="Q364" s="80"/>
      <c r="R364" s="80"/>
      <c r="S364" s="80"/>
      <c r="T364" s="80"/>
      <c r="U364" s="80"/>
      <c r="V364" s="80"/>
      <c r="W364" s="80"/>
      <c r="X364" s="80" t="s">
        <v>206</v>
      </c>
      <c r="Y364" s="80"/>
      <c r="Z364" s="80"/>
      <c r="AA364" s="80" t="s">
        <v>206</v>
      </c>
      <c r="AB364" s="80"/>
      <c r="AC364" s="80"/>
      <c r="AD364" s="80"/>
      <c r="AE364" s="80"/>
      <c r="AF364" s="80"/>
      <c r="AG364" s="80"/>
      <c r="AH364" s="80"/>
      <c r="AI364" s="80"/>
      <c r="AJ364" s="80"/>
      <c r="AK364" s="80"/>
      <c r="AL364" s="80"/>
      <c r="AM364" s="80"/>
      <c r="AN364" s="80"/>
      <c r="AO364" s="80"/>
      <c r="AP364" s="80"/>
      <c r="AQ364" s="80"/>
      <c r="AR364" s="80"/>
      <c r="AY364"/>
      <c r="AZ364"/>
      <c r="BA364"/>
      <c r="BB364"/>
      <c r="BC364"/>
    </row>
    <row r="365" spans="5:55" ht="16.5" customHeight="1" x14ac:dyDescent="0.2">
      <c r="E365" s="80"/>
      <c r="F365" s="80" t="s">
        <v>54</v>
      </c>
      <c r="G365" s="80"/>
      <c r="H365" s="127"/>
      <c r="I365" s="127"/>
      <c r="J365" s="127"/>
      <c r="K365" s="127"/>
      <c r="L365" s="127"/>
      <c r="M365" s="127"/>
      <c r="N365" s="127"/>
      <c r="O365" s="127"/>
      <c r="P365" s="127"/>
      <c r="Q365" s="127"/>
      <c r="R365" s="127"/>
      <c r="S365" s="127"/>
      <c r="T365" s="127"/>
      <c r="U365" s="127"/>
      <c r="V365" s="127"/>
      <c r="W365" s="127"/>
      <c r="X365" s="127" t="s">
        <v>206</v>
      </c>
      <c r="Y365" s="127"/>
      <c r="Z365" s="127"/>
      <c r="AA365" s="127" t="s">
        <v>206</v>
      </c>
      <c r="AB365" s="127"/>
      <c r="AC365" s="127"/>
      <c r="AD365" s="127"/>
      <c r="AE365" s="127"/>
      <c r="AF365" s="127"/>
      <c r="AG365" s="127"/>
      <c r="AH365" s="127"/>
      <c r="AI365" s="127"/>
      <c r="AJ365" s="127"/>
      <c r="AK365" s="127"/>
      <c r="AL365" s="127"/>
      <c r="AM365" s="127"/>
      <c r="AN365" s="127"/>
      <c r="AO365" s="80"/>
      <c r="AP365" s="80"/>
      <c r="AQ365" s="80"/>
      <c r="AR365" s="80"/>
      <c r="AY365"/>
      <c r="AZ365"/>
      <c r="BA365"/>
      <c r="BB365"/>
      <c r="BC365"/>
    </row>
    <row r="366" spans="5:55" ht="14.25" customHeight="1" x14ac:dyDescent="0.2">
      <c r="E366" s="80"/>
      <c r="F366" s="80"/>
      <c r="G366" s="80" t="s">
        <v>39</v>
      </c>
      <c r="H366" s="221" t="s">
        <v>473</v>
      </c>
      <c r="I366" s="221"/>
      <c r="J366" s="221"/>
      <c r="K366" s="221"/>
      <c r="L366" s="221"/>
      <c r="M366" s="221"/>
      <c r="N366" s="221"/>
      <c r="O366" s="221"/>
      <c r="P366" s="221"/>
      <c r="Q366" s="221"/>
      <c r="R366" s="221"/>
      <c r="S366" s="221"/>
      <c r="T366" s="221"/>
      <c r="U366" s="221"/>
      <c r="V366" s="221"/>
      <c r="W366" s="221"/>
      <c r="X366" s="221"/>
      <c r="Y366" s="221"/>
      <c r="Z366" s="221"/>
      <c r="AA366" s="221"/>
      <c r="AB366" s="221"/>
      <c r="AC366" s="221"/>
      <c r="AD366" s="221"/>
      <c r="AE366" s="221"/>
      <c r="AF366" s="221"/>
      <c r="AG366" s="221"/>
      <c r="AH366" s="221"/>
      <c r="AI366" s="221"/>
      <c r="AJ366" s="221"/>
      <c r="AK366" s="221"/>
      <c r="AL366" s="221"/>
      <c r="AM366" s="221"/>
      <c r="AN366" s="221"/>
      <c r="AO366" s="221"/>
      <c r="AP366" s="221"/>
      <c r="AQ366" s="221"/>
      <c r="AR366" s="80"/>
      <c r="AY366"/>
      <c r="AZ366"/>
      <c r="BA366"/>
      <c r="BB366"/>
      <c r="BC366"/>
    </row>
    <row r="367" spans="5:55" ht="14.25" customHeight="1" x14ac:dyDescent="0.2">
      <c r="E367" s="80"/>
      <c r="F367" s="80"/>
      <c r="H367" s="221"/>
      <c r="I367" s="221"/>
      <c r="J367" s="221"/>
      <c r="K367" s="221"/>
      <c r="L367" s="221"/>
      <c r="M367" s="221"/>
      <c r="N367" s="221"/>
      <c r="O367" s="221"/>
      <c r="P367" s="221"/>
      <c r="Q367" s="221"/>
      <c r="R367" s="221"/>
      <c r="S367" s="221"/>
      <c r="T367" s="221"/>
      <c r="U367" s="221"/>
      <c r="V367" s="221"/>
      <c r="W367" s="221"/>
      <c r="X367" s="221"/>
      <c r="Y367" s="221"/>
      <c r="Z367" s="221"/>
      <c r="AA367" s="221"/>
      <c r="AB367" s="221"/>
      <c r="AC367" s="221"/>
      <c r="AD367" s="221"/>
      <c r="AE367" s="221"/>
      <c r="AF367" s="221"/>
      <c r="AG367" s="221"/>
      <c r="AH367" s="221"/>
      <c r="AI367" s="221"/>
      <c r="AJ367" s="221"/>
      <c r="AK367" s="221"/>
      <c r="AL367" s="221"/>
      <c r="AM367" s="221"/>
      <c r="AN367" s="221"/>
      <c r="AO367" s="221"/>
      <c r="AP367" s="221"/>
      <c r="AQ367" s="221"/>
      <c r="AR367" s="80"/>
    </row>
    <row r="368" spans="5:55" ht="14.25" customHeight="1" x14ac:dyDescent="0.2">
      <c r="E368" s="80"/>
      <c r="F368" s="80"/>
      <c r="G368" s="80" t="s">
        <v>22</v>
      </c>
      <c r="H368" s="526" t="s">
        <v>474</v>
      </c>
      <c r="I368" s="526"/>
      <c r="J368" s="526"/>
      <c r="K368" s="526"/>
      <c r="L368" s="526"/>
      <c r="M368" s="526"/>
      <c r="N368" s="526"/>
      <c r="O368" s="526"/>
      <c r="P368" s="526"/>
      <c r="Q368" s="526"/>
      <c r="R368" s="526"/>
      <c r="S368" s="526"/>
      <c r="T368" s="526"/>
      <c r="U368" s="526"/>
      <c r="V368" s="526"/>
      <c r="W368" s="526"/>
      <c r="X368" s="526"/>
      <c r="Y368" s="526"/>
      <c r="Z368" s="526"/>
      <c r="AA368" s="526"/>
      <c r="AB368" s="526"/>
      <c r="AC368" s="526"/>
      <c r="AD368" s="526"/>
      <c r="AE368" s="526"/>
      <c r="AF368" s="526"/>
      <c r="AG368" s="526"/>
      <c r="AH368" s="526"/>
      <c r="AI368" s="526"/>
      <c r="AJ368" s="526"/>
      <c r="AK368" s="526"/>
      <c r="AL368" s="526"/>
      <c r="AM368" s="526"/>
      <c r="AN368" s="526"/>
      <c r="AO368" s="526"/>
      <c r="AP368" s="526"/>
      <c r="AQ368" s="526"/>
      <c r="AR368" s="80"/>
    </row>
    <row r="369" spans="5:45" ht="14.25" customHeight="1" x14ac:dyDescent="0.2">
      <c r="E369" s="80"/>
      <c r="F369" s="80"/>
      <c r="H369" s="526"/>
      <c r="I369" s="526"/>
      <c r="J369" s="526"/>
      <c r="K369" s="526"/>
      <c r="L369" s="526"/>
      <c r="M369" s="526"/>
      <c r="N369" s="526"/>
      <c r="O369" s="526"/>
      <c r="P369" s="526"/>
      <c r="Q369" s="526"/>
      <c r="R369" s="526"/>
      <c r="S369" s="526"/>
      <c r="T369" s="526"/>
      <c r="U369" s="526"/>
      <c r="V369" s="526"/>
      <c r="W369" s="526"/>
      <c r="X369" s="526"/>
      <c r="Y369" s="526"/>
      <c r="Z369" s="526"/>
      <c r="AA369" s="526"/>
      <c r="AB369" s="526"/>
      <c r="AC369" s="526"/>
      <c r="AD369" s="526"/>
      <c r="AE369" s="526"/>
      <c r="AF369" s="526"/>
      <c r="AG369" s="526"/>
      <c r="AH369" s="526"/>
      <c r="AI369" s="526"/>
      <c r="AJ369" s="526"/>
      <c r="AK369" s="526"/>
      <c r="AL369" s="526"/>
      <c r="AM369" s="526"/>
      <c r="AN369" s="526"/>
      <c r="AO369" s="526"/>
      <c r="AP369" s="526"/>
      <c r="AQ369" s="526"/>
      <c r="AR369" s="80"/>
    </row>
    <row r="370" spans="5:45" ht="16.5" customHeight="1" x14ac:dyDescent="0.2">
      <c r="E370" s="80"/>
      <c r="F370" s="80"/>
      <c r="G370" s="80" t="s">
        <v>7</v>
      </c>
      <c r="H370" s="525" t="s">
        <v>475</v>
      </c>
      <c r="I370" s="525"/>
      <c r="J370" s="525"/>
      <c r="K370" s="525"/>
      <c r="L370" s="525"/>
      <c r="M370" s="525"/>
      <c r="N370" s="525"/>
      <c r="O370" s="525"/>
      <c r="P370" s="525"/>
      <c r="Q370" s="525"/>
      <c r="R370" s="525"/>
      <c r="S370" s="525"/>
      <c r="T370" s="525"/>
      <c r="U370" s="525"/>
      <c r="V370" s="525"/>
      <c r="W370" s="525"/>
      <c r="X370" s="525"/>
      <c r="Y370" s="525"/>
      <c r="Z370" s="525"/>
      <c r="AA370" s="525"/>
      <c r="AB370" s="525"/>
      <c r="AC370" s="525"/>
      <c r="AD370" s="525"/>
      <c r="AE370" s="525"/>
      <c r="AF370" s="525"/>
      <c r="AG370" s="525"/>
      <c r="AH370" s="525"/>
      <c r="AI370" s="525"/>
      <c r="AJ370" s="525"/>
      <c r="AK370" s="525"/>
      <c r="AL370" s="525"/>
      <c r="AM370" s="525"/>
      <c r="AN370" s="525"/>
      <c r="AO370" s="525"/>
      <c r="AP370" s="525"/>
      <c r="AQ370" s="525"/>
      <c r="AR370" s="80"/>
    </row>
    <row r="371" spans="5:45" ht="16.5" customHeight="1" x14ac:dyDescent="0.2">
      <c r="E371" s="80"/>
      <c r="F371" s="80"/>
      <c r="G371" s="150"/>
      <c r="H371" s="150"/>
      <c r="I371" s="150"/>
      <c r="J371" s="150"/>
      <c r="K371" s="150"/>
      <c r="L371" s="150"/>
      <c r="M371" s="150"/>
      <c r="N371" s="150"/>
      <c r="O371" s="150"/>
      <c r="P371" s="150"/>
      <c r="Q371" s="150"/>
      <c r="R371" s="150"/>
      <c r="S371" s="150"/>
      <c r="T371" s="150"/>
      <c r="U371" s="150"/>
      <c r="V371" s="150"/>
      <c r="W371" s="150"/>
      <c r="X371" s="150"/>
      <c r="Y371" s="150"/>
      <c r="Z371" s="150"/>
      <c r="AA371" s="150"/>
      <c r="AB371" s="150"/>
      <c r="AC371" s="150"/>
      <c r="AD371" s="150"/>
      <c r="AE371" s="150"/>
      <c r="AF371" s="150"/>
      <c r="AG371" s="150"/>
      <c r="AH371" s="150"/>
      <c r="AI371" s="150"/>
      <c r="AJ371" s="150"/>
      <c r="AK371" s="150"/>
      <c r="AL371" s="150"/>
      <c r="AM371" s="150"/>
      <c r="AN371" s="150"/>
      <c r="AO371" s="150"/>
      <c r="AP371" s="150"/>
      <c r="AQ371" s="150"/>
      <c r="AR371" s="80"/>
    </row>
    <row r="372" spans="5:45" ht="16.5" customHeight="1" x14ac:dyDescent="0.2">
      <c r="E372" s="80"/>
      <c r="F372" s="80"/>
      <c r="G372" s="151"/>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c r="AL372" s="80"/>
      <c r="AM372" s="80"/>
      <c r="AN372" s="80"/>
      <c r="AO372" s="80"/>
      <c r="AP372" s="80"/>
      <c r="AQ372" s="80"/>
      <c r="AR372" s="80"/>
    </row>
    <row r="373" spans="5:45" ht="16.5" customHeight="1" x14ac:dyDescent="0.2">
      <c r="E373" s="80"/>
      <c r="F373" s="79" t="s">
        <v>8</v>
      </c>
      <c r="G373" s="80"/>
      <c r="H373" s="80"/>
      <c r="I373" s="80"/>
      <c r="J373" s="80"/>
      <c r="K373" s="80"/>
      <c r="L373" s="80"/>
      <c r="M373" s="80"/>
      <c r="N373" s="80"/>
      <c r="O373" s="80"/>
      <c r="P373" s="80"/>
      <c r="Q373" s="80"/>
      <c r="R373" s="80"/>
      <c r="S373" s="80"/>
      <c r="T373" s="80"/>
      <c r="U373" s="80"/>
      <c r="V373" s="80"/>
      <c r="W373" s="80"/>
      <c r="X373" s="80"/>
      <c r="Y373" s="137"/>
      <c r="Z373" s="80"/>
      <c r="AA373" s="80"/>
      <c r="AB373" s="80"/>
      <c r="AC373" s="80"/>
      <c r="AD373" s="80"/>
      <c r="AE373" s="80"/>
      <c r="AF373" s="80"/>
      <c r="AG373" s="80"/>
      <c r="AH373" s="80"/>
      <c r="AI373" s="80"/>
      <c r="AJ373" s="80"/>
      <c r="AK373" s="80"/>
      <c r="AL373" s="80"/>
      <c r="AM373" s="80"/>
      <c r="AN373" s="80"/>
      <c r="AO373" s="80"/>
      <c r="AP373" s="80"/>
      <c r="AQ373" s="80"/>
      <c r="AR373" s="80"/>
    </row>
    <row r="374" spans="5:45" ht="16.5" customHeight="1" x14ac:dyDescent="0.2">
      <c r="E374" s="80"/>
      <c r="F374" s="504" t="s">
        <v>9</v>
      </c>
      <c r="G374" s="505"/>
      <c r="H374" s="505"/>
      <c r="I374" s="505"/>
      <c r="J374" s="505"/>
      <c r="K374" s="505"/>
      <c r="L374" s="505"/>
      <c r="M374" s="505"/>
      <c r="N374" s="505"/>
      <c r="O374" s="505"/>
      <c r="P374" s="521" t="s">
        <v>2</v>
      </c>
      <c r="Q374" s="518"/>
      <c r="R374" s="518"/>
      <c r="S374" s="518"/>
      <c r="T374" s="518"/>
      <c r="U374" s="518"/>
      <c r="V374" s="518"/>
      <c r="W374" s="518"/>
      <c r="X374" s="518"/>
      <c r="Y374" s="518"/>
      <c r="Z374" s="522"/>
      <c r="AA374" s="128"/>
      <c r="AB374" s="128"/>
      <c r="AC374" s="128"/>
      <c r="AD374" s="128"/>
      <c r="AE374" s="128"/>
      <c r="AF374" s="128"/>
      <c r="AG374" s="128"/>
      <c r="AH374" s="128"/>
      <c r="AI374" s="128"/>
      <c r="AJ374" s="128"/>
      <c r="AK374" s="128"/>
      <c r="AL374" s="128"/>
      <c r="AM374" s="128"/>
      <c r="AN374" s="128"/>
      <c r="AO374" s="128"/>
      <c r="AP374" s="128"/>
      <c r="AQ374" s="80"/>
      <c r="AR374" s="80"/>
    </row>
    <row r="375" spans="5:45" ht="16.5" customHeight="1" thickBot="1" x14ac:dyDescent="0.25">
      <c r="E375" s="80"/>
      <c r="F375" s="507"/>
      <c r="G375" s="508"/>
      <c r="H375" s="508"/>
      <c r="I375" s="508"/>
      <c r="J375" s="508"/>
      <c r="K375" s="508"/>
      <c r="L375" s="508"/>
      <c r="M375" s="508"/>
      <c r="N375" s="508"/>
      <c r="O375" s="508"/>
      <c r="P375" s="523"/>
      <c r="Q375" s="519"/>
      <c r="R375" s="519"/>
      <c r="S375" s="519"/>
      <c r="T375" s="519"/>
      <c r="U375" s="519"/>
      <c r="V375" s="519"/>
      <c r="W375" s="519"/>
      <c r="X375" s="519"/>
      <c r="Y375" s="519"/>
      <c r="Z375" s="524"/>
      <c r="AQ375" s="80"/>
      <c r="AR375" s="80"/>
    </row>
    <row r="376" spans="5:45" ht="16.5" customHeight="1" x14ac:dyDescent="0.2">
      <c r="E376" s="80"/>
      <c r="F376" s="152"/>
      <c r="G376" s="527" t="s">
        <v>10</v>
      </c>
      <c r="H376" s="527"/>
      <c r="I376" s="527"/>
      <c r="J376" s="527"/>
      <c r="K376" s="527"/>
      <c r="L376" s="527"/>
      <c r="M376" s="527"/>
      <c r="N376" s="527"/>
      <c r="O376" s="153"/>
      <c r="P376" s="244" t="s">
        <v>496</v>
      </c>
      <c r="Q376" s="245"/>
      <c r="R376" s="245"/>
      <c r="S376" s="245"/>
      <c r="T376" s="245"/>
      <c r="U376" s="245"/>
      <c r="V376" s="245"/>
      <c r="W376" s="246"/>
      <c r="X376" s="533" t="str">
        <f>$X$391</f>
        <v>百万円</v>
      </c>
      <c r="Y376" s="533"/>
      <c r="Z376" s="534"/>
      <c r="AA376" s="133" t="s">
        <v>206</v>
      </c>
      <c r="AB376" s="154"/>
      <c r="AC376" s="154"/>
      <c r="AD376" s="154"/>
      <c r="AE376" s="154"/>
      <c r="AF376" s="154"/>
      <c r="AJ376" s="154"/>
      <c r="AK376" s="154"/>
      <c r="AL376" s="154"/>
      <c r="AM376" s="154"/>
      <c r="AN376" s="154"/>
      <c r="AO376" s="154"/>
      <c r="AP376" s="154"/>
      <c r="AQ376" s="80"/>
      <c r="AR376" s="80"/>
      <c r="AS376" s="163"/>
    </row>
    <row r="377" spans="5:45" ht="16.5" customHeight="1" thickBot="1" x14ac:dyDescent="0.25">
      <c r="E377" s="80"/>
      <c r="F377" s="146"/>
      <c r="G377" s="510" t="s">
        <v>11</v>
      </c>
      <c r="H377" s="510"/>
      <c r="I377" s="510"/>
      <c r="J377" s="510"/>
      <c r="K377" s="510"/>
      <c r="L377" s="510"/>
      <c r="M377" s="510"/>
      <c r="N377" s="510"/>
      <c r="O377" s="147"/>
      <c r="P377" s="235" t="s">
        <v>496</v>
      </c>
      <c r="Q377" s="236"/>
      <c r="R377" s="236"/>
      <c r="S377" s="236"/>
      <c r="T377" s="236"/>
      <c r="U377" s="236"/>
      <c r="V377" s="236"/>
      <c r="W377" s="237"/>
      <c r="X377" s="529" t="s">
        <v>268</v>
      </c>
      <c r="Y377" s="529"/>
      <c r="Z377" s="530"/>
      <c r="AA377" s="133" t="s">
        <v>206</v>
      </c>
      <c r="AB377" s="145"/>
      <c r="AC377" s="145"/>
      <c r="AD377" s="145"/>
      <c r="AE377" s="145"/>
      <c r="AF377" s="145"/>
      <c r="AJ377" s="145"/>
      <c r="AK377" s="145"/>
      <c r="AL377" s="145"/>
      <c r="AM377" s="145"/>
      <c r="AN377" s="145"/>
      <c r="AO377" s="145"/>
      <c r="AP377" s="145"/>
      <c r="AQ377" s="80"/>
      <c r="AR377" s="80"/>
      <c r="AS377" s="163"/>
    </row>
    <row r="378" spans="5:45" ht="16.5" customHeight="1" x14ac:dyDescent="0.2">
      <c r="E378" s="80"/>
      <c r="F378" s="155"/>
      <c r="G378" s="528" t="s">
        <v>12</v>
      </c>
      <c r="H378" s="528"/>
      <c r="I378" s="528"/>
      <c r="J378" s="528"/>
      <c r="K378" s="528"/>
      <c r="L378" s="528"/>
      <c r="M378" s="528"/>
      <c r="N378" s="528"/>
      <c r="O378" s="156"/>
      <c r="P378" s="254" t="str">
        <f>IF(COUNT(P376,P377)=0,"－",IFERROR(ROUNDDOWN(P376/P$377,4)*1000,0))</f>
        <v>－</v>
      </c>
      <c r="Q378" s="255"/>
      <c r="R378" s="255"/>
      <c r="S378" s="255"/>
      <c r="T378" s="255"/>
      <c r="U378" s="255"/>
      <c r="V378" s="255"/>
      <c r="W378" s="255"/>
      <c r="X378" s="531" t="s">
        <v>241</v>
      </c>
      <c r="Y378" s="531"/>
      <c r="Z378" s="532"/>
      <c r="AA378" s="145"/>
      <c r="AB378" s="145"/>
      <c r="AC378" s="145"/>
      <c r="AD378" s="145"/>
      <c r="AE378" s="145"/>
      <c r="AF378" s="145"/>
      <c r="AJ378" s="145"/>
      <c r="AK378" s="145"/>
      <c r="AL378" s="145"/>
      <c r="AM378" s="145"/>
      <c r="AN378" s="145"/>
      <c r="AO378" s="145"/>
      <c r="AP378" s="145"/>
      <c r="AQ378" s="80"/>
      <c r="AR378" s="80"/>
    </row>
    <row r="379" spans="5:45" ht="7.5" customHeight="1" x14ac:dyDescent="0.2">
      <c r="E379" s="80"/>
      <c r="F379" s="80"/>
      <c r="G379" s="157"/>
      <c r="H379" s="157"/>
      <c r="I379" s="157"/>
      <c r="J379" s="157"/>
      <c r="K379" s="157"/>
      <c r="L379" s="157"/>
      <c r="M379" s="157"/>
      <c r="N379" s="157"/>
      <c r="O379" s="80"/>
      <c r="P379" s="158"/>
      <c r="Q379" s="158"/>
      <c r="R379" s="158"/>
      <c r="S379" s="158"/>
      <c r="T379" s="158"/>
      <c r="U379" s="158"/>
      <c r="V379" s="158"/>
      <c r="W379" s="158"/>
      <c r="X379" s="158"/>
      <c r="Y379" s="158"/>
      <c r="Z379" s="158"/>
      <c r="AA379" s="158"/>
      <c r="AB379" s="158"/>
      <c r="AC379" s="158"/>
      <c r="AD379" s="158"/>
      <c r="AE379" s="158"/>
      <c r="AF379" s="158"/>
      <c r="AG379" s="158"/>
      <c r="AH379" s="158"/>
      <c r="AI379" s="158"/>
      <c r="AJ379" s="158"/>
      <c r="AK379" s="158"/>
      <c r="AL379" s="158"/>
      <c r="AM379" s="158"/>
      <c r="AN379" s="158"/>
      <c r="AO379" s="80"/>
      <c r="AP379" s="80"/>
      <c r="AQ379" s="80"/>
      <c r="AR379" s="80"/>
    </row>
    <row r="380" spans="5:45" ht="16.5" customHeight="1" x14ac:dyDescent="0.2">
      <c r="E380" s="80"/>
      <c r="F380" s="80" t="s">
        <v>54</v>
      </c>
      <c r="G380" s="80"/>
      <c r="H380" s="157"/>
      <c r="I380" s="157"/>
      <c r="J380" s="157"/>
      <c r="K380" s="157"/>
      <c r="L380" s="157"/>
      <c r="M380" s="157"/>
      <c r="N380" s="157"/>
      <c r="O380" s="80"/>
      <c r="P380" s="158"/>
      <c r="Q380" s="158"/>
      <c r="R380" s="158"/>
      <c r="S380" s="158"/>
      <c r="T380" s="158"/>
      <c r="U380" s="158"/>
      <c r="V380" s="158"/>
      <c r="W380" s="158"/>
      <c r="X380" s="158"/>
      <c r="Y380" s="158"/>
      <c r="Z380" s="158"/>
      <c r="AA380" s="158"/>
      <c r="AB380" s="158"/>
      <c r="AC380" s="158"/>
      <c r="AD380" s="158"/>
      <c r="AE380" s="158"/>
      <c r="AF380" s="158"/>
      <c r="AG380" s="158"/>
      <c r="AH380" s="158"/>
      <c r="AI380" s="158"/>
      <c r="AJ380" s="158"/>
      <c r="AK380" s="158"/>
      <c r="AL380" s="158"/>
      <c r="AM380" s="158"/>
      <c r="AN380" s="158"/>
      <c r="AO380" s="80"/>
      <c r="AP380" s="80"/>
      <c r="AQ380" s="80"/>
      <c r="AR380" s="80"/>
    </row>
    <row r="381" spans="5:45" ht="16.5" customHeight="1" x14ac:dyDescent="0.2">
      <c r="E381" s="80"/>
      <c r="F381" s="80"/>
      <c r="G381" s="80" t="s">
        <v>55</v>
      </c>
      <c r="H381" s="494" t="s">
        <v>13</v>
      </c>
      <c r="I381" s="494"/>
      <c r="J381" s="494"/>
      <c r="K381" s="494"/>
      <c r="L381" s="494"/>
      <c r="M381" s="494"/>
      <c r="N381" s="494"/>
      <c r="O381" s="494"/>
      <c r="P381" s="494"/>
      <c r="Q381" s="494"/>
      <c r="R381" s="494"/>
      <c r="S381" s="494"/>
      <c r="T381" s="494"/>
      <c r="U381" s="494"/>
      <c r="V381" s="494"/>
      <c r="W381" s="494"/>
      <c r="X381" s="494"/>
      <c r="Y381" s="494"/>
      <c r="Z381" s="494"/>
      <c r="AA381" s="494"/>
      <c r="AB381" s="494"/>
      <c r="AC381" s="494"/>
      <c r="AD381" s="494"/>
      <c r="AE381" s="494"/>
      <c r="AF381" s="494"/>
      <c r="AG381" s="494"/>
      <c r="AH381" s="494"/>
      <c r="AI381" s="494"/>
      <c r="AJ381" s="494"/>
      <c r="AK381" s="494"/>
      <c r="AL381" s="494"/>
      <c r="AM381" s="494"/>
      <c r="AN381" s="494"/>
      <c r="AO381" s="494"/>
      <c r="AP381" s="80"/>
      <c r="AQ381" s="80"/>
      <c r="AR381" s="80"/>
    </row>
    <row r="382" spans="5:45" ht="16.5" customHeight="1" x14ac:dyDescent="0.2">
      <c r="E382" s="80"/>
      <c r="F382" s="80"/>
      <c r="G382" s="80" t="s">
        <v>189</v>
      </c>
      <c r="H382" s="299" t="s">
        <v>281</v>
      </c>
      <c r="I382" s="299"/>
      <c r="J382" s="299"/>
      <c r="K382" s="299"/>
      <c r="L382" s="299"/>
      <c r="M382" s="299"/>
      <c r="N382" s="299"/>
      <c r="O382" s="299"/>
      <c r="P382" s="299"/>
      <c r="Q382" s="299"/>
      <c r="R382" s="299"/>
      <c r="S382" s="299"/>
      <c r="T382" s="299"/>
      <c r="U382" s="299"/>
      <c r="V382" s="299"/>
      <c r="W382" s="299"/>
      <c r="X382" s="299"/>
      <c r="Y382" s="299"/>
      <c r="Z382" s="299"/>
      <c r="AA382" s="299"/>
      <c r="AB382" s="299"/>
      <c r="AC382" s="299"/>
      <c r="AD382" s="299"/>
      <c r="AE382" s="299"/>
      <c r="AF382" s="299"/>
      <c r="AG382" s="299"/>
      <c r="AH382" s="299"/>
      <c r="AI382" s="299"/>
      <c r="AJ382" s="299"/>
      <c r="AK382" s="299"/>
      <c r="AL382" s="299"/>
      <c r="AM382" s="299"/>
      <c r="AN382" s="299"/>
      <c r="AO382" s="299"/>
      <c r="AP382" s="80"/>
      <c r="AQ382" s="80"/>
      <c r="AR382" s="80"/>
    </row>
    <row r="383" spans="5:45" ht="16.5" customHeight="1" x14ac:dyDescent="0.2">
      <c r="E383" s="80"/>
      <c r="F383" s="80"/>
      <c r="G383" s="80" t="s">
        <v>14</v>
      </c>
      <c r="H383" s="494" t="s">
        <v>15</v>
      </c>
      <c r="I383" s="494"/>
      <c r="J383" s="494"/>
      <c r="K383" s="494"/>
      <c r="L383" s="494"/>
      <c r="M383" s="494"/>
      <c r="N383" s="494"/>
      <c r="O383" s="494"/>
      <c r="P383" s="494"/>
      <c r="Q383" s="494"/>
      <c r="R383" s="494"/>
      <c r="S383" s="494"/>
      <c r="T383" s="494"/>
      <c r="U383" s="494"/>
      <c r="V383" s="494"/>
      <c r="W383" s="494"/>
      <c r="X383" s="494"/>
      <c r="Y383" s="494"/>
      <c r="Z383" s="494"/>
      <c r="AA383" s="494"/>
      <c r="AB383" s="494"/>
      <c r="AC383" s="494"/>
      <c r="AD383" s="494"/>
      <c r="AE383" s="494"/>
      <c r="AF383" s="494"/>
      <c r="AG383" s="494"/>
      <c r="AH383" s="494"/>
      <c r="AI383" s="494"/>
      <c r="AJ383" s="494"/>
      <c r="AK383" s="494"/>
      <c r="AL383" s="494"/>
      <c r="AM383" s="494"/>
      <c r="AN383" s="494"/>
      <c r="AO383" s="494"/>
      <c r="AP383" s="80"/>
      <c r="AQ383" s="80"/>
      <c r="AR383" s="80"/>
    </row>
    <row r="384" spans="5:45" ht="14.25" customHeight="1" x14ac:dyDescent="0.2">
      <c r="E384" s="80"/>
      <c r="F384" s="80"/>
      <c r="G384" s="80" t="s">
        <v>127</v>
      </c>
      <c r="H384" s="299" t="s">
        <v>245</v>
      </c>
      <c r="I384" s="299"/>
      <c r="J384" s="299"/>
      <c r="K384" s="299"/>
      <c r="L384" s="299"/>
      <c r="M384" s="299"/>
      <c r="N384" s="299"/>
      <c r="O384" s="299"/>
      <c r="P384" s="299"/>
      <c r="Q384" s="299"/>
      <c r="R384" s="299"/>
      <c r="S384" s="299"/>
      <c r="T384" s="299"/>
      <c r="U384" s="299"/>
      <c r="V384" s="299"/>
      <c r="W384" s="299"/>
      <c r="X384" s="299"/>
      <c r="Y384" s="299"/>
      <c r="Z384" s="299"/>
      <c r="AA384" s="299"/>
      <c r="AB384" s="299"/>
      <c r="AC384" s="299"/>
      <c r="AD384" s="299"/>
      <c r="AE384" s="299"/>
      <c r="AF384" s="299"/>
      <c r="AG384" s="299"/>
      <c r="AH384" s="299"/>
      <c r="AI384" s="299"/>
      <c r="AJ384" s="299"/>
      <c r="AK384" s="299"/>
      <c r="AL384" s="299"/>
      <c r="AM384" s="299"/>
      <c r="AN384" s="299"/>
      <c r="AO384" s="299"/>
      <c r="AP384" s="80"/>
      <c r="AQ384" s="80"/>
      <c r="AR384" s="80"/>
    </row>
    <row r="385" spans="5:45" ht="14.25" customHeight="1" x14ac:dyDescent="0.2">
      <c r="E385" s="80"/>
      <c r="F385" s="80"/>
      <c r="G385" s="80"/>
      <c r="H385" s="299"/>
      <c r="I385" s="299"/>
      <c r="J385" s="299"/>
      <c r="K385" s="299"/>
      <c r="L385" s="299"/>
      <c r="M385" s="299"/>
      <c r="N385" s="299"/>
      <c r="O385" s="299"/>
      <c r="P385" s="299"/>
      <c r="Q385" s="299"/>
      <c r="R385" s="299"/>
      <c r="S385" s="299"/>
      <c r="T385" s="299"/>
      <c r="U385" s="299"/>
      <c r="V385" s="299"/>
      <c r="W385" s="299"/>
      <c r="X385" s="299"/>
      <c r="Y385" s="299"/>
      <c r="Z385" s="299"/>
      <c r="AA385" s="299"/>
      <c r="AB385" s="299"/>
      <c r="AC385" s="299"/>
      <c r="AD385" s="299"/>
      <c r="AE385" s="299"/>
      <c r="AF385" s="299"/>
      <c r="AG385" s="299"/>
      <c r="AH385" s="299"/>
      <c r="AI385" s="299"/>
      <c r="AJ385" s="299"/>
      <c r="AK385" s="299"/>
      <c r="AL385" s="299"/>
      <c r="AM385" s="299"/>
      <c r="AN385" s="299"/>
      <c r="AO385" s="299"/>
      <c r="AP385" s="80"/>
      <c r="AQ385" s="80"/>
      <c r="AR385" s="80"/>
    </row>
    <row r="386" spans="5:45" ht="14.25" customHeight="1" x14ac:dyDescent="0.2">
      <c r="E386" s="80"/>
      <c r="F386" s="80"/>
      <c r="G386" s="80"/>
      <c r="H386" s="104"/>
      <c r="I386" s="104"/>
      <c r="J386" s="104"/>
      <c r="K386" s="104"/>
      <c r="L386" s="104"/>
      <c r="M386" s="104"/>
      <c r="N386" s="104"/>
      <c r="O386" s="104"/>
      <c r="P386" s="104"/>
      <c r="Q386" s="104"/>
      <c r="R386" s="104"/>
      <c r="S386" s="104"/>
      <c r="T386" s="104"/>
      <c r="U386" s="104"/>
      <c r="V386" s="104"/>
      <c r="W386" s="104"/>
      <c r="X386" s="104"/>
      <c r="Y386" s="104"/>
      <c r="Z386" s="104"/>
      <c r="AA386" s="104"/>
      <c r="AB386" s="104"/>
      <c r="AC386" s="104"/>
      <c r="AD386" s="104"/>
      <c r="AE386" s="104"/>
      <c r="AF386" s="104"/>
      <c r="AG386" s="104"/>
      <c r="AH386" s="104"/>
      <c r="AI386" s="104"/>
      <c r="AJ386" s="104"/>
      <c r="AK386" s="104"/>
      <c r="AL386" s="104"/>
      <c r="AM386" s="104"/>
      <c r="AN386" s="104"/>
      <c r="AO386" s="104"/>
      <c r="AP386" s="80"/>
      <c r="AQ386" s="80"/>
      <c r="AR386" s="80"/>
    </row>
    <row r="387" spans="5:45" ht="14.25" customHeight="1" x14ac:dyDescent="0.2">
      <c r="E387" s="80"/>
      <c r="F387" s="80"/>
      <c r="G387" s="80"/>
      <c r="H387" s="104"/>
      <c r="I387" s="104"/>
      <c r="J387" s="104"/>
      <c r="K387" s="104"/>
      <c r="L387" s="104"/>
      <c r="M387" s="104"/>
      <c r="N387" s="104"/>
      <c r="O387" s="104"/>
      <c r="P387" s="104"/>
      <c r="Q387" s="104"/>
      <c r="R387" s="104"/>
      <c r="S387" s="104"/>
      <c r="T387" s="104"/>
      <c r="U387" s="104"/>
      <c r="V387" s="104"/>
      <c r="W387" s="104"/>
      <c r="X387" s="104"/>
      <c r="Y387" s="104"/>
      <c r="Z387" s="104"/>
      <c r="AA387" s="104"/>
      <c r="AB387" s="104"/>
      <c r="AC387" s="104"/>
      <c r="AD387" s="104"/>
      <c r="AE387" s="104"/>
      <c r="AF387" s="104"/>
      <c r="AG387" s="104"/>
      <c r="AH387" s="104"/>
      <c r="AI387" s="104"/>
      <c r="AJ387" s="104"/>
      <c r="AK387" s="104"/>
      <c r="AL387" s="104"/>
      <c r="AM387" s="104"/>
      <c r="AN387" s="104"/>
      <c r="AO387" s="104"/>
      <c r="AP387" s="80"/>
      <c r="AQ387" s="80"/>
      <c r="AR387" s="80"/>
    </row>
    <row r="388" spans="5:45" ht="16.5" customHeight="1" x14ac:dyDescent="0.2">
      <c r="E388" s="80"/>
      <c r="F388" s="79" t="s">
        <v>16</v>
      </c>
      <c r="G388" s="80"/>
      <c r="H388" s="80"/>
      <c r="I388" s="80"/>
      <c r="J388" s="80"/>
      <c r="K388" s="80"/>
      <c r="L388" s="80"/>
      <c r="M388" s="80"/>
      <c r="N388" s="80"/>
      <c r="O388" s="80"/>
      <c r="P388" s="80"/>
      <c r="Q388" s="80"/>
      <c r="R388" s="80"/>
      <c r="S388" s="80"/>
      <c r="T388" s="80"/>
      <c r="U388" s="80"/>
      <c r="V388" s="80"/>
      <c r="W388" s="80"/>
      <c r="X388" s="80"/>
      <c r="Y388" s="137"/>
      <c r="Z388" s="80"/>
      <c r="AA388" s="80"/>
      <c r="AB388" s="80"/>
      <c r="AC388" s="80"/>
      <c r="AD388" s="80"/>
      <c r="AE388" s="80"/>
      <c r="AF388" s="80"/>
      <c r="AG388" s="80"/>
      <c r="AH388" s="80"/>
      <c r="AI388" s="80"/>
      <c r="AJ388" s="80"/>
      <c r="AK388" s="80"/>
      <c r="AL388" s="80"/>
      <c r="AM388" s="80"/>
      <c r="AN388" s="80"/>
      <c r="AO388" s="80"/>
      <c r="AP388" s="80"/>
      <c r="AQ388" s="80"/>
      <c r="AR388" s="80"/>
    </row>
    <row r="389" spans="5:45" ht="16.5" customHeight="1" x14ac:dyDescent="0.2">
      <c r="E389" s="80"/>
      <c r="F389" s="504" t="s">
        <v>17</v>
      </c>
      <c r="G389" s="505"/>
      <c r="H389" s="505"/>
      <c r="I389" s="505"/>
      <c r="J389" s="505"/>
      <c r="K389" s="505"/>
      <c r="L389" s="505"/>
      <c r="M389" s="505"/>
      <c r="N389" s="505"/>
      <c r="O389" s="506"/>
      <c r="P389" s="518" t="s">
        <v>2</v>
      </c>
      <c r="Q389" s="518"/>
      <c r="R389" s="518"/>
      <c r="S389" s="518"/>
      <c r="T389" s="518"/>
      <c r="U389" s="518"/>
      <c r="V389" s="518"/>
      <c r="W389" s="518"/>
      <c r="X389" s="518"/>
      <c r="Y389" s="518"/>
      <c r="Z389" s="522"/>
      <c r="AA389" s="128"/>
      <c r="AB389" s="128"/>
      <c r="AC389" s="128"/>
      <c r="AD389" s="128"/>
      <c r="AE389" s="128"/>
      <c r="AF389" s="128"/>
      <c r="AG389" s="128"/>
      <c r="AH389" s="128"/>
      <c r="AI389" s="128"/>
      <c r="AJ389" s="128"/>
      <c r="AK389" s="128"/>
      <c r="AL389" s="128"/>
      <c r="AM389" s="128"/>
      <c r="AN389" s="128"/>
      <c r="AO389" s="80"/>
      <c r="AP389" s="80"/>
      <c r="AQ389" s="80"/>
      <c r="AR389" s="80"/>
    </row>
    <row r="390" spans="5:45" ht="16.5" customHeight="1" thickBot="1" x14ac:dyDescent="0.25">
      <c r="E390" s="80"/>
      <c r="F390" s="507"/>
      <c r="G390" s="508"/>
      <c r="H390" s="508"/>
      <c r="I390" s="508"/>
      <c r="J390" s="508"/>
      <c r="K390" s="508"/>
      <c r="L390" s="508"/>
      <c r="M390" s="508"/>
      <c r="N390" s="508"/>
      <c r="O390" s="509"/>
      <c r="P390" s="519"/>
      <c r="Q390" s="519"/>
      <c r="R390" s="519"/>
      <c r="S390" s="519"/>
      <c r="T390" s="519"/>
      <c r="U390" s="519"/>
      <c r="V390" s="519"/>
      <c r="W390" s="519"/>
      <c r="X390" s="519"/>
      <c r="Y390" s="519"/>
      <c r="Z390" s="524"/>
      <c r="AO390" s="80"/>
      <c r="AP390" s="80"/>
      <c r="AQ390" s="80"/>
      <c r="AR390" s="80"/>
    </row>
    <row r="391" spans="5:45" ht="16.5" customHeight="1" x14ac:dyDescent="0.2">
      <c r="E391" s="80"/>
      <c r="F391" s="152"/>
      <c r="G391" s="527" t="s">
        <v>18</v>
      </c>
      <c r="H391" s="527"/>
      <c r="I391" s="527"/>
      <c r="J391" s="527"/>
      <c r="K391" s="527"/>
      <c r="L391" s="527"/>
      <c r="M391" s="527"/>
      <c r="N391" s="527"/>
      <c r="O391" s="159"/>
      <c r="P391" s="244" t="s">
        <v>496</v>
      </c>
      <c r="Q391" s="245"/>
      <c r="R391" s="245"/>
      <c r="S391" s="245"/>
      <c r="T391" s="245"/>
      <c r="U391" s="245"/>
      <c r="V391" s="245"/>
      <c r="W391" s="246"/>
      <c r="X391" s="535" t="s">
        <v>303</v>
      </c>
      <c r="Y391" s="535"/>
      <c r="Z391" s="536"/>
      <c r="AA391" s="133" t="s">
        <v>206</v>
      </c>
      <c r="AB391" s="145"/>
      <c r="AC391" s="145"/>
      <c r="AD391" s="145"/>
      <c r="AE391" s="145"/>
      <c r="AF391" s="145"/>
      <c r="AJ391" s="145"/>
      <c r="AK391" s="145"/>
      <c r="AL391" s="145"/>
      <c r="AM391" s="145"/>
      <c r="AN391" s="145"/>
      <c r="AO391" s="80"/>
      <c r="AP391" s="80"/>
      <c r="AQ391" s="80"/>
      <c r="AR391" s="80"/>
      <c r="AS391" s="163"/>
    </row>
    <row r="392" spans="5:45" ht="16.5" customHeight="1" thickBot="1" x14ac:dyDescent="0.25">
      <c r="E392" s="80"/>
      <c r="F392" s="160"/>
      <c r="G392" s="510" t="s">
        <v>19</v>
      </c>
      <c r="H392" s="510"/>
      <c r="I392" s="510"/>
      <c r="J392" s="510"/>
      <c r="K392" s="510"/>
      <c r="L392" s="510"/>
      <c r="M392" s="510"/>
      <c r="N392" s="510"/>
      <c r="O392" s="147"/>
      <c r="P392" s="235" t="s">
        <v>496</v>
      </c>
      <c r="Q392" s="236"/>
      <c r="R392" s="236"/>
      <c r="S392" s="236"/>
      <c r="T392" s="236"/>
      <c r="U392" s="236"/>
      <c r="V392" s="236"/>
      <c r="W392" s="237"/>
      <c r="X392" s="529" t="s">
        <v>268</v>
      </c>
      <c r="Y392" s="529"/>
      <c r="Z392" s="530"/>
      <c r="AA392" s="133" t="s">
        <v>206</v>
      </c>
      <c r="AB392" s="145"/>
      <c r="AC392" s="145"/>
      <c r="AD392" s="145"/>
      <c r="AE392" s="145"/>
      <c r="AF392" s="145"/>
      <c r="AJ392" s="145"/>
      <c r="AK392" s="145"/>
      <c r="AL392" s="145"/>
      <c r="AM392" s="145"/>
      <c r="AN392" s="145"/>
      <c r="AO392" s="80"/>
      <c r="AP392" s="80"/>
      <c r="AQ392" s="80"/>
      <c r="AR392" s="80"/>
      <c r="AS392" s="163"/>
    </row>
    <row r="393" spans="5:45" ht="16.5" customHeight="1" x14ac:dyDescent="0.2">
      <c r="E393" s="80"/>
      <c r="F393" s="511" t="s">
        <v>20</v>
      </c>
      <c r="G393" s="512"/>
      <c r="H393" s="512"/>
      <c r="I393" s="512"/>
      <c r="J393" s="512"/>
      <c r="K393" s="512"/>
      <c r="L393" s="512"/>
      <c r="M393" s="512"/>
      <c r="N393" s="512"/>
      <c r="O393" s="513"/>
      <c r="P393" s="254" t="str">
        <f>IF(COUNT(P391,P392)=0,"－",IFERROR(ROUNDDOWN(P391/P$392,4)*1000,0))</f>
        <v>－</v>
      </c>
      <c r="Q393" s="255"/>
      <c r="R393" s="255"/>
      <c r="S393" s="255"/>
      <c r="T393" s="255"/>
      <c r="U393" s="255"/>
      <c r="V393" s="255"/>
      <c r="W393" s="255"/>
      <c r="X393" s="531" t="s">
        <v>241</v>
      </c>
      <c r="Y393" s="531"/>
      <c r="Z393" s="532"/>
      <c r="AA393" s="145"/>
      <c r="AB393" s="145"/>
      <c r="AC393" s="145"/>
      <c r="AD393" s="145"/>
      <c r="AE393" s="145"/>
      <c r="AF393" s="145"/>
      <c r="AJ393" s="145"/>
      <c r="AK393" s="145"/>
      <c r="AL393" s="145"/>
      <c r="AM393" s="145"/>
      <c r="AN393" s="145"/>
      <c r="AO393" s="80"/>
      <c r="AP393" s="80"/>
      <c r="AQ393" s="80"/>
      <c r="AR393" s="80"/>
    </row>
    <row r="394" spans="5:45" ht="7.5" customHeight="1" x14ac:dyDescent="0.2">
      <c r="E394" s="80"/>
      <c r="F394" s="80"/>
      <c r="G394" s="157"/>
      <c r="H394" s="157"/>
      <c r="I394" s="157"/>
      <c r="J394" s="157"/>
      <c r="K394" s="157"/>
      <c r="L394" s="157"/>
      <c r="M394" s="157"/>
      <c r="N394" s="157"/>
      <c r="O394" s="80"/>
      <c r="P394" s="158"/>
      <c r="Q394" s="158"/>
      <c r="R394" s="158"/>
      <c r="S394" s="158"/>
      <c r="T394" s="158"/>
      <c r="U394" s="158"/>
      <c r="V394" s="158"/>
      <c r="W394" s="158"/>
      <c r="X394" s="158"/>
      <c r="Y394" s="158"/>
      <c r="Z394" s="158"/>
      <c r="AA394" s="158"/>
      <c r="AB394" s="158"/>
      <c r="AC394" s="158"/>
      <c r="AD394" s="158"/>
      <c r="AE394" s="158"/>
      <c r="AF394" s="158"/>
      <c r="AG394" s="158"/>
      <c r="AH394" s="158"/>
      <c r="AI394" s="158"/>
      <c r="AJ394" s="158"/>
      <c r="AK394" s="158"/>
      <c r="AL394" s="158"/>
      <c r="AM394" s="158"/>
      <c r="AN394" s="158"/>
      <c r="AO394" s="80"/>
      <c r="AP394" s="80"/>
      <c r="AQ394" s="80"/>
      <c r="AR394" s="80"/>
    </row>
    <row r="395" spans="5:45" ht="16.5" customHeight="1" x14ac:dyDescent="0.2">
      <c r="E395" s="80"/>
      <c r="F395" s="80" t="s">
        <v>54</v>
      </c>
      <c r="G395" s="80"/>
      <c r="H395" s="157"/>
      <c r="I395" s="157"/>
      <c r="J395" s="157"/>
      <c r="K395" s="157"/>
      <c r="L395" s="157"/>
      <c r="M395" s="157"/>
      <c r="N395" s="157"/>
      <c r="O395" s="80"/>
      <c r="P395" s="158"/>
      <c r="Q395" s="80"/>
      <c r="R395" s="158"/>
      <c r="S395" s="158"/>
      <c r="T395" s="158"/>
      <c r="U395" s="158"/>
      <c r="V395" s="158"/>
      <c r="W395" s="158"/>
      <c r="X395" s="158"/>
      <c r="Y395" s="158"/>
      <c r="Z395" s="158"/>
      <c r="AA395" s="158"/>
      <c r="AB395" s="158"/>
      <c r="AC395" s="158"/>
      <c r="AD395" s="158"/>
      <c r="AE395" s="158"/>
      <c r="AF395" s="158"/>
      <c r="AG395" s="158"/>
      <c r="AH395" s="158"/>
      <c r="AI395" s="158"/>
      <c r="AJ395" s="158"/>
      <c r="AK395" s="158"/>
      <c r="AL395" s="158"/>
      <c r="AM395" s="158"/>
      <c r="AN395" s="158"/>
      <c r="AO395" s="80"/>
      <c r="AP395" s="80"/>
      <c r="AQ395" s="80"/>
      <c r="AR395" s="80"/>
    </row>
    <row r="396" spans="5:45" ht="16.5" customHeight="1" x14ac:dyDescent="0.2">
      <c r="E396" s="80"/>
      <c r="F396" s="80"/>
      <c r="G396" s="80" t="s">
        <v>55</v>
      </c>
      <c r="H396" s="80" t="s">
        <v>21</v>
      </c>
      <c r="I396" s="157"/>
      <c r="J396" s="157"/>
      <c r="K396" s="157"/>
      <c r="L396" s="157"/>
      <c r="M396" s="157"/>
      <c r="N396" s="157"/>
      <c r="O396" s="80"/>
      <c r="P396" s="158"/>
      <c r="Q396" s="158"/>
      <c r="R396" s="158"/>
      <c r="S396" s="158"/>
      <c r="T396" s="158"/>
      <c r="U396" s="158"/>
      <c r="V396" s="158"/>
      <c r="W396" s="158"/>
      <c r="X396" s="158"/>
      <c r="Y396" s="158"/>
      <c r="Z396" s="158"/>
      <c r="AA396" s="158"/>
      <c r="AB396" s="158"/>
      <c r="AC396" s="158"/>
      <c r="AD396" s="158"/>
      <c r="AE396" s="158"/>
      <c r="AF396" s="158"/>
      <c r="AG396" s="158"/>
      <c r="AH396" s="158"/>
      <c r="AI396" s="158"/>
      <c r="AJ396" s="158"/>
      <c r="AK396" s="158"/>
      <c r="AL396" s="158"/>
      <c r="AM396" s="158"/>
      <c r="AN396" s="158"/>
      <c r="AO396" s="80"/>
      <c r="AP396" s="80"/>
      <c r="AQ396" s="80"/>
      <c r="AR396" s="80"/>
    </row>
    <row r="397" spans="5:45" ht="16.5" customHeight="1" x14ac:dyDescent="0.2">
      <c r="E397" s="80"/>
      <c r="F397" s="80"/>
      <c r="G397" s="80" t="s">
        <v>22</v>
      </c>
      <c r="H397" s="80" t="s">
        <v>23</v>
      </c>
      <c r="I397" s="157"/>
      <c r="J397" s="157"/>
      <c r="K397" s="157"/>
      <c r="L397" s="157"/>
      <c r="M397" s="157"/>
      <c r="N397" s="157"/>
      <c r="O397" s="80"/>
      <c r="P397" s="158"/>
      <c r="Q397" s="158"/>
      <c r="R397" s="158"/>
      <c r="S397" s="158"/>
      <c r="T397" s="158"/>
      <c r="U397" s="158"/>
      <c r="V397" s="158"/>
      <c r="W397" s="158"/>
      <c r="X397" s="158"/>
      <c r="Y397" s="158"/>
      <c r="Z397" s="158"/>
      <c r="AA397" s="158"/>
      <c r="AB397" s="158"/>
      <c r="AC397" s="158"/>
      <c r="AD397" s="158"/>
      <c r="AE397" s="158"/>
      <c r="AF397" s="158"/>
      <c r="AG397" s="158"/>
      <c r="AH397" s="158"/>
      <c r="AI397" s="158"/>
      <c r="AJ397" s="158"/>
      <c r="AK397" s="158"/>
      <c r="AL397" s="158"/>
      <c r="AM397" s="158"/>
      <c r="AN397" s="158"/>
      <c r="AO397" s="80"/>
      <c r="AP397" s="80"/>
      <c r="AQ397" s="80"/>
      <c r="AR397" s="80"/>
    </row>
    <row r="398" spans="5:45" ht="16.5" customHeight="1" x14ac:dyDescent="0.2">
      <c r="E398" s="80"/>
      <c r="F398" s="80"/>
      <c r="G398" s="80" t="s">
        <v>24</v>
      </c>
      <c r="H398" s="80" t="s">
        <v>25</v>
      </c>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c r="AL398" s="80"/>
      <c r="AM398" s="80"/>
      <c r="AN398" s="80"/>
      <c r="AO398" s="80"/>
      <c r="AP398" s="80"/>
      <c r="AQ398" s="80"/>
      <c r="AR398" s="80"/>
    </row>
    <row r="399" spans="5:45" ht="13.5" customHeight="1" x14ac:dyDescent="0.2">
      <c r="E399" s="80"/>
      <c r="F399" s="80"/>
      <c r="G399" s="80" t="s">
        <v>45</v>
      </c>
      <c r="H399" s="299" t="s">
        <v>282</v>
      </c>
      <c r="I399" s="299"/>
      <c r="J399" s="299"/>
      <c r="K399" s="299"/>
      <c r="L399" s="299"/>
      <c r="M399" s="299"/>
      <c r="N399" s="299"/>
      <c r="O399" s="299"/>
      <c r="P399" s="299"/>
      <c r="Q399" s="299"/>
      <c r="R399" s="299"/>
      <c r="S399" s="299"/>
      <c r="T399" s="299"/>
      <c r="U399" s="299"/>
      <c r="V399" s="299"/>
      <c r="W399" s="299"/>
      <c r="X399" s="299"/>
      <c r="Y399" s="299"/>
      <c r="Z399" s="299"/>
      <c r="AA399" s="299"/>
      <c r="AB399" s="299"/>
      <c r="AC399" s="299"/>
      <c r="AD399" s="299"/>
      <c r="AE399" s="299"/>
      <c r="AF399" s="299"/>
      <c r="AG399" s="299"/>
      <c r="AH399" s="299"/>
      <c r="AI399" s="299"/>
      <c r="AJ399" s="299"/>
      <c r="AK399" s="299"/>
      <c r="AL399" s="299"/>
      <c r="AM399" s="299"/>
      <c r="AN399" s="299"/>
      <c r="AO399" s="299"/>
      <c r="AP399" s="80"/>
      <c r="AQ399" s="80"/>
      <c r="AR399" s="80"/>
    </row>
    <row r="400" spans="5:45" ht="16.5" customHeight="1" x14ac:dyDescent="0.2">
      <c r="E400" s="80"/>
      <c r="F400" s="80"/>
      <c r="G400" s="80"/>
      <c r="H400" s="104"/>
      <c r="I400" s="104"/>
      <c r="J400" s="104"/>
      <c r="K400" s="104"/>
      <c r="L400" s="104"/>
      <c r="M400" s="104"/>
      <c r="N400" s="104"/>
      <c r="O400" s="104"/>
      <c r="P400" s="104"/>
      <c r="Q400" s="104"/>
      <c r="R400" s="104"/>
      <c r="S400" s="104"/>
      <c r="T400" s="104"/>
      <c r="U400" s="104"/>
      <c r="V400" s="104"/>
      <c r="W400" s="104"/>
      <c r="X400" s="104"/>
      <c r="Y400" s="104"/>
      <c r="Z400" s="104"/>
      <c r="AA400" s="104"/>
      <c r="AB400" s="104"/>
      <c r="AC400" s="104"/>
      <c r="AD400" s="104"/>
      <c r="AE400" s="104"/>
      <c r="AF400" s="104"/>
      <c r="AG400" s="104"/>
      <c r="AH400" s="104"/>
      <c r="AI400" s="104"/>
      <c r="AJ400" s="104"/>
      <c r="AK400" s="104"/>
      <c r="AL400" s="104"/>
      <c r="AM400" s="104"/>
      <c r="AN400" s="104"/>
      <c r="AO400" s="104"/>
      <c r="AP400" s="80"/>
      <c r="AQ400" s="80"/>
      <c r="AR400" s="80"/>
    </row>
    <row r="401" spans="5:55" ht="16.5" customHeight="1" x14ac:dyDescent="0.2">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c r="AL401" s="80"/>
      <c r="AM401" s="80"/>
      <c r="AN401" s="80"/>
      <c r="AO401" s="80"/>
      <c r="AP401" s="80"/>
      <c r="AQ401" s="80"/>
      <c r="AR401" s="80"/>
    </row>
    <row r="402" spans="5:55" ht="16.5" customHeight="1" x14ac:dyDescent="0.2">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c r="AL402" s="80"/>
      <c r="AM402" s="80"/>
      <c r="AN402" s="80"/>
      <c r="AO402" s="80"/>
      <c r="AP402" s="80"/>
      <c r="AQ402" s="80"/>
      <c r="AR402" s="80"/>
    </row>
    <row r="403" spans="5:55" ht="16.5" customHeight="1" x14ac:dyDescent="0.2">
      <c r="F403" s="79" t="s">
        <v>495</v>
      </c>
      <c r="S403" s="92"/>
      <c r="T403" s="92"/>
      <c r="U403" s="92"/>
      <c r="V403" s="92"/>
      <c r="W403" s="92"/>
      <c r="X403" s="92"/>
      <c r="Y403" s="92"/>
      <c r="Z403" s="92"/>
      <c r="AA403" s="92"/>
      <c r="AB403" s="92"/>
      <c r="AC403" s="92"/>
      <c r="AD403" s="92"/>
      <c r="AE403" s="92"/>
      <c r="AF403" s="92"/>
      <c r="AG403" s="92"/>
      <c r="AH403" s="92"/>
      <c r="AI403" s="92"/>
      <c r="AJ403" s="92"/>
      <c r="AK403" s="92"/>
      <c r="AL403" s="92"/>
      <c r="AM403" s="92"/>
      <c r="AN403" s="92"/>
      <c r="AO403" s="92"/>
      <c r="AT403" s="78"/>
      <c r="AV403" s="70" t="s">
        <v>498</v>
      </c>
    </row>
    <row r="404" spans="5:55" ht="7.5" customHeight="1" x14ac:dyDescent="0.2"/>
    <row r="405" spans="5:55" ht="33" customHeight="1" x14ac:dyDescent="0.2">
      <c r="E405" s="80"/>
      <c r="F405" s="499"/>
      <c r="G405" s="500"/>
      <c r="H405" s="500"/>
      <c r="I405" s="568" t="s">
        <v>243</v>
      </c>
      <c r="J405" s="569"/>
      <c r="K405" s="569"/>
      <c r="L405" s="569"/>
      <c r="M405" s="569"/>
      <c r="N405" s="569"/>
      <c r="O405" s="569"/>
      <c r="P405" s="569"/>
      <c r="Q405" s="569"/>
      <c r="R405" s="569"/>
      <c r="S405" s="569"/>
      <c r="T405" s="569"/>
      <c r="U405" s="569"/>
      <c r="V405" s="569"/>
      <c r="W405" s="569"/>
      <c r="X405" s="569"/>
      <c r="Y405" s="569"/>
      <c r="Z405" s="569"/>
      <c r="AA405" s="569"/>
      <c r="AB405" s="569"/>
      <c r="AC405" s="569"/>
      <c r="AD405" s="569"/>
      <c r="AE405" s="569"/>
      <c r="AF405" s="569"/>
      <c r="AG405" s="569"/>
      <c r="AH405" s="569"/>
      <c r="AI405" s="569"/>
      <c r="AJ405" s="569"/>
      <c r="AK405" s="569"/>
      <c r="AL405" s="569"/>
      <c r="AM405" s="569"/>
      <c r="AN405" s="569"/>
      <c r="AO405" s="570"/>
      <c r="AP405" s="80"/>
      <c r="AQ405" s="80"/>
      <c r="AR405" s="80"/>
      <c r="AS405" s="585"/>
      <c r="AU405" s="78"/>
      <c r="BC405"/>
    </row>
    <row r="406" spans="5:55" ht="33" customHeight="1" x14ac:dyDescent="0.2">
      <c r="E406" s="80"/>
      <c r="F406" s="560"/>
      <c r="G406" s="561"/>
      <c r="H406" s="561"/>
      <c r="I406" s="501" t="s">
        <v>364</v>
      </c>
      <c r="J406" s="502"/>
      <c r="K406" s="502"/>
      <c r="L406" s="502"/>
      <c r="M406" s="502"/>
      <c r="N406" s="502"/>
      <c r="O406" s="502"/>
      <c r="P406" s="502"/>
      <c r="Q406" s="502"/>
      <c r="R406" s="502"/>
      <c r="S406" s="502"/>
      <c r="T406" s="502"/>
      <c r="U406" s="502"/>
      <c r="V406" s="502"/>
      <c r="W406" s="502"/>
      <c r="X406" s="502"/>
      <c r="Y406" s="502"/>
      <c r="Z406" s="502"/>
      <c r="AA406" s="502"/>
      <c r="AB406" s="502"/>
      <c r="AC406" s="502"/>
      <c r="AD406" s="502"/>
      <c r="AE406" s="502"/>
      <c r="AF406" s="502"/>
      <c r="AG406" s="502"/>
      <c r="AH406" s="502"/>
      <c r="AI406" s="502"/>
      <c r="AJ406" s="502"/>
      <c r="AK406" s="502"/>
      <c r="AL406" s="502"/>
      <c r="AM406" s="502"/>
      <c r="AN406" s="502"/>
      <c r="AO406" s="503"/>
      <c r="AP406" s="80"/>
      <c r="AQ406" s="80"/>
      <c r="AR406" s="80"/>
      <c r="AS406" s="585"/>
      <c r="BC406"/>
    </row>
    <row r="407" spans="5:55" ht="33" customHeight="1" x14ac:dyDescent="0.2">
      <c r="E407" s="80"/>
      <c r="F407" s="560"/>
      <c r="G407" s="561"/>
      <c r="H407" s="561"/>
      <c r="I407" s="501" t="s">
        <v>365</v>
      </c>
      <c r="J407" s="502"/>
      <c r="K407" s="502"/>
      <c r="L407" s="502"/>
      <c r="M407" s="502"/>
      <c r="N407" s="502"/>
      <c r="O407" s="502"/>
      <c r="P407" s="502"/>
      <c r="Q407" s="502"/>
      <c r="R407" s="502"/>
      <c r="S407" s="502"/>
      <c r="T407" s="502"/>
      <c r="U407" s="502"/>
      <c r="V407" s="502"/>
      <c r="W407" s="502"/>
      <c r="X407" s="502"/>
      <c r="Y407" s="502"/>
      <c r="Z407" s="502"/>
      <c r="AA407" s="502"/>
      <c r="AB407" s="502"/>
      <c r="AC407" s="502"/>
      <c r="AD407" s="502"/>
      <c r="AE407" s="502"/>
      <c r="AF407" s="502"/>
      <c r="AG407" s="502"/>
      <c r="AH407" s="502"/>
      <c r="AI407" s="502"/>
      <c r="AJ407" s="502"/>
      <c r="AK407" s="502"/>
      <c r="AL407" s="502"/>
      <c r="AM407" s="502"/>
      <c r="AN407" s="502"/>
      <c r="AO407" s="503"/>
      <c r="AP407" s="80"/>
      <c r="AQ407" s="80"/>
      <c r="AR407" s="80"/>
      <c r="AS407" s="586"/>
      <c r="BC407"/>
    </row>
    <row r="408" spans="5:55" ht="33" customHeight="1" x14ac:dyDescent="0.2">
      <c r="E408" s="80"/>
      <c r="F408" s="560"/>
      <c r="G408" s="561"/>
      <c r="H408" s="561"/>
      <c r="I408" s="501" t="s">
        <v>366</v>
      </c>
      <c r="J408" s="502"/>
      <c r="K408" s="502"/>
      <c r="L408" s="502"/>
      <c r="M408" s="502"/>
      <c r="N408" s="502"/>
      <c r="O408" s="502"/>
      <c r="P408" s="502"/>
      <c r="Q408" s="502"/>
      <c r="R408" s="502"/>
      <c r="S408" s="502"/>
      <c r="T408" s="502"/>
      <c r="U408" s="502"/>
      <c r="V408" s="502"/>
      <c r="W408" s="502"/>
      <c r="X408" s="502"/>
      <c r="Y408" s="502"/>
      <c r="Z408" s="502"/>
      <c r="AA408" s="502"/>
      <c r="AB408" s="502"/>
      <c r="AC408" s="502"/>
      <c r="AD408" s="502"/>
      <c r="AE408" s="502"/>
      <c r="AF408" s="502"/>
      <c r="AG408" s="502"/>
      <c r="AH408" s="502"/>
      <c r="AI408" s="502"/>
      <c r="AJ408" s="502"/>
      <c r="AK408" s="502"/>
      <c r="AL408" s="502"/>
      <c r="AM408" s="502"/>
      <c r="AN408" s="502"/>
      <c r="AO408" s="503"/>
      <c r="AP408" s="80"/>
      <c r="AQ408" s="80"/>
      <c r="AR408" s="80"/>
      <c r="AS408" s="586"/>
      <c r="BC408"/>
    </row>
    <row r="409" spans="5:55" ht="33" customHeight="1" x14ac:dyDescent="0.2">
      <c r="E409" s="80"/>
      <c r="F409" s="560"/>
      <c r="G409" s="561"/>
      <c r="H409" s="561"/>
      <c r="I409" s="501" t="s">
        <v>367</v>
      </c>
      <c r="J409" s="502"/>
      <c r="K409" s="502"/>
      <c r="L409" s="502"/>
      <c r="M409" s="502"/>
      <c r="N409" s="502"/>
      <c r="O409" s="502"/>
      <c r="P409" s="502"/>
      <c r="Q409" s="502"/>
      <c r="R409" s="502"/>
      <c r="S409" s="502"/>
      <c r="T409" s="502"/>
      <c r="U409" s="502"/>
      <c r="V409" s="502"/>
      <c r="W409" s="502"/>
      <c r="X409" s="502"/>
      <c r="Y409" s="502"/>
      <c r="Z409" s="502"/>
      <c r="AA409" s="502"/>
      <c r="AB409" s="502"/>
      <c r="AC409" s="502"/>
      <c r="AD409" s="502"/>
      <c r="AE409" s="502"/>
      <c r="AF409" s="502"/>
      <c r="AG409" s="502"/>
      <c r="AH409" s="502"/>
      <c r="AI409" s="502"/>
      <c r="AJ409" s="502"/>
      <c r="AK409" s="502"/>
      <c r="AL409" s="502"/>
      <c r="AM409" s="502"/>
      <c r="AN409" s="502"/>
      <c r="AO409" s="503"/>
      <c r="AP409" s="80"/>
      <c r="AQ409" s="80"/>
      <c r="AR409" s="80"/>
      <c r="AS409" s="586"/>
      <c r="BC409"/>
    </row>
    <row r="410" spans="5:55" ht="33" customHeight="1" x14ac:dyDescent="0.2">
      <c r="E410" s="80"/>
      <c r="F410" s="560"/>
      <c r="G410" s="561"/>
      <c r="H410" s="561"/>
      <c r="I410" s="501" t="s">
        <v>368</v>
      </c>
      <c r="J410" s="502"/>
      <c r="K410" s="502"/>
      <c r="L410" s="502"/>
      <c r="M410" s="502"/>
      <c r="N410" s="502"/>
      <c r="O410" s="502"/>
      <c r="P410" s="502"/>
      <c r="Q410" s="502"/>
      <c r="R410" s="502"/>
      <c r="S410" s="502"/>
      <c r="T410" s="502"/>
      <c r="U410" s="502"/>
      <c r="V410" s="502"/>
      <c r="W410" s="502"/>
      <c r="X410" s="502"/>
      <c r="Y410" s="502"/>
      <c r="Z410" s="502"/>
      <c r="AA410" s="502"/>
      <c r="AB410" s="502"/>
      <c r="AC410" s="502"/>
      <c r="AD410" s="502"/>
      <c r="AE410" s="502"/>
      <c r="AF410" s="502"/>
      <c r="AG410" s="502"/>
      <c r="AH410" s="502"/>
      <c r="AI410" s="502"/>
      <c r="AJ410" s="502"/>
      <c r="AK410" s="502"/>
      <c r="AL410" s="502"/>
      <c r="AM410" s="502"/>
      <c r="AN410" s="502"/>
      <c r="AO410" s="503"/>
      <c r="AP410" s="80"/>
      <c r="AQ410" s="80"/>
      <c r="AR410" s="80"/>
      <c r="AS410" s="586"/>
      <c r="BC410"/>
    </row>
    <row r="411" spans="5:55" ht="33" customHeight="1" x14ac:dyDescent="0.2">
      <c r="E411" s="80"/>
      <c r="F411" s="560"/>
      <c r="G411" s="561"/>
      <c r="H411" s="561"/>
      <c r="I411" s="563" t="s">
        <v>369</v>
      </c>
      <c r="J411" s="564"/>
      <c r="K411" s="564"/>
      <c r="L411" s="564"/>
      <c r="M411" s="564"/>
      <c r="N411" s="564"/>
      <c r="O411" s="564"/>
      <c r="P411" s="564"/>
      <c r="Q411" s="564"/>
      <c r="R411" s="564"/>
      <c r="S411" s="564"/>
      <c r="T411" s="564"/>
      <c r="U411" s="564"/>
      <c r="V411" s="564"/>
      <c r="W411" s="564"/>
      <c r="X411" s="564"/>
      <c r="Y411" s="564"/>
      <c r="Z411" s="564"/>
      <c r="AA411" s="564"/>
      <c r="AB411" s="564"/>
      <c r="AC411" s="564"/>
      <c r="AD411" s="564"/>
      <c r="AE411" s="564"/>
      <c r="AF411" s="564"/>
      <c r="AG411" s="564"/>
      <c r="AH411" s="564"/>
      <c r="AI411" s="564"/>
      <c r="AJ411" s="564"/>
      <c r="AK411" s="564"/>
      <c r="AL411" s="564"/>
      <c r="AM411" s="564"/>
      <c r="AN411" s="564"/>
      <c r="AO411" s="565"/>
      <c r="AP411" s="80"/>
      <c r="AQ411" s="80"/>
      <c r="AR411" s="80"/>
      <c r="AS411" s="586"/>
      <c r="BC411"/>
    </row>
    <row r="412" spans="5:55" ht="33" customHeight="1" x14ac:dyDescent="0.2">
      <c r="E412" s="80"/>
      <c r="F412" s="560"/>
      <c r="G412" s="561"/>
      <c r="H412" s="561"/>
      <c r="I412" s="562" t="s">
        <v>370</v>
      </c>
      <c r="J412" s="502"/>
      <c r="K412" s="502"/>
      <c r="L412" s="502"/>
      <c r="M412" s="502"/>
      <c r="N412" s="502"/>
      <c r="O412" s="502"/>
      <c r="P412" s="502"/>
      <c r="Q412" s="502"/>
      <c r="R412" s="502"/>
      <c r="S412" s="502"/>
      <c r="T412" s="502"/>
      <c r="U412" s="502"/>
      <c r="V412" s="502"/>
      <c r="W412" s="502"/>
      <c r="X412" s="502"/>
      <c r="Y412" s="502"/>
      <c r="Z412" s="502"/>
      <c r="AA412" s="502"/>
      <c r="AB412" s="502"/>
      <c r="AC412" s="502"/>
      <c r="AD412" s="502"/>
      <c r="AE412" s="502"/>
      <c r="AF412" s="502"/>
      <c r="AG412" s="502"/>
      <c r="AH412" s="502"/>
      <c r="AI412" s="502"/>
      <c r="AJ412" s="502"/>
      <c r="AK412" s="502"/>
      <c r="AL412" s="502"/>
      <c r="AM412" s="502"/>
      <c r="AN412" s="502"/>
      <c r="AO412" s="503"/>
      <c r="AP412" s="80"/>
      <c r="AQ412" s="80"/>
      <c r="AR412" s="80"/>
      <c r="AS412" s="586"/>
      <c r="BC412"/>
    </row>
    <row r="413" spans="5:55" ht="33" customHeight="1" x14ac:dyDescent="0.2">
      <c r="E413" s="80"/>
      <c r="F413" s="560"/>
      <c r="G413" s="561"/>
      <c r="H413" s="561"/>
      <c r="I413" s="562" t="s">
        <v>371</v>
      </c>
      <c r="J413" s="566"/>
      <c r="K413" s="566"/>
      <c r="L413" s="566"/>
      <c r="M413" s="566"/>
      <c r="N413" s="566"/>
      <c r="O413" s="566"/>
      <c r="P413" s="566"/>
      <c r="Q413" s="566"/>
      <c r="R413" s="566"/>
      <c r="S413" s="566"/>
      <c r="T413" s="566"/>
      <c r="U413" s="566"/>
      <c r="V413" s="566"/>
      <c r="W413" s="566"/>
      <c r="X413" s="566"/>
      <c r="Y413" s="566"/>
      <c r="Z413" s="566"/>
      <c r="AA413" s="566"/>
      <c r="AB413" s="566"/>
      <c r="AC413" s="566"/>
      <c r="AD413" s="566"/>
      <c r="AE413" s="566"/>
      <c r="AF413" s="566"/>
      <c r="AG413" s="566"/>
      <c r="AH413" s="566"/>
      <c r="AI413" s="566"/>
      <c r="AJ413" s="566"/>
      <c r="AK413" s="566"/>
      <c r="AL413" s="566"/>
      <c r="AM413" s="566"/>
      <c r="AN413" s="566"/>
      <c r="AO413" s="567"/>
      <c r="AP413" s="80"/>
      <c r="AQ413" s="80"/>
      <c r="AR413" s="80"/>
      <c r="AS413" s="586"/>
      <c r="BC413"/>
    </row>
    <row r="414" spans="5:55" ht="33" customHeight="1" x14ac:dyDescent="0.2">
      <c r="E414" s="80"/>
      <c r="F414" s="560"/>
      <c r="G414" s="561"/>
      <c r="H414" s="561"/>
      <c r="I414" s="562" t="s">
        <v>372</v>
      </c>
      <c r="J414" s="566"/>
      <c r="K414" s="566"/>
      <c r="L414" s="566"/>
      <c r="M414" s="566"/>
      <c r="N414" s="566"/>
      <c r="O414" s="566"/>
      <c r="P414" s="566"/>
      <c r="Q414" s="566"/>
      <c r="R414" s="566"/>
      <c r="S414" s="566"/>
      <c r="T414" s="566"/>
      <c r="U414" s="566"/>
      <c r="V414" s="566"/>
      <c r="W414" s="566"/>
      <c r="X414" s="566"/>
      <c r="Y414" s="566"/>
      <c r="Z414" s="566"/>
      <c r="AA414" s="566"/>
      <c r="AB414" s="566"/>
      <c r="AC414" s="566"/>
      <c r="AD414" s="566"/>
      <c r="AE414" s="566"/>
      <c r="AF414" s="566"/>
      <c r="AG414" s="566"/>
      <c r="AH414" s="566"/>
      <c r="AI414" s="566"/>
      <c r="AJ414" s="566"/>
      <c r="AK414" s="566"/>
      <c r="AL414" s="566"/>
      <c r="AM414" s="566"/>
      <c r="AN414" s="566"/>
      <c r="AO414" s="567"/>
      <c r="AP414" s="80"/>
      <c r="AQ414" s="80"/>
      <c r="AR414" s="80"/>
      <c r="AS414" s="586"/>
      <c r="BC414"/>
    </row>
    <row r="415" spans="5:55" ht="33" customHeight="1" x14ac:dyDescent="0.2">
      <c r="E415" s="80"/>
      <c r="F415" s="560"/>
      <c r="G415" s="561"/>
      <c r="H415" s="561"/>
      <c r="I415" s="501" t="s">
        <v>373</v>
      </c>
      <c r="J415" s="502"/>
      <c r="K415" s="502"/>
      <c r="L415" s="502"/>
      <c r="M415" s="502"/>
      <c r="N415" s="502"/>
      <c r="O415" s="502"/>
      <c r="P415" s="502"/>
      <c r="Q415" s="502"/>
      <c r="R415" s="502"/>
      <c r="S415" s="502"/>
      <c r="T415" s="502"/>
      <c r="U415" s="502"/>
      <c r="V415" s="502"/>
      <c r="W415" s="502"/>
      <c r="X415" s="502"/>
      <c r="Y415" s="502"/>
      <c r="Z415" s="502"/>
      <c r="AA415" s="502"/>
      <c r="AB415" s="502"/>
      <c r="AC415" s="502"/>
      <c r="AD415" s="502"/>
      <c r="AE415" s="502"/>
      <c r="AF415" s="502"/>
      <c r="AG415" s="502"/>
      <c r="AH415" s="502"/>
      <c r="AI415" s="502"/>
      <c r="AJ415" s="502"/>
      <c r="AK415" s="502"/>
      <c r="AL415" s="502"/>
      <c r="AM415" s="502"/>
      <c r="AN415" s="502"/>
      <c r="AO415" s="503"/>
      <c r="AP415" s="80"/>
      <c r="AQ415" s="80"/>
      <c r="AR415" s="80"/>
      <c r="AS415" s="586"/>
      <c r="BC415"/>
    </row>
    <row r="416" spans="5:55" ht="33" customHeight="1" x14ac:dyDescent="0.2">
      <c r="E416" s="80"/>
      <c r="F416" s="560"/>
      <c r="G416" s="561"/>
      <c r="H416" s="561"/>
      <c r="I416" s="501" t="s">
        <v>374</v>
      </c>
      <c r="J416" s="502"/>
      <c r="K416" s="502"/>
      <c r="L416" s="502"/>
      <c r="M416" s="502"/>
      <c r="N416" s="502"/>
      <c r="O416" s="502"/>
      <c r="P416" s="502"/>
      <c r="Q416" s="502"/>
      <c r="R416" s="502"/>
      <c r="S416" s="502"/>
      <c r="T416" s="502"/>
      <c r="U416" s="502"/>
      <c r="V416" s="502"/>
      <c r="W416" s="502"/>
      <c r="X416" s="502"/>
      <c r="Y416" s="502"/>
      <c r="Z416" s="502"/>
      <c r="AA416" s="502"/>
      <c r="AB416" s="502"/>
      <c r="AC416" s="502"/>
      <c r="AD416" s="502"/>
      <c r="AE416" s="502"/>
      <c r="AF416" s="502"/>
      <c r="AG416" s="502"/>
      <c r="AH416" s="502"/>
      <c r="AI416" s="502"/>
      <c r="AJ416" s="502"/>
      <c r="AK416" s="502"/>
      <c r="AL416" s="502"/>
      <c r="AM416" s="502"/>
      <c r="AN416" s="502"/>
      <c r="AO416" s="503"/>
      <c r="AP416" s="80"/>
      <c r="AQ416" s="80"/>
      <c r="AR416" s="80"/>
      <c r="AS416" s="586"/>
      <c r="BC416"/>
    </row>
    <row r="417" spans="1:55" ht="33" customHeight="1" x14ac:dyDescent="0.2">
      <c r="E417" s="80"/>
      <c r="F417" s="560"/>
      <c r="G417" s="561"/>
      <c r="H417" s="561"/>
      <c r="I417" s="501" t="s">
        <v>375</v>
      </c>
      <c r="J417" s="502"/>
      <c r="K417" s="502"/>
      <c r="L417" s="502"/>
      <c r="M417" s="502"/>
      <c r="N417" s="502"/>
      <c r="O417" s="502"/>
      <c r="P417" s="502"/>
      <c r="Q417" s="502"/>
      <c r="R417" s="502"/>
      <c r="S417" s="502"/>
      <c r="T417" s="502"/>
      <c r="U417" s="502"/>
      <c r="V417" s="502"/>
      <c r="W417" s="502"/>
      <c r="X417" s="502"/>
      <c r="Y417" s="502"/>
      <c r="Z417" s="502"/>
      <c r="AA417" s="502"/>
      <c r="AB417" s="502"/>
      <c r="AC417" s="502"/>
      <c r="AD417" s="502"/>
      <c r="AE417" s="502"/>
      <c r="AF417" s="502"/>
      <c r="AG417" s="502"/>
      <c r="AH417" s="502"/>
      <c r="AI417" s="502"/>
      <c r="AJ417" s="502"/>
      <c r="AK417" s="502"/>
      <c r="AL417" s="502"/>
      <c r="AM417" s="502"/>
      <c r="AN417" s="502"/>
      <c r="AO417" s="503"/>
      <c r="AQ417" s="164"/>
      <c r="AR417" s="164"/>
      <c r="AS417" s="586"/>
      <c r="BC417"/>
    </row>
    <row r="418" spans="1:55" ht="33" customHeight="1" x14ac:dyDescent="0.2">
      <c r="E418" s="80"/>
      <c r="F418" s="560"/>
      <c r="G418" s="561"/>
      <c r="H418" s="561"/>
      <c r="I418" s="501" t="s">
        <v>376</v>
      </c>
      <c r="J418" s="502"/>
      <c r="K418" s="502"/>
      <c r="L418" s="502"/>
      <c r="M418" s="502"/>
      <c r="N418" s="502"/>
      <c r="O418" s="502"/>
      <c r="P418" s="502"/>
      <c r="Q418" s="502"/>
      <c r="R418" s="502"/>
      <c r="S418" s="502"/>
      <c r="T418" s="502"/>
      <c r="U418" s="502"/>
      <c r="V418" s="502"/>
      <c r="W418" s="502"/>
      <c r="X418" s="502"/>
      <c r="Y418" s="502"/>
      <c r="Z418" s="502"/>
      <c r="AA418" s="502"/>
      <c r="AB418" s="502"/>
      <c r="AC418" s="502"/>
      <c r="AD418" s="502"/>
      <c r="AE418" s="502"/>
      <c r="AF418" s="502"/>
      <c r="AG418" s="502"/>
      <c r="AH418" s="502"/>
      <c r="AI418" s="502"/>
      <c r="AJ418" s="502"/>
      <c r="AK418" s="502"/>
      <c r="AL418" s="502"/>
      <c r="AM418" s="502"/>
      <c r="AN418" s="502"/>
      <c r="AO418" s="503"/>
      <c r="AP418" s="80"/>
      <c r="AQ418" s="80"/>
      <c r="AR418" s="80"/>
      <c r="AS418" s="586"/>
      <c r="BC418"/>
    </row>
    <row r="419" spans="1:55" ht="15" customHeight="1" x14ac:dyDescent="0.2">
      <c r="E419" s="80"/>
      <c r="F419" s="575" t="s">
        <v>363</v>
      </c>
      <c r="G419" s="576"/>
      <c r="H419" s="576"/>
      <c r="I419" s="576"/>
      <c r="J419" s="576"/>
      <c r="K419" s="576"/>
      <c r="L419" s="576"/>
      <c r="M419" s="576"/>
      <c r="N419" s="576"/>
      <c r="O419" s="576"/>
      <c r="P419" s="576"/>
      <c r="Q419" s="576"/>
      <c r="R419" s="576"/>
      <c r="S419" s="576"/>
      <c r="T419" s="576"/>
      <c r="U419" s="576"/>
      <c r="V419" s="576"/>
      <c r="W419" s="576"/>
      <c r="X419" s="576"/>
      <c r="Y419" s="576"/>
      <c r="Z419" s="576"/>
      <c r="AA419" s="576"/>
      <c r="AB419" s="576"/>
      <c r="AC419" s="576"/>
      <c r="AD419" s="576"/>
      <c r="AE419" s="576"/>
      <c r="AF419" s="576"/>
      <c r="AG419" s="576"/>
      <c r="AH419" s="576"/>
      <c r="AI419" s="576"/>
      <c r="AJ419" s="576"/>
      <c r="AK419" s="576"/>
      <c r="AL419" s="576"/>
      <c r="AM419" s="576"/>
      <c r="AN419" s="576"/>
      <c r="AO419" s="577"/>
      <c r="AP419" s="80"/>
      <c r="AQ419" s="80"/>
      <c r="AR419" s="80"/>
      <c r="BC419"/>
    </row>
    <row r="420" spans="1:55" ht="33" customHeight="1" x14ac:dyDescent="0.2">
      <c r="E420" s="80"/>
      <c r="F420" s="572"/>
      <c r="G420" s="573"/>
      <c r="H420" s="573"/>
      <c r="I420" s="573"/>
      <c r="J420" s="573"/>
      <c r="K420" s="573"/>
      <c r="L420" s="573"/>
      <c r="M420" s="573"/>
      <c r="N420" s="573"/>
      <c r="O420" s="573"/>
      <c r="P420" s="573"/>
      <c r="Q420" s="573"/>
      <c r="R420" s="573"/>
      <c r="S420" s="573"/>
      <c r="T420" s="573"/>
      <c r="U420" s="573"/>
      <c r="V420" s="573"/>
      <c r="W420" s="573"/>
      <c r="X420" s="573"/>
      <c r="Y420" s="573"/>
      <c r="Z420" s="573"/>
      <c r="AA420" s="573"/>
      <c r="AB420" s="573"/>
      <c r="AC420" s="573"/>
      <c r="AD420" s="573"/>
      <c r="AE420" s="573"/>
      <c r="AF420" s="573"/>
      <c r="AG420" s="573"/>
      <c r="AH420" s="573"/>
      <c r="AI420" s="573"/>
      <c r="AJ420" s="573"/>
      <c r="AK420" s="573"/>
      <c r="AL420" s="573"/>
      <c r="AM420" s="573"/>
      <c r="AN420" s="573"/>
      <c r="AO420" s="574"/>
      <c r="AP420" s="80"/>
      <c r="AQ420" s="80"/>
      <c r="AR420" s="80"/>
      <c r="AS420" s="165"/>
    </row>
    <row r="421" spans="1:55" ht="7.5" customHeight="1" x14ac:dyDescent="0.2">
      <c r="E421" s="80"/>
      <c r="F421" s="161"/>
      <c r="G421" s="161"/>
      <c r="H421" s="161"/>
      <c r="I421" s="161"/>
      <c r="J421" s="161"/>
      <c r="K421" s="161"/>
      <c r="L421" s="161"/>
      <c r="M421" s="161"/>
      <c r="N421" s="161"/>
      <c r="O421" s="161"/>
      <c r="P421" s="161"/>
      <c r="Q421" s="161"/>
      <c r="R421" s="161"/>
      <c r="S421" s="161"/>
      <c r="T421" s="161"/>
      <c r="U421" s="161"/>
      <c r="V421" s="161"/>
      <c r="W421" s="161"/>
      <c r="X421" s="161"/>
      <c r="Y421" s="161"/>
      <c r="Z421" s="161"/>
      <c r="AA421" s="161"/>
      <c r="AB421" s="161"/>
      <c r="AC421" s="161"/>
      <c r="AD421" s="161"/>
      <c r="AE421" s="161"/>
      <c r="AF421" s="161"/>
      <c r="AG421" s="161"/>
      <c r="AH421" s="161"/>
      <c r="AI421" s="161"/>
      <c r="AJ421" s="161"/>
      <c r="AK421" s="161"/>
      <c r="AL421" s="161"/>
      <c r="AM421" s="161"/>
      <c r="AN421" s="80"/>
      <c r="AO421" s="80"/>
      <c r="AP421" s="80"/>
      <c r="AQ421" s="80"/>
      <c r="AR421" s="80"/>
    </row>
    <row r="422" spans="1:55" ht="13.25" customHeight="1" x14ac:dyDescent="0.2">
      <c r="E422" s="80"/>
      <c r="F422" s="571" t="s">
        <v>244</v>
      </c>
      <c r="G422" s="571"/>
      <c r="H422" s="571"/>
      <c r="I422" s="571"/>
      <c r="J422" s="571"/>
      <c r="K422" s="571"/>
      <c r="L422" s="571"/>
      <c r="M422" s="571"/>
      <c r="N422" s="103"/>
      <c r="O422" s="103"/>
      <c r="P422" s="103"/>
      <c r="Q422" s="103"/>
      <c r="R422" s="103"/>
      <c r="S422" s="103"/>
      <c r="T422" s="103"/>
      <c r="U422" s="103"/>
      <c r="V422" s="103"/>
      <c r="W422" s="103"/>
      <c r="X422" s="103"/>
      <c r="Y422" s="103"/>
      <c r="Z422" s="103"/>
      <c r="AA422" s="103"/>
      <c r="AB422" s="103"/>
      <c r="AC422" s="103"/>
      <c r="AD422" s="103"/>
      <c r="AE422" s="103"/>
      <c r="AF422" s="103"/>
      <c r="AG422" s="103"/>
      <c r="AH422" s="103"/>
      <c r="AI422" s="103"/>
      <c r="AJ422" s="103"/>
      <c r="AK422" s="103"/>
      <c r="AL422" s="103"/>
      <c r="AM422" s="103"/>
      <c r="AN422" s="103"/>
      <c r="AO422" s="103"/>
      <c r="AP422" s="80"/>
      <c r="AQ422" s="80"/>
      <c r="AR422" s="80"/>
    </row>
    <row r="423" spans="1:55" s="196" customFormat="1" ht="15" customHeight="1" x14ac:dyDescent="0.2">
      <c r="A423" s="195"/>
      <c r="B423" s="195"/>
      <c r="C423" s="195"/>
      <c r="D423" s="195"/>
      <c r="E423" s="189"/>
      <c r="F423" s="194"/>
      <c r="G423" s="189" t="s">
        <v>39</v>
      </c>
      <c r="H423" s="248" t="s">
        <v>476</v>
      </c>
      <c r="I423" s="248"/>
      <c r="J423" s="248"/>
      <c r="K423" s="248"/>
      <c r="L423" s="248"/>
      <c r="M423" s="248"/>
      <c r="N423" s="248"/>
      <c r="O423" s="248"/>
      <c r="P423" s="248"/>
      <c r="Q423" s="248"/>
      <c r="R423" s="248"/>
      <c r="S423" s="248"/>
      <c r="T423" s="248"/>
      <c r="U423" s="248"/>
      <c r="V423" s="248"/>
      <c r="W423" s="248"/>
      <c r="X423" s="248"/>
      <c r="Y423" s="248"/>
      <c r="Z423" s="248"/>
      <c r="AA423" s="248"/>
      <c r="AB423" s="248"/>
      <c r="AC423" s="248"/>
      <c r="AD423" s="248"/>
      <c r="AE423" s="248"/>
      <c r="AF423" s="248"/>
      <c r="AG423" s="248"/>
      <c r="AH423" s="248"/>
      <c r="AI423" s="248"/>
      <c r="AJ423" s="248"/>
      <c r="AK423" s="248"/>
      <c r="AL423" s="248"/>
      <c r="AM423" s="248"/>
      <c r="AN423" s="248"/>
      <c r="AO423" s="248"/>
      <c r="AP423" s="248"/>
      <c r="AQ423" s="248"/>
      <c r="AR423" s="189"/>
      <c r="AS423" s="195"/>
      <c r="AT423" s="195"/>
      <c r="AU423" s="68"/>
      <c r="AV423" s="195"/>
      <c r="AW423" s="195"/>
      <c r="AX423" s="195"/>
      <c r="AY423" s="195"/>
      <c r="AZ423" s="195"/>
      <c r="BA423" s="195"/>
      <c r="BB423" s="195"/>
      <c r="BC423" s="195"/>
    </row>
    <row r="424" spans="1:55" s="196" customFormat="1" ht="15" customHeight="1" x14ac:dyDescent="0.2">
      <c r="A424" s="195"/>
      <c r="B424" s="195"/>
      <c r="C424" s="195"/>
      <c r="D424" s="195"/>
      <c r="E424" s="189"/>
      <c r="F424" s="194"/>
      <c r="G424" s="189" t="s">
        <v>22</v>
      </c>
      <c r="H424" s="248" t="s">
        <v>499</v>
      </c>
      <c r="I424" s="248"/>
      <c r="J424" s="248"/>
      <c r="K424" s="248"/>
      <c r="L424" s="248"/>
      <c r="M424" s="248"/>
      <c r="N424" s="248"/>
      <c r="O424" s="248"/>
      <c r="P424" s="248"/>
      <c r="Q424" s="248"/>
      <c r="R424" s="248"/>
      <c r="S424" s="248"/>
      <c r="T424" s="248"/>
      <c r="U424" s="248"/>
      <c r="V424" s="248"/>
      <c r="W424" s="248"/>
      <c r="X424" s="248"/>
      <c r="Y424" s="248"/>
      <c r="Z424" s="248"/>
      <c r="AA424" s="248"/>
      <c r="AB424" s="248"/>
      <c r="AC424" s="248"/>
      <c r="AD424" s="248"/>
      <c r="AE424" s="248"/>
      <c r="AF424" s="248"/>
      <c r="AG424" s="248"/>
      <c r="AH424" s="248"/>
      <c r="AI424" s="248"/>
      <c r="AJ424" s="248"/>
      <c r="AK424" s="248"/>
      <c r="AL424" s="248"/>
      <c r="AM424" s="248"/>
      <c r="AN424" s="248"/>
      <c r="AO424" s="248"/>
      <c r="AP424" s="248"/>
      <c r="AQ424" s="248"/>
      <c r="AR424" s="189"/>
      <c r="AS424" s="195"/>
      <c r="AT424" s="195"/>
      <c r="AU424" s="68"/>
      <c r="AV424" s="195"/>
      <c r="AW424" s="195"/>
      <c r="AX424" s="195"/>
      <c r="AY424" s="195"/>
      <c r="AZ424" s="195"/>
      <c r="BA424" s="195"/>
      <c r="BB424" s="195"/>
      <c r="BC424" s="195"/>
    </row>
    <row r="425" spans="1:55" ht="11.25" customHeight="1" x14ac:dyDescent="0.2">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c r="AL425" s="80"/>
      <c r="AM425" s="80"/>
      <c r="AN425" s="80"/>
      <c r="AO425" s="80"/>
      <c r="AP425" s="80"/>
      <c r="AQ425" s="80"/>
      <c r="AR425" s="80"/>
      <c r="AU425" s="195"/>
    </row>
    <row r="426" spans="1:55" ht="16.5" customHeight="1" x14ac:dyDescent="0.2">
      <c r="AU426" s="195"/>
    </row>
  </sheetData>
  <sheetProtection sheet="1" objects="1" scenarios="1"/>
  <mergeCells count="911">
    <mergeCell ref="AI97:AM97"/>
    <mergeCell ref="AE126:AL126"/>
    <mergeCell ref="AE104:AH104"/>
    <mergeCell ref="R119:AD119"/>
    <mergeCell ref="AE119:AQ119"/>
    <mergeCell ref="R120:Y120"/>
    <mergeCell ref="Z120:AD120"/>
    <mergeCell ref="AM120:AQ120"/>
    <mergeCell ref="AE120:AL120"/>
    <mergeCell ref="AE124:AL124"/>
    <mergeCell ref="Z123:AD123"/>
    <mergeCell ref="AE121:AL121"/>
    <mergeCell ref="R121:Y121"/>
    <mergeCell ref="Z122:AD122"/>
    <mergeCell ref="AM122:AQ122"/>
    <mergeCell ref="R123:Y123"/>
    <mergeCell ref="AM121:AQ121"/>
    <mergeCell ref="V104:Y104"/>
    <mergeCell ref="Q104:U104"/>
    <mergeCell ref="Z124:AD124"/>
    <mergeCell ref="AE103:AH103"/>
    <mergeCell ref="F119:Q120"/>
    <mergeCell ref="V97:Y97"/>
    <mergeCell ref="Q105:U105"/>
    <mergeCell ref="AK1:AQ1"/>
    <mergeCell ref="G67:AO67"/>
    <mergeCell ref="G68:AO68"/>
    <mergeCell ref="AP68:AQ68"/>
    <mergeCell ref="G69:AO69"/>
    <mergeCell ref="AP69:AQ69"/>
    <mergeCell ref="G70:AO70"/>
    <mergeCell ref="AP70:AQ70"/>
    <mergeCell ref="G71:AO71"/>
    <mergeCell ref="AP71:AQ71"/>
    <mergeCell ref="J12:L12"/>
    <mergeCell ref="AB27:AQ28"/>
    <mergeCell ref="AB23:AQ24"/>
    <mergeCell ref="AF20:AH20"/>
    <mergeCell ref="AK20:AN20"/>
    <mergeCell ref="Y20:AE20"/>
    <mergeCell ref="H46:AP46"/>
    <mergeCell ref="AB25:AE25"/>
    <mergeCell ref="AG25:AI25"/>
    <mergeCell ref="AK25:AM25"/>
    <mergeCell ref="AO25:AQ25"/>
    <mergeCell ref="AC39:AE39"/>
    <mergeCell ref="AG39:AI39"/>
    <mergeCell ref="AK39:AM39"/>
    <mergeCell ref="AS405:AS418"/>
    <mergeCell ref="F106:P106"/>
    <mergeCell ref="V98:Y98"/>
    <mergeCell ref="Z106:AD106"/>
    <mergeCell ref="Z105:AD105"/>
    <mergeCell ref="V106:Y106"/>
    <mergeCell ref="AI104:AM104"/>
    <mergeCell ref="R281:Y281"/>
    <mergeCell ref="F101:G105"/>
    <mergeCell ref="AM348:AQ348"/>
    <mergeCell ref="P363:W363"/>
    <mergeCell ref="P362:W362"/>
    <mergeCell ref="R349:Y349"/>
    <mergeCell ref="AM195:AQ195"/>
    <mergeCell ref="M196:N196"/>
    <mergeCell ref="N286:P286"/>
    <mergeCell ref="G248:P248"/>
    <mergeCell ref="I287:J287"/>
    <mergeCell ref="N284:P284"/>
    <mergeCell ref="AM212:AQ212"/>
    <mergeCell ref="F249:P249"/>
    <mergeCell ref="G121:P121"/>
    <mergeCell ref="AE133:AL133"/>
    <mergeCell ref="AM139:AQ139"/>
    <mergeCell ref="H144:AQ144"/>
    <mergeCell ref="H145:AQ147"/>
    <mergeCell ref="H151:AP151"/>
    <mergeCell ref="H149:AQ150"/>
    <mergeCell ref="Z137:AD137"/>
    <mergeCell ref="H142:AQ142"/>
    <mergeCell ref="H143:AQ143"/>
    <mergeCell ref="AM136:AQ136"/>
    <mergeCell ref="AE136:AL136"/>
    <mergeCell ref="G138:P138"/>
    <mergeCell ref="AM137:AQ137"/>
    <mergeCell ref="AE138:AL138"/>
    <mergeCell ref="Z138:AD138"/>
    <mergeCell ref="G137:P137"/>
    <mergeCell ref="R137:Y137"/>
    <mergeCell ref="Z136:AD136"/>
    <mergeCell ref="H148:AP148"/>
    <mergeCell ref="G363:N363"/>
    <mergeCell ref="N344:P344"/>
    <mergeCell ref="F415:H415"/>
    <mergeCell ref="Z94:AD95"/>
    <mergeCell ref="G78:AO78"/>
    <mergeCell ref="AP77:AQ77"/>
    <mergeCell ref="Q94:U95"/>
    <mergeCell ref="AP78:AQ78"/>
    <mergeCell ref="G80:AO80"/>
    <mergeCell ref="AP79:AQ79"/>
    <mergeCell ref="G81:AO81"/>
    <mergeCell ref="AP80:AQ80"/>
    <mergeCell ref="AE190:AL190"/>
    <mergeCell ref="AJ173:AL173"/>
    <mergeCell ref="AE160:AL160"/>
    <mergeCell ref="AE139:AL139"/>
    <mergeCell ref="AM134:AQ134"/>
    <mergeCell ref="AM133:AQ133"/>
    <mergeCell ref="AE132:AL132"/>
    <mergeCell ref="AE130:AL130"/>
    <mergeCell ref="AE135:AL135"/>
    <mergeCell ref="AM135:AQ135"/>
    <mergeCell ref="AE166:AL166"/>
    <mergeCell ref="AM132:AQ132"/>
    <mergeCell ref="F422:M422"/>
    <mergeCell ref="I416:AO416"/>
    <mergeCell ref="F420:AO420"/>
    <mergeCell ref="F419:AO419"/>
    <mergeCell ref="F418:H418"/>
    <mergeCell ref="I418:AO418"/>
    <mergeCell ref="I417:AO417"/>
    <mergeCell ref="F416:H416"/>
    <mergeCell ref="F417:H417"/>
    <mergeCell ref="H399:AO399"/>
    <mergeCell ref="I406:AO406"/>
    <mergeCell ref="H384:AO385"/>
    <mergeCell ref="F411:H411"/>
    <mergeCell ref="I415:AO415"/>
    <mergeCell ref="I412:AO412"/>
    <mergeCell ref="I411:AO411"/>
    <mergeCell ref="F414:H414"/>
    <mergeCell ref="I414:AO414"/>
    <mergeCell ref="I413:AO413"/>
    <mergeCell ref="F407:H407"/>
    <mergeCell ref="F413:H413"/>
    <mergeCell ref="F412:H412"/>
    <mergeCell ref="I408:AO408"/>
    <mergeCell ref="I407:AO407"/>
    <mergeCell ref="F408:H408"/>
    <mergeCell ref="P389:Z390"/>
    <mergeCell ref="F410:H410"/>
    <mergeCell ref="I410:AO410"/>
    <mergeCell ref="F409:H409"/>
    <mergeCell ref="F406:H406"/>
    <mergeCell ref="X393:Z393"/>
    <mergeCell ref="P393:W393"/>
    <mergeCell ref="I405:AO405"/>
    <mergeCell ref="AM346:AQ346"/>
    <mergeCell ref="R347:Y347"/>
    <mergeCell ref="X361:Y361"/>
    <mergeCell ref="AE348:AL348"/>
    <mergeCell ref="R348:Y348"/>
    <mergeCell ref="AM347:AQ347"/>
    <mergeCell ref="AE346:AL346"/>
    <mergeCell ref="N347:P347"/>
    <mergeCell ref="N348:P348"/>
    <mergeCell ref="Z346:AD346"/>
    <mergeCell ref="G361:N361"/>
    <mergeCell ref="I349:N349"/>
    <mergeCell ref="P361:W361"/>
    <mergeCell ref="I348:J348"/>
    <mergeCell ref="I347:J347"/>
    <mergeCell ref="I346:J346"/>
    <mergeCell ref="R346:Y346"/>
    <mergeCell ref="Z348:AD348"/>
    <mergeCell ref="Z347:AD347"/>
    <mergeCell ref="N346:P346"/>
    <mergeCell ref="AE347:AL347"/>
    <mergeCell ref="Z321:AD321"/>
    <mergeCell ref="G242:P242"/>
    <mergeCell ref="Q245:U245"/>
    <mergeCell ref="V242:Y242"/>
    <mergeCell ref="Z242:AD242"/>
    <mergeCell ref="Z244:AD244"/>
    <mergeCell ref="I324:J324"/>
    <mergeCell ref="H252:AQ252"/>
    <mergeCell ref="R277:AD277"/>
    <mergeCell ref="R278:Y278"/>
    <mergeCell ref="AM278:AQ278"/>
    <mergeCell ref="V263:AD263"/>
    <mergeCell ref="AM281:AQ281"/>
    <mergeCell ref="Z280:AD280"/>
    <mergeCell ref="AE281:AL281"/>
    <mergeCell ref="AM324:AQ324"/>
    <mergeCell ref="Z324:AD324"/>
    <mergeCell ref="V260:AD261"/>
    <mergeCell ref="I282:J282"/>
    <mergeCell ref="N283:P283"/>
    <mergeCell ref="N324:P324"/>
    <mergeCell ref="F260:P261"/>
    <mergeCell ref="Q260:U261"/>
    <mergeCell ref="F240:F248"/>
    <mergeCell ref="Q242:U242"/>
    <mergeCell ref="G241:P241"/>
    <mergeCell ref="Q241:U241"/>
    <mergeCell ref="Q244:U244"/>
    <mergeCell ref="G247:P247"/>
    <mergeCell ref="G243:P243"/>
    <mergeCell ref="G244:P244"/>
    <mergeCell ref="H253:AQ255"/>
    <mergeCell ref="G246:P246"/>
    <mergeCell ref="V246:Y246"/>
    <mergeCell ref="AE249:AH249"/>
    <mergeCell ref="AE242:AH242"/>
    <mergeCell ref="Z192:AD192"/>
    <mergeCell ref="I172:N172"/>
    <mergeCell ref="R132:Y132"/>
    <mergeCell ref="Z132:AD132"/>
    <mergeCell ref="G132:P132"/>
    <mergeCell ref="G129:P129"/>
    <mergeCell ref="R129:Y129"/>
    <mergeCell ref="G136:P136"/>
    <mergeCell ref="R136:Y136"/>
    <mergeCell ref="R139:Y139"/>
    <mergeCell ref="N164:P164"/>
    <mergeCell ref="R164:Y164"/>
    <mergeCell ref="G134:P134"/>
    <mergeCell ref="R134:Y134"/>
    <mergeCell ref="F157:Q158"/>
    <mergeCell ref="Z158:AD158"/>
    <mergeCell ref="F191:Q191"/>
    <mergeCell ref="I163:J163"/>
    <mergeCell ref="I162:J162"/>
    <mergeCell ref="R159:Y159"/>
    <mergeCell ref="N162:P162"/>
    <mergeCell ref="Z162:AD162"/>
    <mergeCell ref="N165:P165"/>
    <mergeCell ref="R133:Y133"/>
    <mergeCell ref="Z198:AD198"/>
    <mergeCell ref="R128:Y128"/>
    <mergeCell ref="Z128:AD128"/>
    <mergeCell ref="G131:P131"/>
    <mergeCell ref="R131:Y131"/>
    <mergeCell ref="Z131:AD131"/>
    <mergeCell ref="G130:P130"/>
    <mergeCell ref="R130:Y130"/>
    <mergeCell ref="Z130:AD130"/>
    <mergeCell ref="Z134:AD134"/>
    <mergeCell ref="R135:Y135"/>
    <mergeCell ref="R138:Y138"/>
    <mergeCell ref="I196:J196"/>
    <mergeCell ref="M194:N194"/>
    <mergeCell ref="I195:J195"/>
    <mergeCell ref="I193:J193"/>
    <mergeCell ref="I194:J194"/>
    <mergeCell ref="F173:AD173"/>
    <mergeCell ref="M195:N195"/>
    <mergeCell ref="R158:Y158"/>
    <mergeCell ref="R196:Y196"/>
    <mergeCell ref="Z197:AD197"/>
    <mergeCell ref="Z193:AD193"/>
    <mergeCell ref="G133:P133"/>
    <mergeCell ref="F230:F239"/>
    <mergeCell ref="G217:P217"/>
    <mergeCell ref="G231:P231"/>
    <mergeCell ref="G219:P219"/>
    <mergeCell ref="V229:Y229"/>
    <mergeCell ref="Z219:AD219"/>
    <mergeCell ref="Z230:AD230"/>
    <mergeCell ref="V233:Y233"/>
    <mergeCell ref="R220:Y220"/>
    <mergeCell ref="Z237:AD237"/>
    <mergeCell ref="G218:P218"/>
    <mergeCell ref="R218:Y218"/>
    <mergeCell ref="F228:P229"/>
    <mergeCell ref="R217:Y217"/>
    <mergeCell ref="Z218:AD218"/>
    <mergeCell ref="Q231:U231"/>
    <mergeCell ref="V230:Y230"/>
    <mergeCell ref="V236:Y236"/>
    <mergeCell ref="Q234:U234"/>
    <mergeCell ref="Q237:U237"/>
    <mergeCell ref="Q236:U236"/>
    <mergeCell ref="Q233:U233"/>
    <mergeCell ref="G230:P230"/>
    <mergeCell ref="G235:P235"/>
    <mergeCell ref="AE217:AL217"/>
    <mergeCell ref="AE230:AH230"/>
    <mergeCell ref="AI236:AM236"/>
    <mergeCell ref="AE234:AH234"/>
    <mergeCell ref="Z235:AD235"/>
    <mergeCell ref="AE236:AH236"/>
    <mergeCell ref="AE235:AH235"/>
    <mergeCell ref="AI230:AM230"/>
    <mergeCell ref="AE218:AL218"/>
    <mergeCell ref="Z220:AD220"/>
    <mergeCell ref="AI235:AM235"/>
    <mergeCell ref="AI234:AM234"/>
    <mergeCell ref="R324:Y324"/>
    <mergeCell ref="R325:Y325"/>
    <mergeCell ref="AE324:AL324"/>
    <mergeCell ref="N325:P325"/>
    <mergeCell ref="AM329:AQ329"/>
    <mergeCell ref="R339:AD339"/>
    <mergeCell ref="AE330:AL330"/>
    <mergeCell ref="R326:Y326"/>
    <mergeCell ref="R329:Y329"/>
    <mergeCell ref="AM328:AQ328"/>
    <mergeCell ref="AE328:AL328"/>
    <mergeCell ref="Z329:AD329"/>
    <mergeCell ref="AM326:AQ326"/>
    <mergeCell ref="AE326:AL326"/>
    <mergeCell ref="AM325:AQ325"/>
    <mergeCell ref="AE325:AL325"/>
    <mergeCell ref="P391:W391"/>
    <mergeCell ref="H382:AO382"/>
    <mergeCell ref="P377:W377"/>
    <mergeCell ref="G378:N378"/>
    <mergeCell ref="X377:Z377"/>
    <mergeCell ref="P376:W376"/>
    <mergeCell ref="X378:Z378"/>
    <mergeCell ref="X376:Z376"/>
    <mergeCell ref="P392:W392"/>
    <mergeCell ref="X392:Z392"/>
    <mergeCell ref="X391:Z391"/>
    <mergeCell ref="F405:H405"/>
    <mergeCell ref="I409:AO409"/>
    <mergeCell ref="F389:O390"/>
    <mergeCell ref="G362:N362"/>
    <mergeCell ref="Z349:AD349"/>
    <mergeCell ref="F393:O393"/>
    <mergeCell ref="AE349:AL349"/>
    <mergeCell ref="AM349:AQ349"/>
    <mergeCell ref="X363:Y363"/>
    <mergeCell ref="X362:Y362"/>
    <mergeCell ref="P359:Y360"/>
    <mergeCell ref="F359:O360"/>
    <mergeCell ref="F374:O375"/>
    <mergeCell ref="P374:Z375"/>
    <mergeCell ref="H370:AQ370"/>
    <mergeCell ref="H366:AQ367"/>
    <mergeCell ref="H368:AQ369"/>
    <mergeCell ref="H383:AO383"/>
    <mergeCell ref="H381:AO381"/>
    <mergeCell ref="G376:N376"/>
    <mergeCell ref="G377:N377"/>
    <mergeCell ref="G392:N392"/>
    <mergeCell ref="P378:W378"/>
    <mergeCell ref="G391:N391"/>
    <mergeCell ref="I345:J345"/>
    <mergeCell ref="N327:P327"/>
    <mergeCell ref="Z328:AD328"/>
    <mergeCell ref="Z327:AD327"/>
    <mergeCell ref="R328:Y328"/>
    <mergeCell ref="I327:J327"/>
    <mergeCell ref="F330:AD330"/>
    <mergeCell ref="AM344:AQ344"/>
    <mergeCell ref="AM343:AQ343"/>
    <mergeCell ref="I329:N329"/>
    <mergeCell ref="AE327:AL327"/>
    <mergeCell ref="AE341:AL341"/>
    <mergeCell ref="R341:Y341"/>
    <mergeCell ref="Z341:AD341"/>
    <mergeCell ref="AM341:AQ341"/>
    <mergeCell ref="AE345:AL345"/>
    <mergeCell ref="AE343:AL343"/>
    <mergeCell ref="Z343:AD343"/>
    <mergeCell ref="AE344:AL344"/>
    <mergeCell ref="Z342:AD342"/>
    <mergeCell ref="N345:P345"/>
    <mergeCell ref="R342:Y342"/>
    <mergeCell ref="R345:Y345"/>
    <mergeCell ref="Z345:AD345"/>
    <mergeCell ref="I325:J325"/>
    <mergeCell ref="Z340:AD340"/>
    <mergeCell ref="I344:J344"/>
    <mergeCell ref="H333:AQ333"/>
    <mergeCell ref="AM342:AQ342"/>
    <mergeCell ref="R344:Y344"/>
    <mergeCell ref="H334:AQ334"/>
    <mergeCell ref="G343:H343"/>
    <mergeCell ref="AE329:AL329"/>
    <mergeCell ref="F339:Q340"/>
    <mergeCell ref="H328:M328"/>
    <mergeCell ref="Z344:AD344"/>
    <mergeCell ref="AE342:AL342"/>
    <mergeCell ref="R343:Y343"/>
    <mergeCell ref="AM327:AQ327"/>
    <mergeCell ref="Z325:AD325"/>
    <mergeCell ref="AE340:AL340"/>
    <mergeCell ref="N326:P326"/>
    <mergeCell ref="Z326:AD326"/>
    <mergeCell ref="R340:Y340"/>
    <mergeCell ref="N328:P328"/>
    <mergeCell ref="R327:Y327"/>
    <mergeCell ref="AE339:AQ339"/>
    <mergeCell ref="AM340:AQ340"/>
    <mergeCell ref="AM320:AQ320"/>
    <mergeCell ref="AE320:AL320"/>
    <mergeCell ref="R309:Y309"/>
    <mergeCell ref="R322:Y322"/>
    <mergeCell ref="R321:Y321"/>
    <mergeCell ref="I308:J308"/>
    <mergeCell ref="N308:P308"/>
    <mergeCell ref="R323:Y323"/>
    <mergeCell ref="R318:AD318"/>
    <mergeCell ref="Z323:AD323"/>
    <mergeCell ref="Z322:AD322"/>
    <mergeCell ref="AM322:AQ322"/>
    <mergeCell ref="AE322:AL322"/>
    <mergeCell ref="AE323:AL323"/>
    <mergeCell ref="AE321:AL321"/>
    <mergeCell ref="AM321:AQ321"/>
    <mergeCell ref="AM323:AQ323"/>
    <mergeCell ref="Z320:AD320"/>
    <mergeCell ref="AM319:AQ319"/>
    <mergeCell ref="R320:Y320"/>
    <mergeCell ref="AE319:AL319"/>
    <mergeCell ref="Z319:AD319"/>
    <mergeCell ref="I323:J323"/>
    <mergeCell ref="N323:P323"/>
    <mergeCell ref="Z308:AD308"/>
    <mergeCell ref="AE318:AQ318"/>
    <mergeCell ref="AM309:AQ309"/>
    <mergeCell ref="Z307:AD307"/>
    <mergeCell ref="AE306:AL306"/>
    <mergeCell ref="I309:N309"/>
    <mergeCell ref="F318:Q319"/>
    <mergeCell ref="AM308:AQ308"/>
    <mergeCell ref="AE308:AL308"/>
    <mergeCell ref="AE309:AL309"/>
    <mergeCell ref="AE307:AL307"/>
    <mergeCell ref="AM307:AQ307"/>
    <mergeCell ref="R319:Y319"/>
    <mergeCell ref="Z309:AD309"/>
    <mergeCell ref="R308:Y308"/>
    <mergeCell ref="G312:AQ312"/>
    <mergeCell ref="R306:Y306"/>
    <mergeCell ref="I284:J284"/>
    <mergeCell ref="I288:J288"/>
    <mergeCell ref="N288:P288"/>
    <mergeCell ref="AE301:AL301"/>
    <mergeCell ref="AE291:AL291"/>
    <mergeCell ref="F291:AD291"/>
    <mergeCell ref="AE289:AL289"/>
    <mergeCell ref="I305:J305"/>
    <mergeCell ref="Z290:AD290"/>
    <mergeCell ref="R300:AD300"/>
    <mergeCell ref="F300:Q301"/>
    <mergeCell ref="R304:Y304"/>
    <mergeCell ref="AE300:AQ300"/>
    <mergeCell ref="AE303:AL303"/>
    <mergeCell ref="Z304:AD304"/>
    <mergeCell ref="AM304:AQ304"/>
    <mergeCell ref="Z302:AD302"/>
    <mergeCell ref="Z305:AD305"/>
    <mergeCell ref="R289:Y289"/>
    <mergeCell ref="AE305:AL305"/>
    <mergeCell ref="N305:P305"/>
    <mergeCell ref="Z303:AD303"/>
    <mergeCell ref="R303:Y303"/>
    <mergeCell ref="AE302:AL302"/>
    <mergeCell ref="I290:N290"/>
    <mergeCell ref="I307:J307"/>
    <mergeCell ref="N307:P307"/>
    <mergeCell ref="AM289:AQ289"/>
    <mergeCell ref="AM290:AQ290"/>
    <mergeCell ref="AE290:AL290"/>
    <mergeCell ref="Z306:AD306"/>
    <mergeCell ref="AM302:AQ302"/>
    <mergeCell ref="AM301:AQ301"/>
    <mergeCell ref="G294:AQ294"/>
    <mergeCell ref="R290:Y290"/>
    <mergeCell ref="Z289:AD289"/>
    <mergeCell ref="Z301:AD301"/>
    <mergeCell ref="R305:Y305"/>
    <mergeCell ref="R302:Y302"/>
    <mergeCell ref="AE304:AL304"/>
    <mergeCell ref="AM306:AQ306"/>
    <mergeCell ref="AM303:AQ303"/>
    <mergeCell ref="F289:Q289"/>
    <mergeCell ref="I306:J306"/>
    <mergeCell ref="AM305:AQ305"/>
    <mergeCell ref="N306:P306"/>
    <mergeCell ref="R301:Y301"/>
    <mergeCell ref="R307:Y307"/>
    <mergeCell ref="I283:J283"/>
    <mergeCell ref="AM287:AQ287"/>
    <mergeCell ref="N285:P285"/>
    <mergeCell ref="Q249:U249"/>
    <mergeCell ref="AE248:AH248"/>
    <mergeCell ref="AI248:AM248"/>
    <mergeCell ref="V249:Y249"/>
    <mergeCell ref="AI249:AM249"/>
    <mergeCell ref="Q263:U263"/>
    <mergeCell ref="AE282:AL282"/>
    <mergeCell ref="Z278:AD278"/>
    <mergeCell ref="AM286:AQ286"/>
    <mergeCell ref="F262:P263"/>
    <mergeCell ref="R279:Y279"/>
    <mergeCell ref="Z279:AD279"/>
    <mergeCell ref="Z281:AD281"/>
    <mergeCell ref="R287:Y287"/>
    <mergeCell ref="N287:P287"/>
    <mergeCell ref="I286:J286"/>
    <mergeCell ref="N282:P282"/>
    <mergeCell ref="F277:Q278"/>
    <mergeCell ref="I285:J285"/>
    <mergeCell ref="Z285:AD285"/>
    <mergeCell ref="AE277:AQ277"/>
    <mergeCell ref="Z284:AD284"/>
    <mergeCell ref="Z286:AD286"/>
    <mergeCell ref="R284:Y284"/>
    <mergeCell ref="Z288:AD288"/>
    <mergeCell ref="AE288:AL288"/>
    <mergeCell ref="AE287:AL287"/>
    <mergeCell ref="AM284:AQ284"/>
    <mergeCell ref="R285:Y285"/>
    <mergeCell ref="AE285:AL285"/>
    <mergeCell ref="AE284:AL284"/>
    <mergeCell ref="Z287:AD287"/>
    <mergeCell ref="AE286:AL286"/>
    <mergeCell ref="R286:Y286"/>
    <mergeCell ref="AM285:AQ285"/>
    <mergeCell ref="R288:Y288"/>
    <mergeCell ref="AM288:AQ288"/>
    <mergeCell ref="G236:P236"/>
    <mergeCell ref="G234:P234"/>
    <mergeCell ref="G237:P237"/>
    <mergeCell ref="V238:Y238"/>
    <mergeCell ref="V239:Y239"/>
    <mergeCell ref="G239:P239"/>
    <mergeCell ref="Q239:U239"/>
    <mergeCell ref="V241:Y241"/>
    <mergeCell ref="G240:P240"/>
    <mergeCell ref="AI238:AM238"/>
    <mergeCell ref="AE238:AH238"/>
    <mergeCell ref="Z236:AD236"/>
    <mergeCell ref="Z234:AD234"/>
    <mergeCell ref="G238:P238"/>
    <mergeCell ref="AI246:AM246"/>
    <mergeCell ref="AI237:AM237"/>
    <mergeCell ref="V237:Y237"/>
    <mergeCell ref="AE237:AH237"/>
    <mergeCell ref="Q240:U240"/>
    <mergeCell ref="AI242:AM242"/>
    <mergeCell ref="AI239:AM239"/>
    <mergeCell ref="AI240:AM240"/>
    <mergeCell ref="AI241:AM241"/>
    <mergeCell ref="AE239:AH239"/>
    <mergeCell ref="V243:Y243"/>
    <mergeCell ref="V245:Y245"/>
    <mergeCell ref="G245:P245"/>
    <mergeCell ref="V244:Y244"/>
    <mergeCell ref="Q235:U235"/>
    <mergeCell ref="V235:Y235"/>
    <mergeCell ref="V234:Y234"/>
    <mergeCell ref="AE240:AH240"/>
    <mergeCell ref="AE241:AH241"/>
    <mergeCell ref="Z283:AD283"/>
    <mergeCell ref="Z282:AD282"/>
    <mergeCell ref="R280:Y280"/>
    <mergeCell ref="R283:Y283"/>
    <mergeCell ref="V262:AD262"/>
    <mergeCell ref="Q246:U246"/>
    <mergeCell ref="Q243:U243"/>
    <mergeCell ref="Q238:U238"/>
    <mergeCell ref="Z241:AD241"/>
    <mergeCell ref="V240:Y240"/>
    <mergeCell ref="Z239:AD239"/>
    <mergeCell ref="Z249:AD249"/>
    <mergeCell ref="Q248:U248"/>
    <mergeCell ref="Z248:AD248"/>
    <mergeCell ref="V248:Y248"/>
    <mergeCell ref="Z238:AD238"/>
    <mergeCell ref="Q262:U262"/>
    <mergeCell ref="V247:Y247"/>
    <mergeCell ref="Z247:AD247"/>
    <mergeCell ref="Z246:AD246"/>
    <mergeCell ref="Z245:AD245"/>
    <mergeCell ref="Q247:U247"/>
    <mergeCell ref="Z240:AD240"/>
    <mergeCell ref="Z243:AD243"/>
    <mergeCell ref="G233:P233"/>
    <mergeCell ref="Z233:AD233"/>
    <mergeCell ref="AM219:AQ219"/>
    <mergeCell ref="AI228:AM229"/>
    <mergeCell ref="AE229:AH229"/>
    <mergeCell ref="AE233:AH233"/>
    <mergeCell ref="AI233:AM233"/>
    <mergeCell ref="G232:P232"/>
    <mergeCell ref="AE232:AH232"/>
    <mergeCell ref="AI231:AM231"/>
    <mergeCell ref="Q232:U232"/>
    <mergeCell ref="V232:Y232"/>
    <mergeCell ref="AE231:AH231"/>
    <mergeCell ref="Z231:AD231"/>
    <mergeCell ref="Z232:AD232"/>
    <mergeCell ref="V231:Y231"/>
    <mergeCell ref="Q228:U229"/>
    <mergeCell ref="V228:Y228"/>
    <mergeCell ref="Q230:U230"/>
    <mergeCell ref="Z228:AD229"/>
    <mergeCell ref="AI232:AM232"/>
    <mergeCell ref="R219:Y219"/>
    <mergeCell ref="R214:Y214"/>
    <mergeCell ref="Z216:AD216"/>
    <mergeCell ref="Z215:AD215"/>
    <mergeCell ref="R198:Y198"/>
    <mergeCell ref="AE212:AL212"/>
    <mergeCell ref="AM214:AQ214"/>
    <mergeCell ref="AM216:AQ216"/>
    <mergeCell ref="AE214:AL214"/>
    <mergeCell ref="AE216:AL216"/>
    <mergeCell ref="AE215:AL215"/>
    <mergeCell ref="H202:AQ202"/>
    <mergeCell ref="H203:AQ203"/>
    <mergeCell ref="H207:AQ207"/>
    <mergeCell ref="AM215:AQ215"/>
    <mergeCell ref="AI199:AK199"/>
    <mergeCell ref="AE213:AL213"/>
    <mergeCell ref="G204:AQ206"/>
    <mergeCell ref="G216:P216"/>
    <mergeCell ref="G215:P215"/>
    <mergeCell ref="AE211:AQ211"/>
    <mergeCell ref="F211:Q212"/>
    <mergeCell ref="G213:P213"/>
    <mergeCell ref="F199:AD199"/>
    <mergeCell ref="I198:N198"/>
    <mergeCell ref="Z135:AD135"/>
    <mergeCell ref="G135:P135"/>
    <mergeCell ref="AE134:AL134"/>
    <mergeCell ref="AE131:AL131"/>
    <mergeCell ref="AM131:AQ131"/>
    <mergeCell ref="G128:P128"/>
    <mergeCell ref="Z129:AD129"/>
    <mergeCell ref="AE129:AL129"/>
    <mergeCell ref="AM129:AQ129"/>
    <mergeCell ref="AB22:AE22"/>
    <mergeCell ref="F94:P95"/>
    <mergeCell ref="F9:L9"/>
    <mergeCell ref="X27:AA28"/>
    <mergeCell ref="X37:Z37"/>
    <mergeCell ref="X38:Z38"/>
    <mergeCell ref="AB30:AN30"/>
    <mergeCell ref="AC37:AN37"/>
    <mergeCell ref="AC38:AN38"/>
    <mergeCell ref="X39:AA39"/>
    <mergeCell ref="H44:AP44"/>
    <mergeCell ref="AC33:AN34"/>
    <mergeCell ref="X33:AB34"/>
    <mergeCell ref="AP72:AQ72"/>
    <mergeCell ref="G73:AO73"/>
    <mergeCell ref="AP73:AQ73"/>
    <mergeCell ref="G74:AO74"/>
    <mergeCell ref="S12:U12"/>
    <mergeCell ref="V12:Y12"/>
    <mergeCell ref="M12:P12"/>
    <mergeCell ref="G72:AO72"/>
    <mergeCell ref="AP74:AQ74"/>
    <mergeCell ref="G75:AO75"/>
    <mergeCell ref="AP75:AQ75"/>
    <mergeCell ref="R213:Y213"/>
    <mergeCell ref="Z213:AD213"/>
    <mergeCell ref="Z212:AD212"/>
    <mergeCell ref="AM213:AQ213"/>
    <mergeCell ref="Z214:AD214"/>
    <mergeCell ref="R216:Y216"/>
    <mergeCell ref="AI94:AM95"/>
    <mergeCell ref="V95:Y95"/>
    <mergeCell ref="AE95:AH95"/>
    <mergeCell ref="Z121:AD121"/>
    <mergeCell ref="Z126:AD126"/>
    <mergeCell ref="R125:Y125"/>
    <mergeCell ref="Z125:AD125"/>
    <mergeCell ref="AM127:AQ127"/>
    <mergeCell ref="AE127:AL127"/>
    <mergeCell ref="AM138:AQ138"/>
    <mergeCell ref="AE137:AL137"/>
    <mergeCell ref="AM123:AQ123"/>
    <mergeCell ref="AE123:AL123"/>
    <mergeCell ref="AE122:AL122"/>
    <mergeCell ref="R212:Y212"/>
    <mergeCell ref="R211:AD211"/>
    <mergeCell ref="R215:Y215"/>
    <mergeCell ref="Z133:AD133"/>
    <mergeCell ref="V100:Y100"/>
    <mergeCell ref="AE97:AH97"/>
    <mergeCell ref="Z97:AD97"/>
    <mergeCell ref="H97:P97"/>
    <mergeCell ref="G76:AO76"/>
    <mergeCell ref="AP76:AQ76"/>
    <mergeCell ref="G77:AO77"/>
    <mergeCell ref="Z96:AD96"/>
    <mergeCell ref="AI96:AM96"/>
    <mergeCell ref="AE96:AH96"/>
    <mergeCell ref="G79:AO79"/>
    <mergeCell ref="F96:G100"/>
    <mergeCell ref="V96:Y96"/>
    <mergeCell ref="H98:P98"/>
    <mergeCell ref="H99:P99"/>
    <mergeCell ref="AE99:AH99"/>
    <mergeCell ref="Z100:AD100"/>
    <mergeCell ref="Z98:AD98"/>
    <mergeCell ref="V99:Y99"/>
    <mergeCell ref="I100:O100"/>
    <mergeCell ref="Q100:U100"/>
    <mergeCell ref="Q99:U99"/>
    <mergeCell ref="Q98:U98"/>
    <mergeCell ref="AE100:AH100"/>
    <mergeCell ref="AM124:AQ124"/>
    <mergeCell ref="AM126:AQ126"/>
    <mergeCell ref="G127:P127"/>
    <mergeCell ref="R127:Y127"/>
    <mergeCell ref="Z127:AD127"/>
    <mergeCell ref="G126:P126"/>
    <mergeCell ref="R126:Y126"/>
    <mergeCell ref="G123:P123"/>
    <mergeCell ref="R124:Y124"/>
    <mergeCell ref="AE125:AL125"/>
    <mergeCell ref="AM125:AQ125"/>
    <mergeCell ref="G124:P124"/>
    <mergeCell ref="G125:P125"/>
    <mergeCell ref="AI100:AM100"/>
    <mergeCell ref="Z99:AD99"/>
    <mergeCell ref="V105:Y105"/>
    <mergeCell ref="Q106:U106"/>
    <mergeCell ref="Q97:U97"/>
    <mergeCell ref="I96:O96"/>
    <mergeCell ref="Q96:U96"/>
    <mergeCell ref="G122:P122"/>
    <mergeCell ref="R122:Y122"/>
    <mergeCell ref="Z104:AD104"/>
    <mergeCell ref="I105:O105"/>
    <mergeCell ref="H104:P104"/>
    <mergeCell ref="AE98:AH98"/>
    <mergeCell ref="Z101:AD101"/>
    <mergeCell ref="AE101:AH101"/>
    <mergeCell ref="AE102:AH102"/>
    <mergeCell ref="Q102:U102"/>
    <mergeCell ref="V102:Y102"/>
    <mergeCell ref="H103:P103"/>
    <mergeCell ref="H102:P102"/>
    <mergeCell ref="V101:Y101"/>
    <mergeCell ref="Q101:U101"/>
    <mergeCell ref="Q103:U103"/>
    <mergeCell ref="H101:P101"/>
    <mergeCell ref="AM164:AQ164"/>
    <mergeCell ref="AM167:AQ167"/>
    <mergeCell ref="I164:J164"/>
    <mergeCell ref="AM159:AQ159"/>
    <mergeCell ref="AE159:AL159"/>
    <mergeCell ref="Z165:AD165"/>
    <mergeCell ref="AM160:AQ160"/>
    <mergeCell ref="AI98:AM98"/>
    <mergeCell ref="AE105:AH105"/>
    <mergeCell ref="AE106:AH106"/>
    <mergeCell ref="AI105:AM105"/>
    <mergeCell ref="AM130:AQ130"/>
    <mergeCell ref="AE128:AL128"/>
    <mergeCell ref="AM128:AQ128"/>
    <mergeCell ref="H112:AQ112"/>
    <mergeCell ref="H111:AQ111"/>
    <mergeCell ref="AI101:AM101"/>
    <mergeCell ref="V103:Y103"/>
    <mergeCell ref="AI106:AM106"/>
    <mergeCell ref="AI99:AM99"/>
    <mergeCell ref="AI103:AM103"/>
    <mergeCell ref="AI102:AM102"/>
    <mergeCell ref="Z103:AD103"/>
    <mergeCell ref="Z102:AD102"/>
    <mergeCell ref="AM161:AQ161"/>
    <mergeCell ref="AM162:AQ162"/>
    <mergeCell ref="AE163:AL163"/>
    <mergeCell ref="Z160:AD160"/>
    <mergeCell ref="AE161:AL161"/>
    <mergeCell ref="Z159:AD159"/>
    <mergeCell ref="N163:P163"/>
    <mergeCell ref="R160:Y160"/>
    <mergeCell ref="R163:Y163"/>
    <mergeCell ref="R162:Y162"/>
    <mergeCell ref="AE162:AL162"/>
    <mergeCell ref="AM163:AQ163"/>
    <mergeCell ref="Z163:AD163"/>
    <mergeCell ref="Z161:AD161"/>
    <mergeCell ref="R161:Y161"/>
    <mergeCell ref="AM172:AQ172"/>
    <mergeCell ref="I166:J166"/>
    <mergeCell ref="R168:Y168"/>
    <mergeCell ref="R169:Y169"/>
    <mergeCell ref="Z166:AD166"/>
    <mergeCell ref="AE170:AL170"/>
    <mergeCell ref="AE169:AL169"/>
    <mergeCell ref="Z168:AD168"/>
    <mergeCell ref="I169:J169"/>
    <mergeCell ref="AE167:AL167"/>
    <mergeCell ref="N166:P166"/>
    <mergeCell ref="AM166:AQ166"/>
    <mergeCell ref="AM169:AQ169"/>
    <mergeCell ref="R170:Y170"/>
    <mergeCell ref="AM170:AQ170"/>
    <mergeCell ref="F171:Q171"/>
    <mergeCell ref="R188:AD188"/>
    <mergeCell ref="AM173:AQ173"/>
    <mergeCell ref="Z172:AD172"/>
    <mergeCell ref="Z189:AD189"/>
    <mergeCell ref="AM165:AQ165"/>
    <mergeCell ref="AE165:AL165"/>
    <mergeCell ref="Z171:AD171"/>
    <mergeCell ref="AE171:AL171"/>
    <mergeCell ref="H183:AQ183"/>
    <mergeCell ref="H176:AQ178"/>
    <mergeCell ref="H179:AQ179"/>
    <mergeCell ref="H180:AQ181"/>
    <mergeCell ref="H182:AQ182"/>
    <mergeCell ref="R172:Y172"/>
    <mergeCell ref="I167:J167"/>
    <mergeCell ref="N170:P170"/>
    <mergeCell ref="AM171:AQ171"/>
    <mergeCell ref="AM168:AQ168"/>
    <mergeCell ref="N169:P169"/>
    <mergeCell ref="N168:P168"/>
    <mergeCell ref="R167:Y167"/>
    <mergeCell ref="I165:J165"/>
    <mergeCell ref="I170:J170"/>
    <mergeCell ref="R171:Y171"/>
    <mergeCell ref="AM194:AQ194"/>
    <mergeCell ref="AE158:AL158"/>
    <mergeCell ref="AM279:AQ279"/>
    <mergeCell ref="AE279:AL279"/>
    <mergeCell ref="AE278:AL278"/>
    <mergeCell ref="AE246:AH246"/>
    <mergeCell ref="R282:Y282"/>
    <mergeCell ref="AE244:AH244"/>
    <mergeCell ref="AM280:AQ280"/>
    <mergeCell ref="AI247:AM247"/>
    <mergeCell ref="AI244:AM244"/>
    <mergeCell ref="AE247:AH247"/>
    <mergeCell ref="AE245:AH245"/>
    <mergeCell ref="AI245:AM245"/>
    <mergeCell ref="AM282:AQ282"/>
    <mergeCell ref="H266:AQ268"/>
    <mergeCell ref="H269:AQ271"/>
    <mergeCell ref="R190:Y190"/>
    <mergeCell ref="R165:Y165"/>
    <mergeCell ref="Z169:AD169"/>
    <mergeCell ref="Z167:AD167"/>
    <mergeCell ref="AE188:AQ188"/>
    <mergeCell ref="F188:Q189"/>
    <mergeCell ref="R166:Y166"/>
    <mergeCell ref="AM198:AQ198"/>
    <mergeCell ref="Z15:AA15"/>
    <mergeCell ref="W15:X15"/>
    <mergeCell ref="S15:U15"/>
    <mergeCell ref="S16:U16"/>
    <mergeCell ref="W16:X16"/>
    <mergeCell ref="Z16:AA16"/>
    <mergeCell ref="AB15:AE15"/>
    <mergeCell ref="AB16:AE16"/>
    <mergeCell ref="AE194:AL194"/>
    <mergeCell ref="Z194:AD194"/>
    <mergeCell ref="AE172:AL172"/>
    <mergeCell ref="AE168:AL168"/>
    <mergeCell ref="AE191:AL191"/>
    <mergeCell ref="Z190:AD190"/>
    <mergeCell ref="Z170:AD170"/>
    <mergeCell ref="AE173:AI173"/>
    <mergeCell ref="R189:Y189"/>
    <mergeCell ref="AE164:AL164"/>
    <mergeCell ref="Z164:AD164"/>
    <mergeCell ref="Z139:AD139"/>
    <mergeCell ref="R157:AD157"/>
    <mergeCell ref="AE157:AQ157"/>
    <mergeCell ref="AM158:AQ158"/>
    <mergeCell ref="AE193:AL193"/>
    <mergeCell ref="R197:Y197"/>
    <mergeCell ref="H424:AQ424"/>
    <mergeCell ref="H423:AQ423"/>
    <mergeCell ref="AM345:AQ345"/>
    <mergeCell ref="R195:Y195"/>
    <mergeCell ref="R194:Y194"/>
    <mergeCell ref="AM220:AQ220"/>
    <mergeCell ref="AE220:AL220"/>
    <mergeCell ref="AM217:AQ217"/>
    <mergeCell ref="AE198:AL198"/>
    <mergeCell ref="AE199:AG199"/>
    <mergeCell ref="AM199:AQ199"/>
    <mergeCell ref="AE228:AH228"/>
    <mergeCell ref="G214:P214"/>
    <mergeCell ref="AE219:AL219"/>
    <mergeCell ref="Z217:AD217"/>
    <mergeCell ref="AM218:AQ218"/>
    <mergeCell ref="G223:AP223"/>
    <mergeCell ref="AE283:AL283"/>
    <mergeCell ref="AM283:AQ283"/>
    <mergeCell ref="AE280:AL280"/>
    <mergeCell ref="AE243:AH243"/>
    <mergeCell ref="AI243:AM243"/>
    <mergeCell ref="H109:AQ110"/>
    <mergeCell ref="E5:AR5"/>
    <mergeCell ref="I220:N220"/>
    <mergeCell ref="I139:N139"/>
    <mergeCell ref="H82:AO84"/>
    <mergeCell ref="AM192:AQ192"/>
    <mergeCell ref="AE192:AL192"/>
    <mergeCell ref="Z191:AD191"/>
    <mergeCell ref="AE189:AL189"/>
    <mergeCell ref="AE197:AL197"/>
    <mergeCell ref="AE195:AL195"/>
    <mergeCell ref="R193:Y193"/>
    <mergeCell ref="Z195:AD195"/>
    <mergeCell ref="Z196:AD196"/>
    <mergeCell ref="AM191:AQ191"/>
    <mergeCell ref="AM190:AQ190"/>
    <mergeCell ref="AM189:AQ189"/>
    <mergeCell ref="AM196:AQ196"/>
    <mergeCell ref="R192:Y192"/>
    <mergeCell ref="R191:Y191"/>
    <mergeCell ref="AM197:AQ197"/>
    <mergeCell ref="M193:N193"/>
    <mergeCell ref="AM193:AQ193"/>
    <mergeCell ref="AE196:AL196"/>
  </mergeCells>
  <phoneticPr fontId="4"/>
  <conditionalFormatting sqref="F9:L9">
    <cfRule type="containsBlanks" dxfId="47" priority="196" stopIfTrue="1">
      <formula>LEN(TRIM(F9))=0</formula>
    </cfRule>
  </conditionalFormatting>
  <conditionalFormatting sqref="J12:L12">
    <cfRule type="expression" dxfId="46" priority="28" stopIfTrue="1">
      <formula>$J$12=""</formula>
    </cfRule>
  </conditionalFormatting>
  <conditionalFormatting sqref="M12:M13 V12:V13">
    <cfRule type="expression" dxfId="45" priority="194" stopIfTrue="1">
      <formula>$M$12=""</formula>
    </cfRule>
  </conditionalFormatting>
  <conditionalFormatting sqref="P363:W363">
    <cfRule type="expression" dxfId="44" priority="154" stopIfTrue="1">
      <formula>AND($P$361:$W$362="")</formula>
    </cfRule>
  </conditionalFormatting>
  <conditionalFormatting sqref="P378:W378">
    <cfRule type="expression" dxfId="43" priority="192" stopIfTrue="1">
      <formula>$P$376:$W$377=""</formula>
    </cfRule>
  </conditionalFormatting>
  <conditionalFormatting sqref="P393:W393">
    <cfRule type="expression" dxfId="42" priority="193" stopIfTrue="1">
      <formula>$P$391:$W$392=""</formula>
    </cfRule>
  </conditionalFormatting>
  <conditionalFormatting sqref="S12:U12">
    <cfRule type="expression" dxfId="41" priority="27" stopIfTrue="1">
      <formula>$S$12=""</formula>
    </cfRule>
  </conditionalFormatting>
  <conditionalFormatting sqref="S15:U15">
    <cfRule type="expression" dxfId="40" priority="26" stopIfTrue="1">
      <formula>$S$15=""</formula>
    </cfRule>
  </conditionalFormatting>
  <conditionalFormatting sqref="S16:U16">
    <cfRule type="expression" dxfId="39" priority="24" stopIfTrue="1">
      <formula>$S$16=""</formula>
    </cfRule>
  </conditionalFormatting>
  <conditionalFormatting sqref="S403:AO403">
    <cfRule type="expression" dxfId="38" priority="197" stopIfTrue="1">
      <formula>$AS$405=""</formula>
    </cfRule>
  </conditionalFormatting>
  <conditionalFormatting sqref="W15">
    <cfRule type="expression" dxfId="37" priority="195" stopIfTrue="1">
      <formula>$W$15=""</formula>
    </cfRule>
  </conditionalFormatting>
  <conditionalFormatting sqref="W16:X16">
    <cfRule type="expression" dxfId="36" priority="23" stopIfTrue="1">
      <formula>$W$16=""</formula>
    </cfRule>
  </conditionalFormatting>
  <conditionalFormatting sqref="Y20:AE20">
    <cfRule type="containsBlanks" dxfId="35" priority="20" stopIfTrue="1">
      <formula>LEN(TRIM(Y20))=0</formula>
    </cfRule>
  </conditionalFormatting>
  <conditionalFormatting sqref="Z15:AA15">
    <cfRule type="expression" dxfId="34" priority="25" stopIfTrue="1">
      <formula>$Z$15=""</formula>
    </cfRule>
  </conditionalFormatting>
  <conditionalFormatting sqref="Z16:AA16">
    <cfRule type="expression" dxfId="33" priority="22" stopIfTrue="1">
      <formula>$Z$16=""</formula>
    </cfRule>
  </conditionalFormatting>
  <conditionalFormatting sqref="Z122:AD138 AM122:AQ138">
    <cfRule type="expression" dxfId="32" priority="101" stopIfTrue="1">
      <formula>AND($R$122:$Y$139="",$AE$122:$AL$139="")</formula>
    </cfRule>
    <cfRule type="cellIs" dxfId="31" priority="100" stopIfTrue="1" operator="greaterThan">
      <formula>100</formula>
    </cfRule>
  </conditionalFormatting>
  <conditionalFormatting sqref="Z160:AD171 AM160:AQ171">
    <cfRule type="expression" dxfId="30" priority="110" stopIfTrue="1">
      <formula>AND($R$160:$Y$172="",$AE$160:$AL$172="")</formula>
    </cfRule>
    <cfRule type="cellIs" dxfId="29" priority="109" stopIfTrue="1" operator="greaterThan">
      <formula>100</formula>
    </cfRule>
  </conditionalFormatting>
  <conditionalFormatting sqref="Z191:AD197 AM191:AQ197">
    <cfRule type="expression" dxfId="28" priority="96" stopIfTrue="1">
      <formula>AND($R$191:$Y$198="",$AE$191:$AL$198="")</formula>
    </cfRule>
    <cfRule type="cellIs" dxfId="27" priority="95" stopIfTrue="1" operator="greaterThan">
      <formula>100</formula>
    </cfRule>
  </conditionalFormatting>
  <conditionalFormatting sqref="Z214:AD214">
    <cfRule type="expression" dxfId="26" priority="2" stopIfTrue="1">
      <formula>AND($R$191:$Y$198="",$AE$191:$AL$198="")</formula>
    </cfRule>
  </conditionalFormatting>
  <conditionalFormatting sqref="Z214:AD219">
    <cfRule type="cellIs" dxfId="25" priority="1" stopIfTrue="1" operator="greaterThan">
      <formula>100</formula>
    </cfRule>
  </conditionalFormatting>
  <conditionalFormatting sqref="Z280:AD289 AM280:AQ289">
    <cfRule type="cellIs" dxfId="24" priority="68" stopIfTrue="1" operator="greaterThan">
      <formula>100</formula>
    </cfRule>
    <cfRule type="expression" dxfId="23" priority="163" stopIfTrue="1">
      <formula>AND($R$280:$Y$290="",$AE$280:$AL$290="")</formula>
    </cfRule>
  </conditionalFormatting>
  <conditionalFormatting sqref="Z303:AD308 AM303:AQ308">
    <cfRule type="cellIs" dxfId="22" priority="64" stopIfTrue="1" operator="greaterThan">
      <formula>100</formula>
    </cfRule>
    <cfRule type="expression" dxfId="21" priority="65" stopIfTrue="1">
      <formula>AND($R$303:$Y$309="",$AE$303:$AL$309="")</formula>
    </cfRule>
  </conditionalFormatting>
  <conditionalFormatting sqref="Z321:AD328 AM321:AQ328">
    <cfRule type="cellIs" dxfId="20" priority="60" stopIfTrue="1" operator="greaterThan">
      <formula>100</formula>
    </cfRule>
    <cfRule type="expression" dxfId="19" priority="161" stopIfTrue="1">
      <formula>AND($R$321:$Y$329="",$AE$321:$AL$329="")</formula>
    </cfRule>
  </conditionalFormatting>
  <conditionalFormatting sqref="Z342:AD348 AM342:AQ348">
    <cfRule type="cellIs" dxfId="18" priority="56" stopIfTrue="1" operator="greaterThan">
      <formula>100</formula>
    </cfRule>
    <cfRule type="expression" dxfId="17" priority="160" stopIfTrue="1">
      <formula>AND($R$342:$Y$349="",$AE$342:$AL$349="")</formula>
    </cfRule>
  </conditionalFormatting>
  <conditionalFormatting sqref="AB22:AE22">
    <cfRule type="expression" dxfId="16" priority="38" stopIfTrue="1">
      <formula>$AB$22=""</formula>
    </cfRule>
  </conditionalFormatting>
  <conditionalFormatting sqref="AB30:AN30">
    <cfRule type="expression" dxfId="15" priority="34" stopIfTrue="1">
      <formula>$AB$30=""</formula>
    </cfRule>
  </conditionalFormatting>
  <conditionalFormatting sqref="AB23:AQ24">
    <cfRule type="expression" dxfId="14" priority="37" stopIfTrue="1">
      <formula>$AB$23=""</formula>
    </cfRule>
  </conditionalFormatting>
  <conditionalFormatting sqref="AB27:AQ28">
    <cfRule type="expression" dxfId="13" priority="35" stopIfTrue="1">
      <formula>$AB$27=""</formula>
    </cfRule>
  </conditionalFormatting>
  <conditionalFormatting sqref="AC39">
    <cfRule type="expression" dxfId="12" priority="13" stopIfTrue="1">
      <formula>$AC$39=""</formula>
    </cfRule>
  </conditionalFormatting>
  <conditionalFormatting sqref="AC37:AN37">
    <cfRule type="expression" dxfId="11" priority="33" stopIfTrue="1">
      <formula>$AC$37=""</formula>
    </cfRule>
  </conditionalFormatting>
  <conditionalFormatting sqref="AC38:AN38">
    <cfRule type="expression" dxfId="10" priority="32" stopIfTrue="1">
      <formula>$AC$38=""</formula>
    </cfRule>
  </conditionalFormatting>
  <conditionalFormatting sqref="AE330:AL330">
    <cfRule type="expression" dxfId="9" priority="59" stopIfTrue="1">
      <formula>AND($R$321:$Y$329="",$AE$321:$AL$329="")</formula>
    </cfRule>
  </conditionalFormatting>
  <conditionalFormatting sqref="AG25">
    <cfRule type="expression" dxfId="8" priority="16" stopIfTrue="1">
      <formula>$AG$25=""</formula>
    </cfRule>
  </conditionalFormatting>
  <conditionalFormatting sqref="AG39">
    <cfRule type="expression" dxfId="7" priority="12" stopIfTrue="1">
      <formula>$AG$39=""</formula>
    </cfRule>
  </conditionalFormatting>
  <conditionalFormatting sqref="AK25">
    <cfRule type="expression" dxfId="6" priority="4" stopIfTrue="1">
      <formula>$AK$25=""</formula>
    </cfRule>
  </conditionalFormatting>
  <conditionalFormatting sqref="AK39">
    <cfRule type="expression" dxfId="5" priority="11" stopIfTrue="1">
      <formula>$AK$39=""</formula>
    </cfRule>
  </conditionalFormatting>
  <conditionalFormatting sqref="AK20:AN20">
    <cfRule type="expression" dxfId="4" priority="40" stopIfTrue="1">
      <formula>$AK$20=""</formula>
    </cfRule>
  </conditionalFormatting>
  <conditionalFormatting sqref="AM214:AQ219 Z215:AD219">
    <cfRule type="expression" dxfId="3" priority="91" stopIfTrue="1">
      <formula>AND($R$214:$Y$220="",$AE$214:$AL$220="")</formula>
    </cfRule>
  </conditionalFormatting>
  <conditionalFormatting sqref="AM214:AQ219">
    <cfRule type="cellIs" dxfId="2" priority="90" stopIfTrue="1" operator="greaterThan">
      <formula>100</formula>
    </cfRule>
  </conditionalFormatting>
  <conditionalFormatting sqref="AO25">
    <cfRule type="expression" dxfId="1" priority="3" stopIfTrue="1">
      <formula>$AO$25=""</formula>
    </cfRule>
  </conditionalFormatting>
  <dataValidations xWindow="417" yWindow="715" count="13">
    <dataValidation type="custom" allowBlank="1" showInputMessage="1" sqref="AH199" xr:uid="{00000000-0002-0000-0000-000007000000}">
      <formula1>OR(AND(0&lt;=AH199,AH199&lt;100),AH199="-")</formula1>
    </dataValidation>
    <dataValidation allowBlank="1" showInputMessage="1" prompt="自動計算" sqref="AE199:AG199" xr:uid="{00000000-0002-0000-0000-000008000000}"/>
    <dataValidation imeMode="off" allowBlank="1" showInputMessage="1" showErrorMessage="1" sqref="AI97:AM99 AI101:AM104" xr:uid="{00000000-0002-0000-0000-000009000000}"/>
    <dataValidation imeMode="off" allowBlank="1" showInputMessage="1" showErrorMessage="1" prompt="小数点第2位までを入力" sqref="AI199:AK199" xr:uid="{00000000-0002-0000-0000-00000D000000}"/>
    <dataValidation type="textLength" allowBlank="1" showInputMessage="1" showErrorMessage="1" sqref="AK20:AN20" xr:uid="{00000000-0002-0000-0000-00000E000000}">
      <formula1>4</formula1>
      <formula2>5</formula2>
    </dataValidation>
    <dataValidation imeMode="hiragana" allowBlank="1" sqref="AI20" xr:uid="{00000000-0002-0000-0000-00000F000000}"/>
    <dataValidation type="list" allowBlank="1" showInputMessage="1" showErrorMessage="1" sqref="F405:H418" xr:uid="{00000000-0002-0000-0000-000002000000}">
      <formula1>$AV$402:$AV$403</formula1>
    </dataValidation>
    <dataValidation allowBlank="1" showInputMessage="1" showErrorMessage="1" prompt="固定値" sqref="V106:Y106 AE106:AH106 Z139:AD139 AM139:AQ139 Z172:AD172 AM172:AQ172 Z198:AD198 AM198:AQ198 Z220:AD220 AM220:AQ220 AE249 AM349:AQ349 Z290:AD290 AM290:AQ290 Z309:AD309 AM309:AQ309 Z329:AD329 AM329:AQ329 Z349:AD349 V249" xr:uid="{264F4DF4-59C7-4FEA-816E-65103C320D12}"/>
    <dataValidation allowBlank="1" showInputMessage="1" showErrorMessage="1" prompt="「表1」から自動表示" sqref="AE139:AL139 AE136:AL136 R172:Y172 AE172:AL172 R198:Y198 AE198:AL198 R220:Y220 AE220:AL220 AE290:AL290 R290:Y290 R309:Y309 AE309:AL309 AE329:AL329 R329:Y329 AE349:AL349 R349:Y349" xr:uid="{E65594B0-C617-48EC-95EF-76879B400535}"/>
    <dataValidation allowBlank="1" showInputMessage="1" showErrorMessage="1" prompt="自動計算" sqref="P393:W393 P378:W378 P363:W363 AE330:AL330 AE291:AL291 AE173:AI173 R139:Y139" xr:uid="{98B418C7-B13B-4CBA-B65E-5933CB57618F}"/>
    <dataValidation type="list" allowBlank="1" sqref="AF20:AH20" xr:uid="{00000000-0002-0000-0000-000006000000}">
      <formula1>$AU$1:$AU$38</formula1>
    </dataValidation>
    <dataValidation type="list" allowBlank="1" sqref="Y20:AE20" xr:uid="{92F24CC2-F4C6-461A-9F42-29F171C65956}">
      <formula1>$AV$1:$AV$71</formula1>
    </dataValidation>
    <dataValidation type="list" allowBlank="1" showInputMessage="1" sqref="F9:L9" xr:uid="{00000000-0002-0000-0000-000014000000}">
      <formula1>$AV$1:$AV$71</formula1>
    </dataValidation>
  </dataValidations>
  <printOptions horizontalCentered="1"/>
  <pageMargins left="0.70866141732283472" right="0.55118110236220474" top="0.6692913385826772" bottom="0.51181102362204722" header="0.51181102362204722" footer="0.23622047244094491"/>
  <pageSetup paperSize="9" orientation="portrait" r:id="rId1"/>
  <headerFooter alignWithMargins="0">
    <oddFooter>&amp;L&amp;"ＭＳ ゴシック,標準"&amp;10（&amp;KFF000020260701&amp;K000000－業務報告書〔百万〕）&amp;R&amp;"ＭＳ ゴシック,標準"&amp;10【&amp;P／&amp;N】</oddFooter>
  </headerFooter>
  <rowBreaks count="11" manualBreakCount="11">
    <brk id="42" min="4" max="43" man="1"/>
    <brk id="90" min="4" max="43" man="1"/>
    <brk id="115" min="4" max="43" man="1"/>
    <brk id="153" min="4" max="43" man="1"/>
    <brk id="207" min="4" max="43" man="1"/>
    <brk id="224" min="4" max="43" man="1"/>
    <brk id="256" min="4" max="43" man="1"/>
    <brk id="273" min="4" max="43" man="1"/>
    <brk id="314" min="4" max="43" man="1"/>
    <brk id="354" min="4" max="43" man="1"/>
    <brk id="401" min="4" max="43" man="1"/>
  </rowBreaks>
  <ignoredErrors>
    <ignoredError sqref="F48:F60 G142:G145 G396:G399 H342 G343 H344:H348 M343:M347 H321:H327 M322:M327 H303:H308 M304:M307 H280:H288 M281:M288 H192:H197 L192:L196 H160:H170 M161:M170 G109:G112 G381:G382 G383:G385 G147:G149 G151 G176 G179:G180 G182:G183 G202:G203 G207 G252:G253 G266 G269 G333:G334 G366 G368 G370 G423:G424" numberStoredAsText="1"/>
  </ignoredErrors>
  <drawing r:id="rId2"/>
  <extLst>
    <ext xmlns:x14="http://schemas.microsoft.com/office/spreadsheetml/2009/9/main" uri="{78C0D931-6437-407d-A8EE-F0AAD7539E65}">
      <x14:conditionalFormattings>
        <x14:conditionalFormatting xmlns:xm="http://schemas.microsoft.com/office/excel/2006/main">
          <x14:cfRule type="containsText" priority="39" stopIfTrue="1" operator="containsText" id="{D514DC55-650A-4C47-9BDA-4CFF44DA24FE}">
            <xm:f>NOT(ISERROR(SEARCH($AF$20="()",AT2)))</xm:f>
            <xm:f>$AF$20="()"</xm:f>
            <x14:dxf>
              <fill>
                <patternFill>
                  <bgColor rgb="FFCCFFFF"/>
                </patternFill>
              </fill>
            </x14:dxf>
          </x14:cfRule>
          <xm:sqref>AT2:AU7 AT8:AT35 AU8:AU37 AT41:AT42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AG57"/>
  <sheetViews>
    <sheetView workbookViewId="0">
      <selection activeCell="AB3" sqref="AB3:AF3"/>
    </sheetView>
  </sheetViews>
  <sheetFormatPr defaultColWidth="9" defaultRowHeight="13" x14ac:dyDescent="0.2"/>
  <cols>
    <col min="1" max="59" width="2.90625" style="1" customWidth="1"/>
    <col min="60" max="16384" width="9" style="1"/>
  </cols>
  <sheetData>
    <row r="2" spans="2:32" ht="16.5" x14ac:dyDescent="0.2">
      <c r="B2" s="67" t="s">
        <v>482</v>
      </c>
      <c r="C2" s="67"/>
      <c r="D2" s="67"/>
      <c r="E2" s="67"/>
      <c r="F2" s="67"/>
      <c r="G2" s="67"/>
      <c r="H2" s="67"/>
      <c r="I2" s="67"/>
      <c r="J2" s="67"/>
      <c r="K2" s="67"/>
      <c r="L2" s="67"/>
      <c r="M2" s="67"/>
      <c r="N2" s="67"/>
      <c r="O2" s="67"/>
      <c r="AB2" s="625" t="s">
        <v>265</v>
      </c>
      <c r="AC2" s="625"/>
      <c r="AD2" s="625"/>
      <c r="AE2" s="625"/>
      <c r="AF2" s="625"/>
    </row>
    <row r="3" spans="2:32" ht="13.5" customHeight="1" x14ac:dyDescent="0.2">
      <c r="AB3" s="632" t="s">
        <v>266</v>
      </c>
      <c r="AC3" s="632"/>
      <c r="AD3" s="632"/>
      <c r="AE3" s="632"/>
      <c r="AF3" s="632"/>
    </row>
    <row r="4" spans="2:32" x14ac:dyDescent="0.2">
      <c r="B4" s="2"/>
      <c r="C4" s="3"/>
      <c r="D4" s="3"/>
      <c r="E4" s="3"/>
      <c r="F4" s="3"/>
      <c r="G4" s="3"/>
      <c r="H4" s="3"/>
      <c r="I4" s="3"/>
      <c r="J4" s="3"/>
      <c r="K4" s="3"/>
      <c r="L4" s="3"/>
      <c r="M4" s="3"/>
      <c r="N4" s="3"/>
      <c r="O4" s="3"/>
      <c r="P4" s="3"/>
      <c r="Q4" s="3"/>
      <c r="R4" s="3"/>
      <c r="S4" s="3"/>
      <c r="T4" s="3"/>
      <c r="U4" s="3"/>
      <c r="V4" s="3"/>
      <c r="W4" s="3"/>
      <c r="X4" s="3"/>
      <c r="Y4" s="3"/>
      <c r="Z4" s="4"/>
    </row>
    <row r="5" spans="2:32" x14ac:dyDescent="0.2">
      <c r="B5" s="5"/>
      <c r="C5" s="6"/>
      <c r="D5" s="6"/>
      <c r="E5" s="6"/>
      <c r="F5" s="6"/>
      <c r="G5" s="6"/>
      <c r="H5" s="6"/>
      <c r="I5" s="6"/>
      <c r="J5" s="6"/>
      <c r="K5" s="6"/>
      <c r="L5" s="6"/>
      <c r="M5" s="6"/>
      <c r="N5" s="626" t="s">
        <v>255</v>
      </c>
      <c r="O5" s="627"/>
      <c r="P5" s="627"/>
      <c r="Q5" s="628"/>
      <c r="R5" s="6"/>
      <c r="S5" s="6"/>
      <c r="T5" s="6"/>
      <c r="U5" s="6"/>
      <c r="V5" s="626" t="s">
        <v>256</v>
      </c>
      <c r="W5" s="627"/>
      <c r="X5" s="627"/>
      <c r="Y5" s="628"/>
      <c r="Z5" s="7"/>
    </row>
    <row r="6" spans="2:32" x14ac:dyDescent="0.2">
      <c r="B6" s="5"/>
      <c r="C6" s="8" t="s">
        <v>257</v>
      </c>
      <c r="D6" s="6"/>
      <c r="E6" s="6"/>
      <c r="F6" s="6"/>
      <c r="G6" s="6"/>
      <c r="H6" s="6"/>
      <c r="I6" s="6"/>
      <c r="J6" s="6"/>
      <c r="K6" s="6"/>
      <c r="L6" s="6"/>
      <c r="M6" s="9"/>
      <c r="N6" s="629"/>
      <c r="O6" s="630"/>
      <c r="P6" s="630"/>
      <c r="Q6" s="631"/>
      <c r="R6" s="6"/>
      <c r="S6" s="6"/>
      <c r="T6" s="6"/>
      <c r="U6" s="6"/>
      <c r="V6" s="629"/>
      <c r="W6" s="630"/>
      <c r="X6" s="630"/>
      <c r="Y6" s="631"/>
      <c r="Z6" s="7"/>
    </row>
    <row r="7" spans="2:32" x14ac:dyDescent="0.2">
      <c r="B7" s="5"/>
      <c r="C7" s="6"/>
      <c r="D7" s="6"/>
      <c r="E7" s="6"/>
      <c r="F7" s="6"/>
      <c r="G7" s="6"/>
      <c r="H7" s="6"/>
      <c r="I7" s="6"/>
      <c r="J7" s="6"/>
      <c r="K7" s="6"/>
      <c r="L7" s="6"/>
      <c r="M7" s="6"/>
      <c r="N7" s="6"/>
      <c r="O7" s="6"/>
      <c r="P7" s="10"/>
      <c r="Q7" s="6"/>
      <c r="R7" s="6"/>
      <c r="S7" s="6"/>
      <c r="T7" s="6"/>
      <c r="U7" s="6"/>
      <c r="V7" s="6"/>
      <c r="W7" s="9"/>
      <c r="X7" s="6"/>
      <c r="Y7" s="6"/>
      <c r="Z7" s="7"/>
    </row>
    <row r="8" spans="2:32" x14ac:dyDescent="0.2">
      <c r="B8" s="5"/>
      <c r="C8" s="6"/>
      <c r="D8" s="6"/>
      <c r="E8" s="6"/>
      <c r="F8" s="6"/>
      <c r="G8" s="6"/>
      <c r="H8" s="6"/>
      <c r="I8" s="6"/>
      <c r="J8" s="6"/>
      <c r="K8" s="6"/>
      <c r="L8" s="6"/>
      <c r="M8" s="6"/>
      <c r="N8" s="6"/>
      <c r="O8" s="6"/>
      <c r="P8" s="11"/>
      <c r="Q8" s="12" t="s">
        <v>258</v>
      </c>
      <c r="R8" s="13"/>
      <c r="S8" s="13"/>
      <c r="T8" s="13"/>
      <c r="U8" s="13"/>
      <c r="V8" s="12" t="s">
        <v>259</v>
      </c>
      <c r="W8" s="14"/>
      <c r="X8" s="6"/>
      <c r="Y8" s="6"/>
      <c r="Z8" s="7"/>
    </row>
    <row r="9" spans="2:32" ht="13.5" thickBot="1" x14ac:dyDescent="0.25">
      <c r="B9" s="5"/>
      <c r="C9" s="6"/>
      <c r="D9" s="6"/>
      <c r="E9" s="6"/>
      <c r="F9" s="6"/>
      <c r="G9" s="6"/>
      <c r="H9" s="6"/>
      <c r="I9" s="6"/>
      <c r="J9" s="6"/>
      <c r="K9" s="6"/>
      <c r="L9" s="6"/>
      <c r="M9" s="6"/>
      <c r="N9" s="6"/>
      <c r="O9" s="6"/>
      <c r="P9" s="6"/>
      <c r="Q9" s="6"/>
      <c r="R9" s="6"/>
      <c r="S9" s="9"/>
      <c r="T9" s="6"/>
      <c r="U9" s="6"/>
      <c r="V9" s="6"/>
      <c r="W9" s="6"/>
      <c r="X9" s="6"/>
      <c r="Y9" s="6"/>
      <c r="Z9" s="7"/>
    </row>
    <row r="10" spans="2:32" x14ac:dyDescent="0.2">
      <c r="B10" s="5"/>
      <c r="C10" s="6"/>
      <c r="D10" s="6"/>
      <c r="E10" s="6"/>
      <c r="F10" s="6"/>
      <c r="G10" s="6"/>
      <c r="H10" s="6"/>
      <c r="I10" s="6"/>
      <c r="J10" s="6"/>
      <c r="K10" s="6"/>
      <c r="L10" s="6"/>
      <c r="M10" s="6"/>
      <c r="N10" s="6"/>
      <c r="O10" s="6"/>
      <c r="P10" s="6"/>
      <c r="Q10" s="40"/>
      <c r="R10" s="41"/>
      <c r="S10" s="42"/>
      <c r="T10" s="41"/>
      <c r="U10" s="41"/>
      <c r="V10" s="41"/>
      <c r="W10" s="41"/>
      <c r="X10" s="41"/>
      <c r="Y10" s="41"/>
      <c r="Z10" s="43"/>
      <c r="AA10" s="22"/>
      <c r="AB10" s="22"/>
      <c r="AC10" s="22"/>
      <c r="AD10" s="22"/>
      <c r="AE10" s="22"/>
      <c r="AF10" s="23"/>
    </row>
    <row r="11" spans="2:32" x14ac:dyDescent="0.2">
      <c r="B11" s="5"/>
      <c r="C11" s="6"/>
      <c r="D11" s="6"/>
      <c r="E11" s="6"/>
      <c r="F11" s="6"/>
      <c r="G11" s="6"/>
      <c r="H11" s="6"/>
      <c r="I11" s="6"/>
      <c r="J11" s="6"/>
      <c r="K11" s="6"/>
      <c r="L11" s="6"/>
      <c r="M11" s="6"/>
      <c r="N11" s="6"/>
      <c r="O11" s="6"/>
      <c r="P11" s="6"/>
      <c r="Q11" s="44"/>
      <c r="R11" s="645" t="s">
        <v>255</v>
      </c>
      <c r="S11" s="646"/>
      <c r="T11" s="646"/>
      <c r="U11" s="647"/>
      <c r="V11" s="45"/>
      <c r="W11" s="45"/>
      <c r="X11" s="45"/>
      <c r="Y11" s="45"/>
      <c r="Z11" s="46"/>
      <c r="AA11" s="25"/>
      <c r="AB11" s="633" t="s">
        <v>256</v>
      </c>
      <c r="AC11" s="634"/>
      <c r="AD11" s="634"/>
      <c r="AE11" s="635"/>
      <c r="AF11" s="26"/>
    </row>
    <row r="12" spans="2:32" x14ac:dyDescent="0.2">
      <c r="B12" s="5"/>
      <c r="C12" s="6"/>
      <c r="D12" s="6"/>
      <c r="E12" s="6"/>
      <c r="F12" s="6"/>
      <c r="G12" s="6"/>
      <c r="H12" s="6"/>
      <c r="I12" s="6"/>
      <c r="J12" s="6"/>
      <c r="K12" s="6"/>
      <c r="L12" s="6"/>
      <c r="M12" s="6"/>
      <c r="N12" s="6"/>
      <c r="O12" s="6"/>
      <c r="P12" s="6"/>
      <c r="Q12" s="44"/>
      <c r="R12" s="648"/>
      <c r="S12" s="649"/>
      <c r="T12" s="649"/>
      <c r="U12" s="650"/>
      <c r="V12" s="45"/>
      <c r="W12" s="45"/>
      <c r="X12" s="45"/>
      <c r="Y12" s="45"/>
      <c r="Z12" s="46"/>
      <c r="AA12" s="25"/>
      <c r="AB12" s="636"/>
      <c r="AC12" s="637"/>
      <c r="AD12" s="637"/>
      <c r="AE12" s="638"/>
      <c r="AF12" s="26"/>
    </row>
    <row r="13" spans="2:32" x14ac:dyDescent="0.2">
      <c r="B13" s="5"/>
      <c r="C13" s="6"/>
      <c r="D13" s="6"/>
      <c r="E13" s="6"/>
      <c r="F13" s="6"/>
      <c r="G13" s="6"/>
      <c r="H13" s="6"/>
      <c r="I13" s="6"/>
      <c r="J13" s="6"/>
      <c r="K13" s="6"/>
      <c r="L13" s="6"/>
      <c r="M13" s="6"/>
      <c r="N13" s="6"/>
      <c r="O13" s="6"/>
      <c r="P13" s="6"/>
      <c r="Q13" s="44"/>
      <c r="R13" s="45"/>
      <c r="S13" s="47"/>
      <c r="T13" s="48"/>
      <c r="U13" s="45"/>
      <c r="V13" s="45"/>
      <c r="W13" s="45"/>
      <c r="X13" s="45"/>
      <c r="Y13" s="45"/>
      <c r="Z13" s="46"/>
      <c r="AA13" s="25"/>
      <c r="AB13" s="29"/>
      <c r="AC13" s="30"/>
      <c r="AD13" s="25"/>
      <c r="AE13" s="25"/>
      <c r="AF13" s="26"/>
    </row>
    <row r="14" spans="2:32" x14ac:dyDescent="0.2">
      <c r="B14" s="5"/>
      <c r="C14" s="6"/>
      <c r="D14" s="6"/>
      <c r="E14" s="6"/>
      <c r="F14" s="6"/>
      <c r="G14" s="6"/>
      <c r="H14" s="6"/>
      <c r="I14" s="6"/>
      <c r="J14" s="6"/>
      <c r="K14" s="6"/>
      <c r="L14" s="6"/>
      <c r="M14" s="13"/>
      <c r="N14" s="13"/>
      <c r="O14" s="13"/>
      <c r="P14" s="13"/>
      <c r="Q14" s="49"/>
      <c r="R14" s="50"/>
      <c r="S14" s="51"/>
      <c r="T14" s="52"/>
      <c r="U14" s="53" t="s">
        <v>258</v>
      </c>
      <c r="V14" s="50"/>
      <c r="W14" s="50"/>
      <c r="X14" s="50"/>
      <c r="Y14" s="50"/>
      <c r="Z14" s="54"/>
      <c r="AA14" s="31"/>
      <c r="AB14" s="34" t="s">
        <v>259</v>
      </c>
      <c r="AC14" s="32"/>
      <c r="AD14" s="25"/>
      <c r="AE14" s="25"/>
      <c r="AF14" s="26"/>
    </row>
    <row r="15" spans="2:32" x14ac:dyDescent="0.2">
      <c r="B15" s="5"/>
      <c r="C15" s="6"/>
      <c r="D15" s="6"/>
      <c r="E15" s="15"/>
      <c r="F15" s="16"/>
      <c r="G15" s="16"/>
      <c r="H15" s="16"/>
      <c r="I15" s="16"/>
      <c r="J15" s="17"/>
      <c r="K15" s="15"/>
      <c r="L15" s="16"/>
      <c r="M15" s="17"/>
      <c r="N15" s="6"/>
      <c r="O15" s="6"/>
      <c r="P15" s="6"/>
      <c r="Q15" s="44"/>
      <c r="R15" s="45"/>
      <c r="S15" s="45"/>
      <c r="T15" s="45"/>
      <c r="U15" s="45"/>
      <c r="V15" s="45"/>
      <c r="W15" s="47"/>
      <c r="X15" s="45"/>
      <c r="Y15" s="45"/>
      <c r="Z15" s="46"/>
      <c r="AA15" s="25"/>
      <c r="AB15" s="25"/>
      <c r="AC15" s="25"/>
      <c r="AD15" s="25"/>
      <c r="AE15" s="25"/>
      <c r="AF15" s="26"/>
    </row>
    <row r="16" spans="2:32" ht="13.5" thickBot="1" x14ac:dyDescent="0.25">
      <c r="B16" s="5"/>
      <c r="C16" s="6"/>
      <c r="D16" s="6"/>
      <c r="E16" s="10"/>
      <c r="F16" s="6"/>
      <c r="G16" s="6"/>
      <c r="H16" s="6"/>
      <c r="I16" s="6"/>
      <c r="J16" s="9"/>
      <c r="K16" s="11"/>
      <c r="L16" s="13"/>
      <c r="M16" s="9"/>
      <c r="N16" s="6"/>
      <c r="O16" s="6"/>
      <c r="P16" s="6"/>
      <c r="Q16" s="44"/>
      <c r="R16" s="45"/>
      <c r="S16" s="45"/>
      <c r="T16" s="45"/>
      <c r="U16" s="45"/>
      <c r="V16" s="45"/>
      <c r="W16" s="47"/>
      <c r="X16" s="45"/>
      <c r="Y16" s="45"/>
      <c r="Z16" s="46"/>
      <c r="AA16" s="25"/>
      <c r="AB16" s="25"/>
      <c r="AC16" s="25"/>
      <c r="AD16" s="25"/>
      <c r="AE16" s="25"/>
      <c r="AF16" s="26"/>
    </row>
    <row r="17" spans="2:32" ht="13.5" thickTop="1" x14ac:dyDescent="0.2">
      <c r="B17" s="5"/>
      <c r="C17" s="626" t="s">
        <v>260</v>
      </c>
      <c r="D17" s="627"/>
      <c r="E17" s="627"/>
      <c r="F17" s="628"/>
      <c r="G17" s="6"/>
      <c r="H17" s="6"/>
      <c r="I17" s="626" t="s">
        <v>261</v>
      </c>
      <c r="J17" s="627"/>
      <c r="K17" s="627"/>
      <c r="L17" s="628"/>
      <c r="M17" s="9"/>
      <c r="N17" s="6"/>
      <c r="O17" s="6"/>
      <c r="P17" s="6"/>
      <c r="Q17" s="44"/>
      <c r="R17" s="45"/>
      <c r="S17" s="45"/>
      <c r="T17" s="45"/>
      <c r="U17" s="45"/>
      <c r="V17" s="639" t="s">
        <v>262</v>
      </c>
      <c r="W17" s="640"/>
      <c r="X17" s="640"/>
      <c r="Y17" s="641"/>
      <c r="Z17" s="46"/>
      <c r="AA17" s="25"/>
      <c r="AB17" s="651" t="s">
        <v>264</v>
      </c>
      <c r="AC17" s="652"/>
      <c r="AD17" s="652"/>
      <c r="AE17" s="652"/>
      <c r="AF17" s="653"/>
    </row>
    <row r="18" spans="2:32" ht="13.5" thickBot="1" x14ac:dyDescent="0.25">
      <c r="B18" s="5"/>
      <c r="C18" s="629"/>
      <c r="D18" s="630"/>
      <c r="E18" s="630"/>
      <c r="F18" s="631"/>
      <c r="G18" s="6"/>
      <c r="H18" s="6"/>
      <c r="I18" s="629"/>
      <c r="J18" s="630"/>
      <c r="K18" s="630"/>
      <c r="L18" s="631"/>
      <c r="M18" s="9"/>
      <c r="N18" s="6"/>
      <c r="O18" s="6"/>
      <c r="P18" s="6"/>
      <c r="Q18" s="44"/>
      <c r="R18" s="45"/>
      <c r="S18" s="45"/>
      <c r="T18" s="45"/>
      <c r="U18" s="45"/>
      <c r="V18" s="642"/>
      <c r="W18" s="643"/>
      <c r="X18" s="643"/>
      <c r="Y18" s="644"/>
      <c r="Z18" s="46"/>
      <c r="AA18" s="25"/>
      <c r="AB18" s="652"/>
      <c r="AC18" s="652"/>
      <c r="AD18" s="652"/>
      <c r="AE18" s="652"/>
      <c r="AF18" s="653"/>
    </row>
    <row r="19" spans="2:32" ht="13.5" thickTop="1" x14ac:dyDescent="0.2">
      <c r="B19" s="5"/>
      <c r="C19" s="6"/>
      <c r="D19" s="6"/>
      <c r="E19" s="6"/>
      <c r="F19" s="6"/>
      <c r="G19" s="6"/>
      <c r="H19" s="6"/>
      <c r="I19" s="6"/>
      <c r="J19" s="17"/>
      <c r="K19" s="6"/>
      <c r="L19" s="6"/>
      <c r="M19" s="9"/>
      <c r="N19" s="6"/>
      <c r="O19" s="6"/>
      <c r="P19" s="6"/>
      <c r="Q19" s="44"/>
      <c r="R19" s="45"/>
      <c r="S19" s="45"/>
      <c r="T19" s="45"/>
      <c r="U19" s="45"/>
      <c r="V19" s="45"/>
      <c r="W19" s="47"/>
      <c r="X19" s="45"/>
      <c r="Y19" s="45"/>
      <c r="Z19" s="46"/>
      <c r="AA19" s="25"/>
      <c r="AB19" s="25"/>
      <c r="AC19" s="25"/>
      <c r="AD19" s="25"/>
      <c r="AE19" s="25"/>
      <c r="AF19" s="26"/>
    </row>
    <row r="20" spans="2:32" x14ac:dyDescent="0.2">
      <c r="B20" s="5"/>
      <c r="C20" s="6"/>
      <c r="D20" s="6"/>
      <c r="E20" s="6"/>
      <c r="F20" s="6"/>
      <c r="G20" s="6"/>
      <c r="H20" s="6"/>
      <c r="I20" s="6"/>
      <c r="J20" s="9"/>
      <c r="K20" s="6"/>
      <c r="L20" s="6"/>
      <c r="M20" s="9"/>
      <c r="N20" s="18" t="s">
        <v>263</v>
      </c>
      <c r="O20" s="6"/>
      <c r="P20" s="6"/>
      <c r="Q20" s="44"/>
      <c r="R20" s="45"/>
      <c r="S20" s="45"/>
      <c r="T20" s="50"/>
      <c r="U20" s="53"/>
      <c r="V20" s="50"/>
      <c r="W20" s="51"/>
      <c r="X20" s="50"/>
      <c r="Y20" s="50"/>
      <c r="Z20" s="55"/>
      <c r="AA20" s="31"/>
      <c r="AB20" s="25"/>
      <c r="AC20" s="25"/>
      <c r="AD20" s="25"/>
      <c r="AE20" s="25"/>
      <c r="AF20" s="26"/>
    </row>
    <row r="21" spans="2:32" x14ac:dyDescent="0.2">
      <c r="B21" s="5"/>
      <c r="C21" s="6"/>
      <c r="D21" s="6"/>
      <c r="E21" s="6"/>
      <c r="F21" s="6"/>
      <c r="G21" s="6"/>
      <c r="H21" s="15"/>
      <c r="I21" s="16"/>
      <c r="J21" s="16"/>
      <c r="K21" s="16"/>
      <c r="L21" s="16"/>
      <c r="M21" s="17"/>
      <c r="N21" s="6"/>
      <c r="O21" s="6"/>
      <c r="P21" s="6"/>
      <c r="Q21" s="44"/>
      <c r="R21" s="45"/>
      <c r="S21" s="47"/>
      <c r="T21" s="56"/>
      <c r="U21" s="56"/>
      <c r="V21" s="57"/>
      <c r="W21" s="58"/>
      <c r="X21" s="56"/>
      <c r="Y21" s="56"/>
      <c r="Z21" s="59"/>
      <c r="AA21" s="29"/>
      <c r="AB21" s="29"/>
      <c r="AC21" s="28"/>
      <c r="AD21" s="25"/>
      <c r="AE21" s="25"/>
      <c r="AF21" s="26"/>
    </row>
    <row r="22" spans="2:32" x14ac:dyDescent="0.2">
      <c r="B22" s="5"/>
      <c r="C22" s="6"/>
      <c r="D22" s="6"/>
      <c r="E22" s="6"/>
      <c r="F22" s="6"/>
      <c r="G22" s="6"/>
      <c r="H22" s="10"/>
      <c r="I22" s="6"/>
      <c r="J22" s="6"/>
      <c r="K22" s="6"/>
      <c r="L22" s="6"/>
      <c r="M22" s="14"/>
      <c r="N22" s="6"/>
      <c r="O22" s="6"/>
      <c r="P22" s="6"/>
      <c r="Q22" s="44"/>
      <c r="R22" s="45"/>
      <c r="S22" s="47"/>
      <c r="T22" s="45"/>
      <c r="U22" s="45"/>
      <c r="V22" s="47"/>
      <c r="W22" s="48"/>
      <c r="X22" s="45"/>
      <c r="Y22" s="45"/>
      <c r="Z22" s="46"/>
      <c r="AA22" s="25"/>
      <c r="AB22" s="25"/>
      <c r="AC22" s="33"/>
      <c r="AD22" s="31"/>
      <c r="AE22" s="25"/>
      <c r="AF22" s="26"/>
    </row>
    <row r="23" spans="2:32" x14ac:dyDescent="0.2">
      <c r="B23" s="5"/>
      <c r="C23" s="6"/>
      <c r="D23" s="6"/>
      <c r="E23" s="6"/>
      <c r="F23" s="626" t="s">
        <v>261</v>
      </c>
      <c r="G23" s="627"/>
      <c r="H23" s="627"/>
      <c r="I23" s="628"/>
      <c r="J23" s="6"/>
      <c r="K23" s="6"/>
      <c r="L23" s="626" t="s">
        <v>261</v>
      </c>
      <c r="M23" s="627"/>
      <c r="N23" s="627"/>
      <c r="O23" s="628"/>
      <c r="P23" s="6"/>
      <c r="Q23" s="44"/>
      <c r="R23" s="45"/>
      <c r="S23" s="47"/>
      <c r="T23" s="45"/>
      <c r="U23" s="645" t="s">
        <v>261</v>
      </c>
      <c r="V23" s="646"/>
      <c r="W23" s="646"/>
      <c r="X23" s="647"/>
      <c r="Y23" s="45"/>
      <c r="Z23" s="46"/>
      <c r="AA23" s="25"/>
      <c r="AB23" s="633" t="s">
        <v>260</v>
      </c>
      <c r="AC23" s="634"/>
      <c r="AD23" s="634"/>
      <c r="AE23" s="635"/>
      <c r="AF23" s="26"/>
    </row>
    <row r="24" spans="2:32" x14ac:dyDescent="0.2">
      <c r="B24" s="5"/>
      <c r="C24" s="6"/>
      <c r="D24" s="6"/>
      <c r="E24" s="6"/>
      <c r="F24" s="629"/>
      <c r="G24" s="630"/>
      <c r="H24" s="630"/>
      <c r="I24" s="631"/>
      <c r="J24" s="6"/>
      <c r="K24" s="6"/>
      <c r="L24" s="629"/>
      <c r="M24" s="630"/>
      <c r="N24" s="630"/>
      <c r="O24" s="631"/>
      <c r="P24" s="6"/>
      <c r="Q24" s="44"/>
      <c r="R24" s="45"/>
      <c r="S24" s="47"/>
      <c r="T24" s="45"/>
      <c r="U24" s="648"/>
      <c r="V24" s="649"/>
      <c r="W24" s="649"/>
      <c r="X24" s="650"/>
      <c r="Y24" s="45"/>
      <c r="Z24" s="46"/>
      <c r="AA24" s="25"/>
      <c r="AB24" s="636"/>
      <c r="AC24" s="637"/>
      <c r="AD24" s="637"/>
      <c r="AE24" s="638"/>
      <c r="AF24" s="26"/>
    </row>
    <row r="25" spans="2:32" x14ac:dyDescent="0.2">
      <c r="B25" s="19"/>
      <c r="C25" s="20"/>
      <c r="D25" s="20"/>
      <c r="E25" s="20"/>
      <c r="F25" s="20"/>
      <c r="G25" s="20"/>
      <c r="H25" s="20"/>
      <c r="I25" s="20"/>
      <c r="J25" s="20"/>
      <c r="K25" s="20"/>
      <c r="L25" s="20"/>
      <c r="M25" s="20"/>
      <c r="N25" s="20"/>
      <c r="O25" s="20"/>
      <c r="P25" s="21"/>
      <c r="Q25" s="60"/>
      <c r="R25" s="61"/>
      <c r="S25" s="62"/>
      <c r="T25" s="61"/>
      <c r="U25" s="61"/>
      <c r="V25" s="62"/>
      <c r="W25" s="63"/>
      <c r="X25" s="61"/>
      <c r="Y25" s="61"/>
      <c r="Z25" s="64"/>
      <c r="AA25" s="25"/>
      <c r="AB25" s="25"/>
      <c r="AC25" s="25"/>
      <c r="AD25" s="25"/>
      <c r="AE25" s="25"/>
      <c r="AF25" s="26"/>
    </row>
    <row r="26" spans="2:32" x14ac:dyDescent="0.2">
      <c r="Q26" s="24"/>
      <c r="R26" s="25"/>
      <c r="S26" s="36" t="s">
        <v>263</v>
      </c>
      <c r="T26" s="25"/>
      <c r="U26" s="25"/>
      <c r="V26" s="27"/>
      <c r="W26" s="25"/>
      <c r="X26" s="25"/>
      <c r="Y26" s="25"/>
      <c r="Z26" s="25"/>
      <c r="AA26" s="25"/>
      <c r="AB26" s="25"/>
      <c r="AC26" s="25"/>
      <c r="AD26" s="25"/>
      <c r="AE26" s="25"/>
      <c r="AF26" s="26"/>
    </row>
    <row r="27" spans="2:32" x14ac:dyDescent="0.2">
      <c r="Q27" s="24"/>
      <c r="R27" s="25"/>
      <c r="S27" s="25"/>
      <c r="T27" s="35"/>
      <c r="U27" s="29"/>
      <c r="V27" s="29"/>
      <c r="W27" s="29"/>
      <c r="X27" s="29"/>
      <c r="Y27" s="30"/>
      <c r="Z27" s="25"/>
      <c r="AA27" s="25"/>
      <c r="AB27" s="25"/>
      <c r="AC27" s="25"/>
      <c r="AD27" s="25"/>
      <c r="AE27" s="25"/>
      <c r="AF27" s="26"/>
    </row>
    <row r="28" spans="2:32" x14ac:dyDescent="0.2">
      <c r="Q28" s="24"/>
      <c r="R28" s="25"/>
      <c r="S28" s="25"/>
      <c r="T28" s="28"/>
      <c r="U28" s="25"/>
      <c r="V28" s="25"/>
      <c r="W28" s="25"/>
      <c r="X28" s="25"/>
      <c r="Y28" s="27"/>
      <c r="Z28" s="25"/>
      <c r="AA28" s="25"/>
      <c r="AB28" s="25"/>
      <c r="AC28" s="25"/>
      <c r="AD28" s="25"/>
      <c r="AE28" s="25"/>
      <c r="AF28" s="26"/>
    </row>
    <row r="29" spans="2:32" x14ac:dyDescent="0.2">
      <c r="Q29" s="24"/>
      <c r="R29" s="633" t="s">
        <v>261</v>
      </c>
      <c r="S29" s="634"/>
      <c r="T29" s="634"/>
      <c r="U29" s="635"/>
      <c r="V29" s="25"/>
      <c r="W29" s="25"/>
      <c r="X29" s="633" t="s">
        <v>261</v>
      </c>
      <c r="Y29" s="634"/>
      <c r="Z29" s="634"/>
      <c r="AA29" s="635"/>
      <c r="AB29" s="25"/>
      <c r="AC29" s="25"/>
      <c r="AD29" s="25"/>
      <c r="AE29" s="25"/>
      <c r="AF29" s="26"/>
    </row>
    <row r="30" spans="2:32" x14ac:dyDescent="0.2">
      <c r="Q30" s="24"/>
      <c r="R30" s="636"/>
      <c r="S30" s="637"/>
      <c r="T30" s="637"/>
      <c r="U30" s="638"/>
      <c r="V30" s="25"/>
      <c r="W30" s="25"/>
      <c r="X30" s="636"/>
      <c r="Y30" s="637"/>
      <c r="Z30" s="637"/>
      <c r="AA30" s="638"/>
      <c r="AB30" s="25"/>
      <c r="AC30" s="25"/>
      <c r="AD30" s="25"/>
      <c r="AE30" s="25"/>
      <c r="AF30" s="26"/>
    </row>
    <row r="31" spans="2:32" ht="13.5" thickBot="1" x14ac:dyDescent="0.25">
      <c r="Q31" s="37"/>
      <c r="R31" s="38"/>
      <c r="S31" s="38"/>
      <c r="T31" s="38"/>
      <c r="U31" s="38"/>
      <c r="V31" s="38"/>
      <c r="W31" s="38"/>
      <c r="X31" s="38"/>
      <c r="Y31" s="38"/>
      <c r="Z31" s="38"/>
      <c r="AA31" s="38"/>
      <c r="AB31" s="38"/>
      <c r="AC31" s="38"/>
      <c r="AD31" s="38"/>
      <c r="AE31" s="38"/>
      <c r="AF31" s="39"/>
    </row>
    <row r="33" spans="2:32" x14ac:dyDescent="0.2">
      <c r="B33" s="661" t="s">
        <v>287</v>
      </c>
      <c r="C33" s="662"/>
      <c r="D33" s="662"/>
      <c r="E33" s="662"/>
      <c r="F33" s="662"/>
      <c r="G33" s="662"/>
      <c r="H33" s="662"/>
      <c r="I33" s="662"/>
      <c r="J33" s="662"/>
      <c r="K33" s="662"/>
      <c r="L33" s="662"/>
      <c r="M33" s="662"/>
      <c r="N33" s="662"/>
      <c r="O33" s="662"/>
      <c r="P33" s="662"/>
      <c r="Q33" s="662"/>
      <c r="R33" s="662"/>
      <c r="S33" s="662"/>
      <c r="T33" s="662"/>
      <c r="U33" s="662"/>
      <c r="V33" s="662"/>
      <c r="W33" s="662"/>
      <c r="X33" s="662"/>
      <c r="Y33" s="662"/>
      <c r="Z33" s="662"/>
      <c r="AA33" s="662"/>
      <c r="AB33" s="662"/>
      <c r="AC33" s="662"/>
      <c r="AD33" s="662"/>
      <c r="AE33" s="662"/>
      <c r="AF33" s="663"/>
    </row>
    <row r="34" spans="2:32" ht="13.5" customHeight="1" x14ac:dyDescent="0.2">
      <c r="B34" s="664"/>
      <c r="C34" s="665"/>
      <c r="D34" s="665"/>
      <c r="E34" s="665"/>
      <c r="F34" s="665"/>
      <c r="G34" s="665"/>
      <c r="H34" s="665"/>
      <c r="I34" s="665"/>
      <c r="J34" s="665"/>
      <c r="K34" s="665"/>
      <c r="L34" s="665"/>
      <c r="M34" s="665"/>
      <c r="N34" s="665"/>
      <c r="O34" s="665"/>
      <c r="P34" s="665"/>
      <c r="Q34" s="665"/>
      <c r="R34" s="665"/>
      <c r="S34" s="665"/>
      <c r="T34" s="665"/>
      <c r="U34" s="665"/>
      <c r="V34" s="665"/>
      <c r="W34" s="665"/>
      <c r="X34" s="665"/>
      <c r="Y34" s="665"/>
      <c r="Z34" s="665"/>
      <c r="AA34" s="665"/>
      <c r="AB34" s="665"/>
      <c r="AC34" s="665"/>
      <c r="AD34" s="665"/>
      <c r="AE34" s="665"/>
      <c r="AF34" s="666"/>
    </row>
    <row r="35" spans="2:32" x14ac:dyDescent="0.2">
      <c r="B35" s="664"/>
      <c r="C35" s="665"/>
      <c r="D35" s="665"/>
      <c r="E35" s="665"/>
      <c r="F35" s="665"/>
      <c r="G35" s="665"/>
      <c r="H35" s="665"/>
      <c r="I35" s="665"/>
      <c r="J35" s="665"/>
      <c r="K35" s="665"/>
      <c r="L35" s="665"/>
      <c r="M35" s="665"/>
      <c r="N35" s="665"/>
      <c r="O35" s="665"/>
      <c r="P35" s="665"/>
      <c r="Q35" s="665"/>
      <c r="R35" s="665"/>
      <c r="S35" s="665"/>
      <c r="T35" s="665"/>
      <c r="U35" s="665"/>
      <c r="V35" s="665"/>
      <c r="W35" s="665"/>
      <c r="X35" s="665"/>
      <c r="Y35" s="665"/>
      <c r="Z35" s="665"/>
      <c r="AA35" s="665"/>
      <c r="AB35" s="665"/>
      <c r="AC35" s="665"/>
      <c r="AD35" s="665"/>
      <c r="AE35" s="665"/>
      <c r="AF35" s="666"/>
    </row>
    <row r="36" spans="2:32" x14ac:dyDescent="0.2">
      <c r="B36" s="664"/>
      <c r="C36" s="665"/>
      <c r="D36" s="665"/>
      <c r="E36" s="665"/>
      <c r="F36" s="665"/>
      <c r="G36" s="665"/>
      <c r="H36" s="665"/>
      <c r="I36" s="665"/>
      <c r="J36" s="665"/>
      <c r="K36" s="665"/>
      <c r="L36" s="665"/>
      <c r="M36" s="665"/>
      <c r="N36" s="665"/>
      <c r="O36" s="665"/>
      <c r="P36" s="665"/>
      <c r="Q36" s="665"/>
      <c r="R36" s="665"/>
      <c r="S36" s="665"/>
      <c r="T36" s="665"/>
      <c r="U36" s="665"/>
      <c r="V36" s="665"/>
      <c r="W36" s="665"/>
      <c r="X36" s="665"/>
      <c r="Y36" s="665"/>
      <c r="Z36" s="665"/>
      <c r="AA36" s="665"/>
      <c r="AB36" s="665"/>
      <c r="AC36" s="665"/>
      <c r="AD36" s="665"/>
      <c r="AE36" s="665"/>
      <c r="AF36" s="666"/>
    </row>
    <row r="37" spans="2:32" x14ac:dyDescent="0.2">
      <c r="B37" s="667"/>
      <c r="C37" s="668"/>
      <c r="D37" s="668"/>
      <c r="E37" s="668"/>
      <c r="F37" s="668"/>
      <c r="G37" s="668"/>
      <c r="H37" s="668"/>
      <c r="I37" s="668"/>
      <c r="J37" s="668"/>
      <c r="K37" s="668"/>
      <c r="L37" s="668"/>
      <c r="M37" s="668"/>
      <c r="N37" s="668"/>
      <c r="O37" s="668"/>
      <c r="P37" s="668"/>
      <c r="Q37" s="668"/>
      <c r="R37" s="668"/>
      <c r="S37" s="668"/>
      <c r="T37" s="668"/>
      <c r="U37" s="668"/>
      <c r="V37" s="668"/>
      <c r="W37" s="668"/>
      <c r="X37" s="668"/>
      <c r="Y37" s="668"/>
      <c r="Z37" s="668"/>
      <c r="AA37" s="668"/>
      <c r="AB37" s="668"/>
      <c r="AC37" s="668"/>
      <c r="AD37" s="668"/>
      <c r="AE37" s="668"/>
      <c r="AF37" s="669"/>
    </row>
    <row r="39" spans="2:32" ht="12.75" customHeight="1" x14ac:dyDescent="0.2">
      <c r="B39" s="655" t="s">
        <v>267</v>
      </c>
      <c r="C39" s="656"/>
      <c r="D39" s="656"/>
      <c r="E39" s="656"/>
      <c r="F39" s="656"/>
      <c r="G39" s="656"/>
      <c r="H39" s="656"/>
      <c r="I39" s="656"/>
      <c r="J39" s="656"/>
      <c r="K39" s="656"/>
      <c r="L39" s="656"/>
      <c r="M39" s="656"/>
      <c r="N39" s="656"/>
      <c r="O39" s="656"/>
      <c r="P39" s="657"/>
      <c r="R39" s="655" t="s">
        <v>483</v>
      </c>
      <c r="S39" s="656"/>
      <c r="T39" s="656"/>
      <c r="U39" s="656"/>
      <c r="V39" s="656"/>
      <c r="W39" s="656"/>
      <c r="X39" s="656"/>
      <c r="Y39" s="656"/>
      <c r="Z39" s="656"/>
      <c r="AA39" s="656"/>
      <c r="AB39" s="656"/>
      <c r="AC39" s="656"/>
      <c r="AD39" s="656"/>
      <c r="AE39" s="656"/>
      <c r="AF39" s="657"/>
    </row>
    <row r="40" spans="2:32" ht="12.75" customHeight="1" x14ac:dyDescent="0.2">
      <c r="B40" s="658"/>
      <c r="C40" s="659"/>
      <c r="D40" s="659"/>
      <c r="E40" s="659"/>
      <c r="F40" s="659"/>
      <c r="G40" s="659"/>
      <c r="H40" s="659"/>
      <c r="I40" s="659"/>
      <c r="J40" s="659"/>
      <c r="K40" s="659"/>
      <c r="L40" s="659"/>
      <c r="M40" s="659"/>
      <c r="N40" s="659"/>
      <c r="O40" s="659"/>
      <c r="P40" s="660"/>
      <c r="R40" s="658"/>
      <c r="S40" s="659"/>
      <c r="T40" s="659"/>
      <c r="U40" s="659"/>
      <c r="V40" s="659"/>
      <c r="W40" s="659"/>
      <c r="X40" s="659"/>
      <c r="Y40" s="659"/>
      <c r="Z40" s="659"/>
      <c r="AA40" s="659"/>
      <c r="AB40" s="659"/>
      <c r="AC40" s="659"/>
      <c r="AD40" s="659"/>
      <c r="AE40" s="659"/>
      <c r="AF40" s="660"/>
    </row>
    <row r="41" spans="2:32" ht="12.75" customHeight="1" x14ac:dyDescent="0.2">
      <c r="B41" s="658"/>
      <c r="C41" s="659"/>
      <c r="D41" s="659"/>
      <c r="E41" s="659"/>
      <c r="F41" s="659"/>
      <c r="G41" s="659"/>
      <c r="H41" s="659"/>
      <c r="I41" s="659"/>
      <c r="J41" s="659"/>
      <c r="K41" s="659"/>
      <c r="L41" s="659"/>
      <c r="M41" s="659"/>
      <c r="N41" s="659"/>
      <c r="O41" s="659"/>
      <c r="P41" s="660"/>
      <c r="R41" s="658"/>
      <c r="S41" s="659"/>
      <c r="T41" s="659"/>
      <c r="U41" s="659"/>
      <c r="V41" s="659"/>
      <c r="W41" s="659"/>
      <c r="X41" s="659"/>
      <c r="Y41" s="659"/>
      <c r="Z41" s="659"/>
      <c r="AA41" s="659"/>
      <c r="AB41" s="659"/>
      <c r="AC41" s="659"/>
      <c r="AD41" s="659"/>
      <c r="AE41" s="659"/>
      <c r="AF41" s="660"/>
    </row>
    <row r="42" spans="2:32" ht="12.75" customHeight="1" x14ac:dyDescent="0.2">
      <c r="B42" s="658"/>
      <c r="C42" s="659"/>
      <c r="D42" s="659"/>
      <c r="E42" s="659"/>
      <c r="F42" s="659"/>
      <c r="G42" s="659"/>
      <c r="H42" s="659"/>
      <c r="I42" s="659"/>
      <c r="J42" s="659"/>
      <c r="K42" s="659"/>
      <c r="L42" s="659"/>
      <c r="M42" s="659"/>
      <c r="N42" s="659"/>
      <c r="O42" s="659"/>
      <c r="P42" s="660"/>
      <c r="R42" s="658"/>
      <c r="S42" s="659"/>
      <c r="T42" s="659"/>
      <c r="U42" s="659"/>
      <c r="V42" s="659"/>
      <c r="W42" s="659"/>
      <c r="X42" s="659"/>
      <c r="Y42" s="659"/>
      <c r="Z42" s="659"/>
      <c r="AA42" s="659"/>
      <c r="AB42" s="659"/>
      <c r="AC42" s="659"/>
      <c r="AD42" s="659"/>
      <c r="AE42" s="659"/>
      <c r="AF42" s="660"/>
    </row>
    <row r="43" spans="2:32" ht="12.75" customHeight="1" x14ac:dyDescent="0.2">
      <c r="B43" s="658"/>
      <c r="C43" s="659"/>
      <c r="D43" s="659"/>
      <c r="E43" s="659"/>
      <c r="F43" s="659"/>
      <c r="G43" s="659"/>
      <c r="H43" s="659"/>
      <c r="I43" s="659"/>
      <c r="J43" s="659"/>
      <c r="K43" s="659"/>
      <c r="L43" s="659"/>
      <c r="M43" s="659"/>
      <c r="N43" s="659"/>
      <c r="O43" s="659"/>
      <c r="P43" s="660"/>
      <c r="R43" s="658"/>
      <c r="S43" s="659"/>
      <c r="T43" s="659"/>
      <c r="U43" s="659"/>
      <c r="V43" s="659"/>
      <c r="W43" s="659"/>
      <c r="X43" s="659"/>
      <c r="Y43" s="659"/>
      <c r="Z43" s="659"/>
      <c r="AA43" s="659"/>
      <c r="AB43" s="659"/>
      <c r="AC43" s="659"/>
      <c r="AD43" s="659"/>
      <c r="AE43" s="659"/>
      <c r="AF43" s="660"/>
    </row>
    <row r="44" spans="2:32" ht="12.75" customHeight="1" x14ac:dyDescent="0.2">
      <c r="B44" s="658"/>
      <c r="C44" s="659"/>
      <c r="D44" s="659"/>
      <c r="E44" s="659"/>
      <c r="F44" s="659"/>
      <c r="G44" s="659"/>
      <c r="H44" s="659"/>
      <c r="I44" s="659"/>
      <c r="J44" s="659"/>
      <c r="K44" s="659"/>
      <c r="L44" s="659"/>
      <c r="M44" s="659"/>
      <c r="N44" s="659"/>
      <c r="O44" s="659"/>
      <c r="P44" s="660"/>
      <c r="R44" s="658"/>
      <c r="S44" s="659"/>
      <c r="T44" s="659"/>
      <c r="U44" s="659"/>
      <c r="V44" s="659"/>
      <c r="W44" s="659"/>
      <c r="X44" s="659"/>
      <c r="Y44" s="659"/>
      <c r="Z44" s="659"/>
      <c r="AA44" s="659"/>
      <c r="AB44" s="659"/>
      <c r="AC44" s="659"/>
      <c r="AD44" s="659"/>
      <c r="AE44" s="659"/>
      <c r="AF44" s="660"/>
    </row>
    <row r="45" spans="2:32" ht="12.75" customHeight="1" x14ac:dyDescent="0.2">
      <c r="B45" s="658"/>
      <c r="C45" s="659"/>
      <c r="D45" s="659"/>
      <c r="E45" s="659"/>
      <c r="F45" s="659"/>
      <c r="G45" s="659"/>
      <c r="H45" s="659"/>
      <c r="I45" s="659"/>
      <c r="J45" s="659"/>
      <c r="K45" s="659"/>
      <c r="L45" s="659"/>
      <c r="M45" s="659"/>
      <c r="N45" s="659"/>
      <c r="O45" s="659"/>
      <c r="P45" s="660"/>
      <c r="R45" s="658"/>
      <c r="S45" s="659"/>
      <c r="T45" s="659"/>
      <c r="U45" s="659"/>
      <c r="V45" s="659"/>
      <c r="W45" s="659"/>
      <c r="X45" s="659"/>
      <c r="Y45" s="659"/>
      <c r="Z45" s="659"/>
      <c r="AA45" s="659"/>
      <c r="AB45" s="659"/>
      <c r="AC45" s="659"/>
      <c r="AD45" s="659"/>
      <c r="AE45" s="659"/>
      <c r="AF45" s="660"/>
    </row>
    <row r="46" spans="2:32" ht="12.75" customHeight="1" x14ac:dyDescent="0.2">
      <c r="B46" s="658"/>
      <c r="C46" s="659"/>
      <c r="D46" s="659"/>
      <c r="E46" s="659"/>
      <c r="F46" s="659"/>
      <c r="G46" s="659"/>
      <c r="H46" s="659"/>
      <c r="I46" s="659"/>
      <c r="J46" s="659"/>
      <c r="K46" s="659"/>
      <c r="L46" s="659"/>
      <c r="M46" s="659"/>
      <c r="N46" s="659"/>
      <c r="O46" s="659"/>
      <c r="P46" s="660"/>
      <c r="R46" s="658"/>
      <c r="S46" s="659"/>
      <c r="T46" s="659"/>
      <c r="U46" s="659"/>
      <c r="V46" s="659"/>
      <c r="W46" s="659"/>
      <c r="X46" s="659"/>
      <c r="Y46" s="659"/>
      <c r="Z46" s="659"/>
      <c r="AA46" s="659"/>
      <c r="AB46" s="659"/>
      <c r="AC46" s="659"/>
      <c r="AD46" s="659"/>
      <c r="AE46" s="659"/>
      <c r="AF46" s="660"/>
    </row>
    <row r="47" spans="2:32" ht="12.75" customHeight="1" x14ac:dyDescent="0.2">
      <c r="B47" s="658"/>
      <c r="C47" s="659"/>
      <c r="D47" s="659"/>
      <c r="E47" s="659"/>
      <c r="F47" s="659"/>
      <c r="G47" s="659"/>
      <c r="H47" s="659"/>
      <c r="I47" s="659"/>
      <c r="J47" s="659"/>
      <c r="K47" s="659"/>
      <c r="L47" s="659"/>
      <c r="M47" s="659"/>
      <c r="N47" s="659"/>
      <c r="O47" s="659"/>
      <c r="P47" s="660"/>
      <c r="R47" s="658"/>
      <c r="S47" s="659"/>
      <c r="T47" s="659"/>
      <c r="U47" s="659"/>
      <c r="V47" s="659"/>
      <c r="W47" s="659"/>
      <c r="X47" s="659"/>
      <c r="Y47" s="659"/>
      <c r="Z47" s="659"/>
      <c r="AA47" s="659"/>
      <c r="AB47" s="659"/>
      <c r="AC47" s="659"/>
      <c r="AD47" s="659"/>
      <c r="AE47" s="659"/>
      <c r="AF47" s="660"/>
    </row>
    <row r="48" spans="2:32" ht="12.75" customHeight="1" x14ac:dyDescent="0.2">
      <c r="B48" s="658"/>
      <c r="C48" s="659"/>
      <c r="D48" s="659"/>
      <c r="E48" s="659"/>
      <c r="F48" s="659"/>
      <c r="G48" s="659"/>
      <c r="H48" s="659"/>
      <c r="I48" s="659"/>
      <c r="J48" s="659"/>
      <c r="K48" s="659"/>
      <c r="L48" s="659"/>
      <c r="M48" s="659"/>
      <c r="N48" s="659"/>
      <c r="O48" s="659"/>
      <c r="P48" s="660"/>
      <c r="R48" s="658"/>
      <c r="S48" s="659"/>
      <c r="T48" s="659"/>
      <c r="U48" s="659"/>
      <c r="V48" s="659"/>
      <c r="W48" s="659"/>
      <c r="X48" s="659"/>
      <c r="Y48" s="659"/>
      <c r="Z48" s="659"/>
      <c r="AA48" s="659"/>
      <c r="AB48" s="659"/>
      <c r="AC48" s="659"/>
      <c r="AD48" s="659"/>
      <c r="AE48" s="659"/>
      <c r="AF48" s="660"/>
    </row>
    <row r="49" spans="1:33" ht="12.75" customHeight="1" x14ac:dyDescent="0.2">
      <c r="B49" s="658"/>
      <c r="C49" s="659"/>
      <c r="D49" s="659"/>
      <c r="E49" s="659"/>
      <c r="F49" s="659"/>
      <c r="G49" s="659"/>
      <c r="H49" s="659"/>
      <c r="I49" s="659"/>
      <c r="J49" s="659"/>
      <c r="K49" s="659"/>
      <c r="L49" s="659"/>
      <c r="M49" s="659"/>
      <c r="N49" s="659"/>
      <c r="O49" s="659"/>
      <c r="P49" s="660"/>
      <c r="R49" s="658"/>
      <c r="S49" s="659"/>
      <c r="T49" s="659"/>
      <c r="U49" s="659"/>
      <c r="V49" s="659"/>
      <c r="W49" s="659"/>
      <c r="X49" s="659"/>
      <c r="Y49" s="659"/>
      <c r="Z49" s="659"/>
      <c r="AA49" s="659"/>
      <c r="AB49" s="659"/>
      <c r="AC49" s="659"/>
      <c r="AD49" s="659"/>
      <c r="AE49" s="659"/>
      <c r="AF49" s="660"/>
    </row>
    <row r="50" spans="1:33" ht="12.75" customHeight="1" x14ac:dyDescent="0.2">
      <c r="B50" s="658"/>
      <c r="C50" s="659"/>
      <c r="D50" s="659"/>
      <c r="E50" s="659"/>
      <c r="F50" s="659"/>
      <c r="G50" s="659"/>
      <c r="H50" s="659"/>
      <c r="I50" s="659"/>
      <c r="J50" s="659"/>
      <c r="K50" s="659"/>
      <c r="L50" s="659"/>
      <c r="M50" s="659"/>
      <c r="N50" s="659"/>
      <c r="O50" s="659"/>
      <c r="P50" s="660"/>
      <c r="R50" s="658"/>
      <c r="S50" s="659"/>
      <c r="T50" s="659"/>
      <c r="U50" s="659"/>
      <c r="V50" s="659"/>
      <c r="W50" s="659"/>
      <c r="X50" s="659"/>
      <c r="Y50" s="659"/>
      <c r="Z50" s="659"/>
      <c r="AA50" s="659"/>
      <c r="AB50" s="659"/>
      <c r="AC50" s="659"/>
      <c r="AD50" s="659"/>
      <c r="AE50" s="659"/>
      <c r="AF50" s="660"/>
    </row>
    <row r="51" spans="1:33" ht="12.75" customHeight="1" x14ac:dyDescent="0.2">
      <c r="B51" s="658"/>
      <c r="C51" s="659"/>
      <c r="D51" s="659"/>
      <c r="E51" s="659"/>
      <c r="F51" s="659"/>
      <c r="G51" s="659"/>
      <c r="H51" s="659"/>
      <c r="I51" s="659"/>
      <c r="J51" s="659"/>
      <c r="K51" s="659"/>
      <c r="L51" s="659"/>
      <c r="M51" s="659"/>
      <c r="N51" s="659"/>
      <c r="O51" s="659"/>
      <c r="P51" s="660"/>
      <c r="R51" s="658"/>
      <c r="S51" s="659"/>
      <c r="T51" s="659"/>
      <c r="U51" s="659"/>
      <c r="V51" s="659"/>
      <c r="W51" s="659"/>
      <c r="X51" s="659"/>
      <c r="Y51" s="659"/>
      <c r="Z51" s="659"/>
      <c r="AA51" s="659"/>
      <c r="AB51" s="659"/>
      <c r="AC51" s="659"/>
      <c r="AD51" s="659"/>
      <c r="AE51" s="659"/>
      <c r="AF51" s="660"/>
    </row>
    <row r="52" spans="1:33" ht="12.75" customHeight="1" x14ac:dyDescent="0.2">
      <c r="B52" s="658"/>
      <c r="C52" s="659"/>
      <c r="D52" s="659"/>
      <c r="E52" s="659"/>
      <c r="F52" s="659"/>
      <c r="G52" s="659"/>
      <c r="H52" s="659"/>
      <c r="I52" s="659"/>
      <c r="J52" s="659"/>
      <c r="K52" s="659"/>
      <c r="L52" s="659"/>
      <c r="M52" s="659"/>
      <c r="N52" s="659"/>
      <c r="O52" s="659"/>
      <c r="P52" s="660"/>
      <c r="R52" s="658"/>
      <c r="S52" s="659"/>
      <c r="T52" s="659"/>
      <c r="U52" s="659"/>
      <c r="V52" s="659"/>
      <c r="W52" s="659"/>
      <c r="X52" s="659"/>
      <c r="Y52" s="659"/>
      <c r="Z52" s="659"/>
      <c r="AA52" s="659"/>
      <c r="AB52" s="659"/>
      <c r="AC52" s="659"/>
      <c r="AD52" s="659"/>
      <c r="AE52" s="659"/>
      <c r="AF52" s="660"/>
    </row>
    <row r="53" spans="1:33" ht="12.75" customHeight="1" x14ac:dyDescent="0.2">
      <c r="B53" s="658"/>
      <c r="C53" s="659"/>
      <c r="D53" s="659"/>
      <c r="E53" s="659"/>
      <c r="F53" s="659"/>
      <c r="G53" s="659"/>
      <c r="H53" s="659"/>
      <c r="I53" s="659"/>
      <c r="J53" s="659"/>
      <c r="K53" s="659"/>
      <c r="L53" s="659"/>
      <c r="M53" s="659"/>
      <c r="N53" s="659"/>
      <c r="O53" s="659"/>
      <c r="P53" s="660"/>
      <c r="R53" s="658"/>
      <c r="S53" s="659"/>
      <c r="T53" s="659"/>
      <c r="U53" s="659"/>
      <c r="V53" s="659"/>
      <c r="W53" s="659"/>
      <c r="X53" s="659"/>
      <c r="Y53" s="659"/>
      <c r="Z53" s="659"/>
      <c r="AA53" s="659"/>
      <c r="AB53" s="659"/>
      <c r="AC53" s="659"/>
      <c r="AD53" s="659"/>
      <c r="AE53" s="659"/>
      <c r="AF53" s="660"/>
    </row>
    <row r="54" spans="1:33" ht="12.75" customHeight="1" x14ac:dyDescent="0.2">
      <c r="B54" s="658"/>
      <c r="C54" s="659"/>
      <c r="D54" s="659"/>
      <c r="E54" s="659"/>
      <c r="F54" s="659"/>
      <c r="G54" s="659"/>
      <c r="H54" s="659"/>
      <c r="I54" s="659"/>
      <c r="J54" s="659"/>
      <c r="K54" s="659"/>
      <c r="L54" s="659"/>
      <c r="M54" s="659"/>
      <c r="N54" s="659"/>
      <c r="O54" s="659"/>
      <c r="P54" s="660"/>
      <c r="R54" s="658"/>
      <c r="S54" s="659"/>
      <c r="T54" s="659"/>
      <c r="U54" s="659"/>
      <c r="V54" s="659"/>
      <c r="W54" s="659"/>
      <c r="X54" s="659"/>
      <c r="Y54" s="659"/>
      <c r="Z54" s="659"/>
      <c r="AA54" s="659"/>
      <c r="AB54" s="659"/>
      <c r="AC54" s="659"/>
      <c r="AD54" s="659"/>
      <c r="AE54" s="659"/>
      <c r="AF54" s="660"/>
    </row>
    <row r="55" spans="1:33" x14ac:dyDescent="0.2">
      <c r="B55" s="65"/>
      <c r="C55" s="65"/>
      <c r="D55" s="65"/>
      <c r="E55" s="65"/>
      <c r="F55" s="65"/>
      <c r="G55" s="65"/>
      <c r="H55" s="65"/>
      <c r="I55" s="65"/>
      <c r="J55" s="65"/>
      <c r="K55" s="65"/>
      <c r="L55" s="65"/>
      <c r="M55" s="65"/>
      <c r="N55" s="65"/>
      <c r="O55" s="65"/>
      <c r="P55" s="65"/>
      <c r="R55" s="65"/>
      <c r="S55" s="65"/>
      <c r="T55" s="65"/>
      <c r="U55" s="65"/>
      <c r="V55" s="65"/>
      <c r="W55" s="65"/>
      <c r="X55" s="65"/>
      <c r="Y55" s="65"/>
      <c r="Z55" s="65"/>
      <c r="AA55" s="65"/>
      <c r="AB55" s="65"/>
      <c r="AC55" s="65"/>
      <c r="AD55" s="65"/>
      <c r="AE55" s="65"/>
      <c r="AF55" s="65"/>
    </row>
    <row r="56" spans="1:33" ht="13.5" customHeight="1" x14ac:dyDescent="0.2">
      <c r="A56" s="654" t="s">
        <v>406</v>
      </c>
      <c r="B56" s="654"/>
      <c r="C56" s="654"/>
      <c r="D56" s="654"/>
      <c r="E56" s="654"/>
      <c r="F56" s="654"/>
      <c r="G56" s="654"/>
      <c r="H56" s="654"/>
      <c r="I56" s="654"/>
      <c r="J56" s="654"/>
      <c r="K56" s="654"/>
      <c r="L56" s="654"/>
      <c r="M56" s="654"/>
      <c r="N56" s="654"/>
      <c r="O56" s="654"/>
      <c r="P56" s="654"/>
      <c r="Q56" s="654"/>
      <c r="R56" s="654"/>
      <c r="S56" s="654"/>
      <c r="T56" s="654"/>
      <c r="U56" s="654"/>
      <c r="V56" s="654"/>
      <c r="W56" s="654"/>
      <c r="X56" s="654"/>
      <c r="Y56" s="654"/>
      <c r="Z56" s="654"/>
      <c r="AA56" s="654"/>
      <c r="AB56" s="654"/>
      <c r="AC56" s="654"/>
      <c r="AD56" s="654"/>
      <c r="AE56" s="654"/>
      <c r="AF56" s="654"/>
      <c r="AG56" s="654"/>
    </row>
    <row r="57" spans="1:33" x14ac:dyDescent="0.2">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row>
  </sheetData>
  <mergeCells count="20">
    <mergeCell ref="A56:AG56"/>
    <mergeCell ref="R29:U30"/>
    <mergeCell ref="B39:P54"/>
    <mergeCell ref="R39:AF54"/>
    <mergeCell ref="B33:AF37"/>
    <mergeCell ref="X29:AA30"/>
    <mergeCell ref="AB2:AF2"/>
    <mergeCell ref="F23:I24"/>
    <mergeCell ref="L23:O24"/>
    <mergeCell ref="AB3:AF3"/>
    <mergeCell ref="V5:Y6"/>
    <mergeCell ref="AB11:AE12"/>
    <mergeCell ref="C17:F18"/>
    <mergeCell ref="I17:L18"/>
    <mergeCell ref="V17:Y18"/>
    <mergeCell ref="N5:Q6"/>
    <mergeCell ref="R11:U12"/>
    <mergeCell ref="AB23:AE24"/>
    <mergeCell ref="AB17:AF18"/>
    <mergeCell ref="U23:X24"/>
  </mergeCells>
  <phoneticPr fontId="3"/>
  <hyperlinks>
    <hyperlink ref="AB2:AF2" location="'別紙様式24 百万'!B74" tooltip="目次「記載上の注意7」へ" display="「目次」へ戻る" xr:uid="{DDAA1D19-E02C-4B2D-B324-D2DE268E1709}"/>
    <hyperlink ref="AB3:AF3" location="'別紙様式24 百万'!B113" tooltip="1.貸付金の種別残高 へ" display="「表１」へ戻る" xr:uid="{00000000-0004-0000-0100-000002000000}"/>
  </hyperlinks>
  <pageMargins left="0.62992125984251968" right="0.23622047244094491"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C H R v W A s A m u u l A A A A 9 g A A A B I A H A B D b 2 5 m a W c v U G F j a 2 F n Z S 5 4 b W w g o h g A K K A U A A A A A A A A A A A A A A A A A A A A A A A A A A A A h Y 8 x D o I w G I W v Q r r T l p q o I T 9 l c D O S k J g Y 1 6 Z U q E I x t F j u 5 u C R v I I Y R d 0 c 3 / e + 4 b 3 7 9 Q b p 0 N T B R X V W t y Z B E a Y o U E a 2 h T Z l g n p 3 C J c o 5 Z A L e R K l C k b Z 2 H i w R Y I q 5 8 4 x I d 5 7 7 G e 4 7 U r C K I 3 I P t t s Z a U a g T 6 y / i + H 2 l g n j F S I w + 4 1 h j M c s T l m b I E p k A l C p s 1 X Y O P e Z / s D Y d X X r u 8 U P 4 p w n Q O Z I p D 3 B / 4 A U E s D B B Q A A g A I A A h 0 b 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I d G 9 Y K I p H u A 4 A A A A R A A A A E w A c A E Z v c m 1 1 b G F z L 1 N l Y 3 R p b 2 4 x L m 0 g o h g A K K A U A A A A A A A A A A A A A A A A A A A A A A A A A A A A K 0 5 N L s n M z 1 M I h t C G 1 g B Q S w E C L Q A U A A I A C A A I d G 9 Y C w C a 6 6 U A A A D 2 A A A A E g A A A A A A A A A A A A A A A A A A A A A A Q 2 9 u Z m l n L 1 B h Y 2 t h Z 2 U u e G 1 s U E s B A i 0 A F A A C A A g A C H R v W A / K 6 a u k A A A A 6 Q A A A B M A A A A A A A A A A A A A A A A A 8 Q A A A F t D b 2 5 0 Z W 5 0 X 1 R 5 c G V z X S 5 4 b W x Q S w E C L Q A U A A I A C A A I d G 9 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O z Q N o z C F F U y u 7 Q q o b k m q R A A A A A A C A A A A A A A D Z g A A w A A A A B A A A A D i B 2 X Z r 0 + 3 g P s R g F z Q c P N n A A A A A A S A A A C g A A A A E A A A A K 6 N W W e x w O c o P h y v f S i v L O h Q A A A A K j Y U M e k e 4 Q y U V N 3 y U W o m F b 8 B l e T 5 1 R Q E 7 0 Y T p 3 P b Z W H X g d 5 k J y 7 m p o e S J x U z N x t b 8 n v q y w E w S X D w a l Y A U y 4 g D 0 d p A m / 4 Z q l c z L R u Q 0 Y f X V g U A A A A n F x y c F p R s A 9 2 a J M P w 8 D d J 4 v M p O s = < / D a t a M a s h u p > 
</file>

<file path=customXml/itemProps1.xml><?xml version="1.0" encoding="utf-8"?>
<ds:datastoreItem xmlns:ds="http://schemas.openxmlformats.org/officeDocument/2006/customXml" ds:itemID="{AD2A14F2-C1FD-476A-9EC7-081D2B79464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使用上の注意</vt:lpstr>
      <vt:lpstr>残高の集計方法</vt:lpstr>
      <vt:lpstr>別紙様式24 百万</vt:lpstr>
      <vt:lpstr>関係会社の範囲</vt:lpstr>
      <vt:lpstr>残高の集計方法!Print_Area</vt:lpstr>
      <vt:lpstr>使用上の注意!Print_Area</vt:lpstr>
      <vt:lpstr>'別紙様式24 百万'!Print_Area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齋藤恵美</dc:creator>
  <cp:lastModifiedBy>齋藤恵美</cp:lastModifiedBy>
  <cp:lastPrinted>2026-06-25T05:52:51Z</cp:lastPrinted>
  <dcterms:created xsi:type="dcterms:W3CDTF">2010-06-10T07:35:12Z</dcterms:created>
  <dcterms:modified xsi:type="dcterms:W3CDTF">2026-07-01T06:08:13Z</dcterms:modified>
</cp:coreProperties>
</file>