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51B82BCF-2EED-4E7A-A2DC-915D3436FFE0}" xr6:coauthVersionLast="47" xr6:coauthVersionMax="47" xr10:uidLastSave="{00000000-0000-0000-0000-000000000000}"/>
  <bookViews>
    <workbookView xWindow="-23148" yWindow="-108" windowWidth="23256" windowHeight="12456" tabRatio="909"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BY43" i="7"/>
  <c r="BE43" i="7"/>
  <c r="AM43" i="7"/>
  <c r="U43" i="7"/>
  <c r="E43" i="7"/>
  <c r="C43" i="7"/>
  <c r="DG42" i="7"/>
  <c r="CQ42" i="7"/>
  <c r="BY42" i="7"/>
  <c r="BE42" i="7"/>
  <c r="AM42" i="7"/>
  <c r="U42" i="7"/>
  <c r="E42" i="7"/>
  <c r="C42" i="7"/>
  <c r="DG41" i="7"/>
  <c r="CQ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W37" i="7"/>
  <c r="E37" i="7"/>
  <c r="C37" i="7"/>
  <c r="DG36" i="7"/>
  <c r="CQ36" i="7"/>
  <c r="BY36" i="7"/>
  <c r="BE36" i="7"/>
  <c r="AO36" i="7"/>
  <c r="W36" i="7"/>
  <c r="E36" i="7"/>
  <c r="C36" i="7" s="1"/>
  <c r="DG35" i="7"/>
  <c r="CQ35" i="7"/>
  <c r="BY35" i="7"/>
  <c r="BE35" i="7"/>
  <c r="AO35" i="7"/>
  <c r="W35" i="7"/>
  <c r="E35" i="7"/>
  <c r="C35" i="7"/>
  <c r="DG34" i="7"/>
  <c r="CQ34" i="7"/>
  <c r="BY34" i="7"/>
  <c r="BE34" i="7"/>
  <c r="AO34" i="7"/>
  <c r="W34" i="7"/>
  <c r="E34" i="7"/>
  <c r="C34" i="7" s="1"/>
  <c r="U34" i="7" l="1"/>
  <c r="U35" i="7" s="1"/>
  <c r="U36" i="7" s="1"/>
  <c r="U37" i="7" s="1"/>
  <c r="AM34" i="7" l="1"/>
  <c r="AM35" i="7" s="1"/>
  <c r="AM36" i="7" s="1"/>
  <c r="BW34" i="7" l="1"/>
  <c r="BW35" i="7" l="1"/>
  <c r="BW36" i="7" s="1"/>
  <c r="BW37" i="7" s="1"/>
  <c r="BW38" i="7" s="1"/>
  <c r="BW39" i="7" s="1"/>
  <c r="BW40" i="7" s="1"/>
  <c r="BW41" i="7" s="1"/>
  <c r="BW42" i="7" s="1"/>
  <c r="BW43" i="7" s="1"/>
  <c r="CO34" i="7" l="1"/>
  <c r="CO35" i="7" s="1"/>
  <c r="CO36" i="7" s="1"/>
  <c r="CO37" i="7" s="1"/>
  <c r="CO38" i="7" s="1"/>
  <c r="CO39" i="7" s="1"/>
  <c r="CO40" i="7" s="1"/>
  <c r="CO41" i="7" s="1"/>
  <c r="CO42" i="7" s="1"/>
  <c r="CO43" i="7" s="1"/>
</calcChain>
</file>

<file path=xl/sharedStrings.xml><?xml version="1.0" encoding="utf-8"?>
<sst xmlns="http://schemas.openxmlformats.org/spreadsheetml/2006/main" count="1018" uniqueCount="561">
  <si>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</si>
  <si>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</si>
  <si>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</si>
  <si>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</si>
  <si>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</si>
  <si>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</si>
  <si>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</si>
  <si>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</si>
  <si>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</si>
  <si>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</si>
  <si>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</si>
  <si>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</si>
  <si>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</si>
  <si>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</si>
  <si>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</si>
  <si>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都市建設計画に基づく事業や道路橋りょう整備事業、教育施設の整備事業に取り組んだ結果、元利償還金の金額が多く、類似団体の中では高くなっている。
　Ｒ６年度については、Ｒ５年度に引き続き、公営企業債等繰入見込額の減や地方債現在高の減といった良化要因があった一方、基準財政需要額算入見込額の減により、将来負担比率が上昇している。
　実質公債費比率については、Ｈ30年度以降５ポイント後半で推移していたが、下水道事業等の元利償還金が減少したことにより、基準財政需要額算入額が減少し、Ｒ6年度はＲ5年度と比較してさらに悪化した。</t>
    <rPh sb="1" eb="3">
      <t>トシ</t>
    </rPh>
    <rPh sb="3" eb="5">
      <t>ケンセツ</t>
    </rPh>
    <rPh sb="5" eb="7">
      <t>ケイカク</t>
    </rPh>
    <rPh sb="8" eb="9">
      <t>モト</t>
    </rPh>
    <rPh sb="11" eb="13">
      <t>ジギョウ</t>
    </rPh>
    <rPh sb="14" eb="16">
      <t>ドウロ</t>
    </rPh>
    <rPh sb="16" eb="17">
      <t>キョウ</t>
    </rPh>
    <rPh sb="20" eb="22">
      <t>セイビ</t>
    </rPh>
    <rPh sb="22" eb="24">
      <t>ジギョウ</t>
    </rPh>
    <rPh sb="25" eb="27">
      <t>キョウイク</t>
    </rPh>
    <rPh sb="27" eb="29">
      <t>シセツ</t>
    </rPh>
    <rPh sb="30" eb="32">
      <t>セイビ</t>
    </rPh>
    <rPh sb="32" eb="34">
      <t>ジギョウ</t>
    </rPh>
    <rPh sb="35" eb="36">
      <t>ト</t>
    </rPh>
    <rPh sb="37" eb="38">
      <t>ク</t>
    </rPh>
    <rPh sb="40" eb="42">
      <t>ケッカ</t>
    </rPh>
    <rPh sb="43" eb="45">
      <t>ガンリ</t>
    </rPh>
    <rPh sb="45" eb="48">
      <t>ショウカンキン</t>
    </rPh>
    <rPh sb="49" eb="51">
      <t>キンガク</t>
    </rPh>
    <rPh sb="52" eb="53">
      <t>オオ</t>
    </rPh>
    <rPh sb="55" eb="57">
      <t>ルイジ</t>
    </rPh>
    <rPh sb="57" eb="59">
      <t>ダンタイ</t>
    </rPh>
    <rPh sb="60" eb="61">
      <t>ナカ</t>
    </rPh>
    <rPh sb="63" eb="64">
      <t>タカ</t>
    </rPh>
    <rPh sb="75" eb="77">
      <t>ネンド</t>
    </rPh>
    <rPh sb="85" eb="87">
      <t>ネンド</t>
    </rPh>
    <rPh sb="88" eb="89">
      <t>ヒ</t>
    </rPh>
    <rPh sb="90" eb="91">
      <t>ツヅ</t>
    </rPh>
    <rPh sb="93" eb="95">
      <t>コウエイ</t>
    </rPh>
    <rPh sb="95" eb="97">
      <t>キギョウ</t>
    </rPh>
    <rPh sb="97" eb="98">
      <t>サイ</t>
    </rPh>
    <rPh sb="98" eb="99">
      <t>トウ</t>
    </rPh>
    <rPh sb="99" eb="101">
      <t>クリイレ</t>
    </rPh>
    <rPh sb="101" eb="103">
      <t>ミコ</t>
    </rPh>
    <rPh sb="103" eb="104">
      <t>ガク</t>
    </rPh>
    <rPh sb="105" eb="106">
      <t>ゲン</t>
    </rPh>
    <rPh sb="107" eb="110">
      <t>チホウサイ</t>
    </rPh>
    <rPh sb="110" eb="112">
      <t>ゲンザイ</t>
    </rPh>
    <rPh sb="112" eb="113">
      <t>ダカ</t>
    </rPh>
    <rPh sb="114" eb="115">
      <t>ゲン</t>
    </rPh>
    <rPh sb="119" eb="121">
      <t>リョウカ</t>
    </rPh>
    <rPh sb="121" eb="123">
      <t>ヨウイン</t>
    </rPh>
    <rPh sb="127" eb="129">
      <t>イッポウ</t>
    </rPh>
    <rPh sb="130" eb="132">
      <t>キジュン</t>
    </rPh>
    <rPh sb="132" eb="134">
      <t>ザイセイ</t>
    </rPh>
    <rPh sb="134" eb="136">
      <t>ジュヨウ</t>
    </rPh>
    <rPh sb="136" eb="137">
      <t>ガク</t>
    </rPh>
    <rPh sb="137" eb="139">
      <t>サンニュウ</t>
    </rPh>
    <rPh sb="139" eb="141">
      <t>ミコミ</t>
    </rPh>
    <rPh sb="141" eb="142">
      <t>ガク</t>
    </rPh>
    <rPh sb="143" eb="144">
      <t>ゲン</t>
    </rPh>
    <rPh sb="148" eb="154">
      <t>ショウライフタンヒリツ</t>
    </rPh>
    <rPh sb="155" eb="157">
      <t>ジョウショウ</t>
    </rPh>
    <rPh sb="164" eb="166">
      <t>ジッシツ</t>
    </rPh>
    <rPh sb="189" eb="191">
      <t>コウハン</t>
    </rPh>
    <phoneticPr fontId="5"/>
  </si>
  <si>
    <t>　標準財政規模の増といった良化要因があったが、合併特例債償還額の減少などによる基準財政需要額の減により、将来負担比率は増加した。今後は減価償却率の上昇が見込まれるため、長岡市公共施設等総合管理計画をもとに施設の長寿命化・施設の適正化を進めていく。</t>
    <rPh sb="1" eb="3">
      <t>ヒョウジュン</t>
    </rPh>
    <rPh sb="3" eb="5">
      <t>ザイセイ</t>
    </rPh>
    <rPh sb="5" eb="7">
      <t>キボ</t>
    </rPh>
    <rPh sb="8" eb="9">
      <t>ゾウ</t>
    </rPh>
    <rPh sb="13" eb="15">
      <t>リョウカ</t>
    </rPh>
    <rPh sb="15" eb="17">
      <t>ヨウイン</t>
    </rPh>
    <rPh sb="23" eb="28">
      <t>ガッペイトクレイサイ</t>
    </rPh>
    <rPh sb="28" eb="30">
      <t>ショウカン</t>
    </rPh>
    <rPh sb="30" eb="31">
      <t>ガク</t>
    </rPh>
    <rPh sb="32" eb="34">
      <t>ゲンショウ</t>
    </rPh>
    <rPh sb="39" eb="41">
      <t>キジュン</t>
    </rPh>
    <rPh sb="41" eb="43">
      <t>ザイセイ</t>
    </rPh>
    <rPh sb="43" eb="45">
      <t>ジュヨウ</t>
    </rPh>
    <rPh sb="45" eb="46">
      <t>ガク</t>
    </rPh>
    <rPh sb="47" eb="48">
      <t>ゲン</t>
    </rPh>
    <rPh sb="52" eb="54">
      <t>ショウライ</t>
    </rPh>
    <rPh sb="54" eb="56">
      <t>フタン</t>
    </rPh>
    <rPh sb="56" eb="58">
      <t>ヒリツ</t>
    </rPh>
    <rPh sb="59" eb="61">
      <t>ゾウカ</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</si>
  <si>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</si>
  <si>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</si>
  <si>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</si>
  <si>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</si>
  <si>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</si>
  <si>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施行時特例市</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</si>
  <si>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</si>
  <si>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</si>
  <si>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</si>
  <si>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</si>
  <si>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</si>
  <si>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</si>
  <si>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</si>
  <si>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</si>
  <si>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</si>
  <si>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</si>
  <si>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</si>
  <si>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</si>
  <si>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</si>
  <si>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長岡市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</si>
  <si>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</si>
  <si>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</si>
  <si>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</si>
  <si>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</si>
  <si>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</si>
  <si>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</si>
  <si>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</si>
  <si>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</si>
  <si>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</si>
  <si>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</si>
  <si>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</si>
  <si>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</si>
  <si>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</si>
  <si>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</si>
  <si>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</si>
  <si>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</si>
  <si>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</si>
  <si>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</si>
  <si>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</si>
  <si>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</si>
  <si>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</si>
  <si>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</si>
  <si>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</si>
  <si>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</si>
  <si>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</si>
  <si>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</si>
  <si>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</si>
  <si>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</si>
  <si>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</si>
  <si>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</si>
  <si>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</si>
  <si>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</si>
  <si>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</si>
  <si>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</si>
  <si>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</si>
  <si>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</si>
  <si>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</si>
  <si>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</si>
  <si>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</si>
  <si>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</si>
  <si>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</si>
  <si>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</si>
  <si>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</si>
  <si>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</si>
  <si>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</si>
  <si>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</si>
  <si>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</si>
  <si>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</si>
  <si>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</si>
  <si>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</si>
  <si>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</si>
  <si>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</si>
  <si>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</si>
  <si>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</si>
  <si>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</si>
  <si>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</si>
  <si>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</si>
  <si>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</si>
  <si>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</si>
  <si>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</si>
  <si>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</si>
  <si>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</si>
  <si>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</si>
  <si>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</si>
  <si>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</si>
  <si>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</si>
  <si>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</si>
  <si>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</si>
  <si>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</si>
  <si>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</si>
  <si>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</si>
  <si>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</si>
  <si>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</si>
  <si>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</si>
  <si>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</si>
  <si>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</si>
  <si>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</si>
  <si>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</si>
  <si>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</si>
  <si>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</si>
  <si>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</si>
  <si>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</si>
  <si>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</si>
  <si>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</si>
  <si>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</si>
  <si>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</si>
  <si>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</si>
  <si>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</si>
  <si>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</si>
  <si>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</si>
  <si>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</si>
  <si>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</si>
  <si>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</si>
  <si>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</si>
  <si>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</si>
  <si>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</si>
  <si>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</si>
  <si>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</si>
  <si>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</si>
  <si>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</si>
  <si>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</si>
  <si>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</si>
  <si>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</si>
  <si>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</si>
  <si>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</si>
  <si>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</si>
  <si>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</si>
  <si>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</si>
  <si>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</si>
  <si>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</si>
  <si>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新潟県長岡市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</si>
  <si>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</si>
  <si>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</si>
  <si>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</si>
  <si>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</si>
  <si>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</si>
  <si>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</si>
  <si>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</si>
  <si>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</si>
  <si>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</si>
  <si>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</si>
  <si>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</si>
  <si>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</si>
  <si>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</si>
  <si>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</si>
  <si>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</si>
  <si>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</si>
  <si>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</si>
  <si>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</si>
  <si>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</si>
  <si>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</si>
  <si>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</si>
  <si>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</si>
  <si>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</si>
  <si>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</si>
  <si>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</si>
  <si>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</si>
  <si>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</si>
  <si>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</si>
  <si>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</si>
  <si>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</si>
  <si>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</si>
  <si>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</si>
  <si>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</si>
  <si>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</si>
  <si>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</si>
  <si>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</si>
  <si>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</si>
  <si>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</si>
  <si>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</si>
  <si>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</si>
  <si>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</si>
  <si>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</si>
  <si>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</si>
  <si>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</si>
  <si>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</si>
  <si>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</si>
  <si>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</si>
  <si>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</si>
  <si>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</si>
  <si>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</si>
  <si>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</si>
  <si>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</si>
  <si>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</si>
  <si>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</si>
  <si>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</si>
  <si>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</si>
  <si>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</si>
  <si>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</si>
  <si>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</si>
  <si>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</si>
  <si>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</si>
  <si>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</si>
  <si>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</si>
  <si>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</si>
  <si>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</si>
  <si>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</si>
  <si>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</si>
  <si>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</si>
  <si>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</si>
  <si>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</si>
  <si>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</si>
  <si>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</si>
  <si>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</si>
  <si>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</si>
  <si>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</si>
  <si>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</si>
  <si>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</si>
  <si>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</si>
  <si>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</si>
  <si>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</si>
  <si>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</si>
  <si>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</si>
  <si>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</si>
  <si>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</si>
  <si>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</si>
  <si>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</si>
  <si>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</si>
  <si>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</si>
  <si>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</si>
  <si>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</si>
  <si>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</si>
  <si>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</si>
  <si>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</si>
  <si>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</si>
  <si>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</si>
  <si>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</si>
  <si>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</si>
  <si>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</si>
  <si>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</si>
  <si>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</si>
  <si>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</si>
  <si>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</si>
  <si>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</si>
  <si>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</si>
  <si>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</si>
  <si>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</si>
  <si>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</si>
  <si>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</si>
  <si>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</si>
  <si>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</si>
  <si>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</si>
  <si>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</si>
  <si>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</si>
  <si>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</si>
  <si>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</si>
  <si>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</si>
  <si>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</si>
  <si>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</si>
  <si>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</si>
  <si>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</si>
  <si>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</si>
  <si>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</si>
  <si>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</si>
  <si>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</si>
  <si>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</si>
  <si>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</si>
  <si>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</si>
  <si>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</si>
  <si>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駐車場整備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</si>
  <si>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</si>
  <si>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</si>
  <si>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</si>
  <si>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</si>
  <si>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</si>
  <si>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</si>
  <si>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</si>
  <si>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</si>
  <si>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</si>
  <si>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</si>
  <si>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</si>
  <si>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</si>
  <si>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</si>
  <si>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</si>
  <si>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</si>
  <si>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</si>
  <si>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</si>
  <si>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</si>
  <si>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</si>
  <si>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</si>
  <si>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</si>
  <si>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</si>
  <si>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新潟県長岡市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</si>
  <si>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</si>
  <si>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</si>
  <si>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</si>
  <si>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</si>
  <si>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</si>
  <si>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</si>
  <si>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</si>
  <si>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</si>
  <si>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</si>
  <si>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</si>
  <si>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</si>
  <si>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</si>
  <si>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</si>
  <si>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</si>
  <si>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</si>
  <si>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</si>
  <si>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</si>
  <si>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</si>
  <si>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</si>
  <si>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</si>
  <si>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一般財団法人長岡産業交流会館</t>
    <rPh sb="0" eb="2">
      <t>イッパン</t>
    </rPh>
    <rPh sb="2" eb="6">
      <t>ザイダンホウジン</t>
    </rPh>
    <rPh sb="6" eb="8">
      <t>ナガオカ</t>
    </rPh>
    <rPh sb="8" eb="10">
      <t>サンギョウ</t>
    </rPh>
    <rPh sb="10" eb="12">
      <t>コウリュウ</t>
    </rPh>
    <rPh sb="12" eb="14">
      <t>カイカン</t>
    </rPh>
    <phoneticPr fontId="2"/>
  </si>
  <si>
    <t>-</t>
    <phoneticPr fontId="2"/>
  </si>
  <si>
    <t>公益財団法人長岡市勤労者福祉サービスセンター</t>
    <rPh sb="0" eb="6">
      <t>コウエキザイダンホウジン</t>
    </rPh>
    <rPh sb="6" eb="9">
      <t>ナガオカシ</t>
    </rPh>
    <rPh sb="9" eb="12">
      <t>キンロウシャ</t>
    </rPh>
    <rPh sb="12" eb="14">
      <t>フクシ</t>
    </rPh>
    <phoneticPr fontId="2"/>
  </si>
  <si>
    <t>公益財団法人長岡市米百俵財団</t>
    <rPh sb="0" eb="6">
      <t>コウエキザイダンホウジン</t>
    </rPh>
    <rPh sb="6" eb="9">
      <t>ナガオカシ</t>
    </rPh>
    <rPh sb="9" eb="12">
      <t>コメヒャッピョウ</t>
    </rPh>
    <rPh sb="12" eb="14">
      <t>ザイダン</t>
    </rPh>
    <phoneticPr fontId="2"/>
  </si>
  <si>
    <t>公益財団法人長岡市スポーツ協会</t>
    <rPh sb="0" eb="9">
      <t>コウエキザイダンホウジンナガオカシ</t>
    </rPh>
    <rPh sb="13" eb="15">
      <t>キョウカイ</t>
    </rPh>
    <phoneticPr fontId="2"/>
  </si>
  <si>
    <t>公益財団法人長岡市芸術文化振興財団</t>
    <rPh sb="0" eb="9">
      <t>コウエキザイダンホウジンナガオカシ</t>
    </rPh>
    <rPh sb="9" eb="11">
      <t>ゲイジュツ</t>
    </rPh>
    <rPh sb="11" eb="13">
      <t>ブンカ</t>
    </rPh>
    <rPh sb="13" eb="17">
      <t>シンコウザイダン</t>
    </rPh>
    <phoneticPr fontId="2"/>
  </si>
  <si>
    <t>公益財団法人長岡市国際交流協会</t>
    <rPh sb="0" eb="9">
      <t>コウエキザイダンホウジンナガオカシ</t>
    </rPh>
    <rPh sb="9" eb="11">
      <t>コクサイ</t>
    </rPh>
    <rPh sb="11" eb="13">
      <t>コウリュウ</t>
    </rPh>
    <rPh sb="13" eb="15">
      <t>キョウカイ</t>
    </rPh>
    <phoneticPr fontId="2"/>
  </si>
  <si>
    <t>長岡地域土地開発公社</t>
    <rPh sb="0" eb="4">
      <t>ナガオカチイキ</t>
    </rPh>
    <rPh sb="4" eb="10">
      <t>トチカイハツコウシャ</t>
    </rPh>
    <phoneticPr fontId="2"/>
  </si>
  <si>
    <t>株式会社山古志観光開発公社</t>
    <rPh sb="0" eb="4">
      <t>カブシキガイシャ</t>
    </rPh>
    <rPh sb="4" eb="7">
      <t>ヤマコシ</t>
    </rPh>
    <rPh sb="7" eb="9">
      <t>カンコウ</t>
    </rPh>
    <rPh sb="9" eb="11">
      <t>カイハツ</t>
    </rPh>
    <rPh sb="11" eb="13">
      <t>コウシャ</t>
    </rPh>
    <phoneticPr fontId="2"/>
  </si>
  <si>
    <t>公立大学法人長岡造形大学</t>
    <rPh sb="0" eb="2">
      <t>コウリツ</t>
    </rPh>
    <rPh sb="2" eb="4">
      <t>ダイガク</t>
    </rPh>
    <rPh sb="4" eb="6">
      <t>ホウジン</t>
    </rPh>
    <rPh sb="6" eb="8">
      <t>ナガオカ</t>
    </rPh>
    <rPh sb="8" eb="10">
      <t>ゾウケイ</t>
    </rPh>
    <rPh sb="10" eb="12">
      <t>ダイガク</t>
    </rPh>
    <phoneticPr fontId="2"/>
  </si>
  <si>
    <t>一般財団法人長岡花火財団</t>
    <rPh sb="0" eb="2">
      <t>イッパン</t>
    </rPh>
    <rPh sb="2" eb="6">
      <t>ザイダンホウジン</t>
    </rPh>
    <rPh sb="6" eb="8">
      <t>ナガオカ</t>
    </rPh>
    <rPh sb="8" eb="10">
      <t>ハナビ</t>
    </rPh>
    <rPh sb="10" eb="12">
      <t>ザイダン</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</si>
  <si>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</si>
  <si>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</si>
  <si>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</si>
  <si>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</si>
  <si>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</si>
  <si>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</si>
  <si>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</si>
  <si>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</si>
  <si>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</si>
  <si>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</si>
  <si>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</si>
  <si>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</si>
  <si>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</si>
  <si>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</si>
  <si>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国民健康保険寺泊診療所事業特別会計</t>
    <phoneticPr fontId="5"/>
  </si>
  <si>
    <t>後期高齢者医療事業特別会計</t>
    <phoneticPr fontId="5"/>
  </si>
  <si>
    <t>介護保険事業特別会計</t>
    <phoneticPr fontId="5"/>
  </si>
  <si>
    <t>下水道事業会計</t>
    <phoneticPr fontId="5"/>
  </si>
  <si>
    <t>法適用企業</t>
    <phoneticPr fontId="5"/>
  </si>
  <si>
    <t>水道事業会計</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</si>
  <si>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</si>
  <si>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</si>
  <si>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</si>
  <si>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</si>
  <si>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</si>
  <si>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</si>
  <si>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魚沼地区障害福祉組合</t>
    <rPh sb="0" eb="2">
      <t>ウオヌマ</t>
    </rPh>
    <rPh sb="2" eb="4">
      <t>チク</t>
    </rPh>
    <rPh sb="4" eb="6">
      <t>ショウガイ</t>
    </rPh>
    <rPh sb="6" eb="8">
      <t>フクシ</t>
    </rPh>
    <rPh sb="8" eb="10">
      <t>クミアイ</t>
    </rPh>
    <phoneticPr fontId="2"/>
  </si>
  <si>
    <t>-</t>
  </si>
  <si>
    <t>新潟県中越福祉事務組合</t>
    <rPh sb="0" eb="3">
      <t>ニイガタケン</t>
    </rPh>
    <rPh sb="3" eb="5">
      <t>チュウエツ</t>
    </rPh>
    <rPh sb="5" eb="7">
      <t>フクシ</t>
    </rPh>
    <rPh sb="7" eb="9">
      <t>ジム</t>
    </rPh>
    <rPh sb="9" eb="11">
      <t>クミアイ</t>
    </rPh>
    <phoneticPr fontId="2"/>
  </si>
  <si>
    <t>三条・燕・西蒲・南蒲広域養護老人ホーム施設組合</t>
    <rPh sb="0" eb="2">
      <t>サンジョウ</t>
    </rPh>
    <rPh sb="3" eb="4">
      <t>ツバメ</t>
    </rPh>
    <rPh sb="5" eb="7">
      <t>ニシカン</t>
    </rPh>
    <rPh sb="8" eb="10">
      <t>ナンカン</t>
    </rPh>
    <rPh sb="10" eb="12">
      <t>コウイキ</t>
    </rPh>
    <rPh sb="12" eb="14">
      <t>ヨウゴ</t>
    </rPh>
    <rPh sb="14" eb="16">
      <t>ロウジン</t>
    </rPh>
    <rPh sb="19" eb="21">
      <t>シセツ</t>
    </rPh>
    <rPh sb="21" eb="23">
      <t>クミアイ</t>
    </rPh>
    <phoneticPr fontId="2"/>
  </si>
  <si>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</si>
  <si>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</si>
  <si>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</si>
  <si>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</si>
  <si>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</si>
  <si>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</si>
  <si>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</si>
  <si>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</si>
  <si>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</si>
  <si>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</si>
  <si>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</si>
  <si>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</si>
  <si>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</si>
  <si>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</si>
  <si>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</si>
  <si>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</si>
  <si>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</si>
  <si>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</si>
  <si>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</si>
  <si>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</si>
  <si>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</si>
  <si>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</si>
  <si>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</si>
  <si>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</si>
  <si>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</si>
  <si>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</si>
  <si>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</si>
  <si>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</si>
  <si>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</si>
  <si>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</si>
  <si>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</si>
  <si>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</si>
  <si>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</si>
  <si>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</si>
  <si>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</si>
  <si>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</si>
  <si>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</si>
  <si>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</si>
  <si>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</si>
  <si>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</si>
  <si>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</si>
  <si>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</si>
  <si>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</si>
  <si>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</si>
  <si>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</si>
  <si>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</si>
  <si>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</si>
  <si>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</si>
  <si>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</si>
  <si>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</si>
  <si>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</si>
  <si>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</si>
  <si>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</si>
  <si>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</si>
  <si>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</si>
  <si>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</si>
  <si>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</si>
  <si>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</si>
  <si>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</si>
  <si>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</si>
  <si>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</si>
  <si>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</si>
  <si>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</si>
  <si>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</si>
  <si>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</si>
  <si>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</si>
  <si>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</si>
  <si>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</si>
  <si>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</si>
  <si>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</si>
  <si>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</si>
  <si>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</si>
  <si>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</si>
  <si>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</si>
  <si>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</si>
  <si>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</si>
  <si>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</si>
  <si>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</si>
  <si>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</si>
  <si>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</si>
  <si>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</si>
  <si>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</si>
  <si>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</si>
  <si>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</si>
  <si>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</si>
  <si>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</si>
  <si>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</si>
  <si>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</si>
  <si>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</si>
  <si>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</si>
  <si>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</si>
  <si>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</si>
  <si>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</si>
  <si>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</si>
  <si>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</si>
  <si>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</si>
  <si>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</si>
  <si>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</si>
  <si>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</si>
  <si>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</si>
  <si>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</si>
  <si>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</si>
  <si>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</si>
  <si>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</si>
  <si>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</si>
  <si>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</si>
  <si>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</si>
  <si>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</si>
  <si>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</si>
  <si>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</si>
  <si>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</si>
  <si>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</si>
  <si>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</si>
  <si>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</si>
  <si>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</si>
  <si>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</si>
  <si>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</si>
  <si>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</si>
  <si>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</si>
  <si>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</si>
  <si>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</si>
  <si>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</si>
  <si>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</si>
  <si>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</si>
  <si>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</si>
  <si>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</si>
  <si>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</si>
  <si>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</si>
  <si>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</si>
  <si>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</si>
  <si>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</si>
  <si>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</si>
  <si>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</si>
  <si>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</si>
  <si>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</si>
  <si>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</si>
  <si>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0.38</t>
  </si>
  <si>
    <t>▲ 1.33</t>
  </si>
  <si>
    <t>会計</t>
    <rPh sb="0" eb="2">
      <t>カイケイ</t>
    </rPh>
    <phoneticPr fontId="5"/>
  </si>
  <si>
    <t>水道事業会計</t>
  </si>
  <si>
    <t>一般会計</t>
  </si>
  <si>
    <t>下水道事業会計</t>
  </si>
  <si>
    <t>介護保険事業特別会計</t>
  </si>
  <si>
    <t>国民健康保険事業特別会計</t>
  </si>
  <si>
    <t>簡易水道事業会計</t>
  </si>
  <si>
    <t>後期高齢者医療事業特別会計</t>
  </si>
  <si>
    <t>国民健康保険寺泊診療所事業特別会計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</si>
  <si>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</si>
  <si>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</si>
  <si>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</si>
  <si>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</si>
  <si>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</si>
  <si>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</si>
  <si>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</si>
  <si>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</si>
  <si>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</si>
  <si>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</si>
  <si>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</si>
  <si>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</si>
  <si>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</si>
  <si>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</si>
  <si>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</si>
  <si>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</si>
  <si>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</si>
  <si>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</si>
  <si>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</si>
  <si>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</si>
  <si>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</si>
  <si>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</si>
  <si>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</si>
  <si>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</si>
  <si>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</si>
  <si>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</si>
  <si>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</si>
  <si>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</si>
  <si>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</si>
  <si>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</si>
  <si>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</si>
  <si>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</si>
  <si>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</si>
  <si>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</si>
  <si>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</si>
  <si>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</si>
  <si>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</si>
  <si>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</si>
  <si>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</si>
  <si>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</si>
  <si>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</si>
  <si>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</si>
  <si>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</si>
  <si>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</si>
  <si>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</si>
  <si>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</si>
  <si>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</si>
  <si>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ふるさと創生基金</t>
    <rPh sb="4" eb="6">
      <t>ソウセイ</t>
    </rPh>
    <rPh sb="6" eb="8">
      <t>キキン</t>
    </rPh>
    <phoneticPr fontId="5"/>
  </si>
  <si>
    <t>都市整備基金</t>
    <rPh sb="0" eb="6">
      <t>トシセイビキキン</t>
    </rPh>
    <phoneticPr fontId="5"/>
  </si>
  <si>
    <t>中越大震災メモリアル基金</t>
    <rPh sb="0" eb="2">
      <t>チュウエツ</t>
    </rPh>
    <rPh sb="2" eb="5">
      <t>ダイシンサイ</t>
    </rPh>
    <rPh sb="10" eb="12">
      <t>キキン</t>
    </rPh>
    <phoneticPr fontId="5"/>
  </si>
  <si>
    <t>まち・ひと・しごと創生基金</t>
    <rPh sb="9" eb="13">
      <t>ソウセイキキン</t>
    </rPh>
    <phoneticPr fontId="5"/>
  </si>
  <si>
    <t>和島地域教育施設整備基金</t>
    <rPh sb="0" eb="2">
      <t>ワシマ</t>
    </rPh>
    <rPh sb="2" eb="4">
      <t>チイキ</t>
    </rPh>
    <rPh sb="4" eb="6">
      <t>キョウイク</t>
    </rPh>
    <rPh sb="6" eb="8">
      <t>シセツ</t>
    </rPh>
    <rPh sb="8" eb="10">
      <t>セイビ</t>
    </rPh>
    <rPh sb="10" eb="12">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</si>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</sst>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381A508C-BCCD-4B9C-9C71-5B787F01B918}"/>
    <cellStyle name="標準 2 3" xfId="10" xr:uid="{FC171CBD-8834-427E-A899-00397A4EDFE5}"/>
    <cellStyle name="標準 3" xfId="11" xr:uid="{EF9AA008-799E-42CE-B227-DC617C4EC242}"/>
    <cellStyle name="標準 4" xfId="20" xr:uid="{FBCABE61-5445-4F91-BF37-3108331F1093}"/>
    <cellStyle name="標準 4_APAHO401600" xfId="16" xr:uid="{D5D44B19-71AA-42E4-BBC8-5E46D59A8906}"/>
    <cellStyle name="標準 4_APAHO4019001" xfId="19" xr:uid="{88BDA7A8-BDD4-4BB0-92FC-ACBEA2B8EE0F}"/>
    <cellStyle name="標準 4_ZJ08_022012_青森市_2010" xfId="18" xr:uid="{CF6C798D-1536-4AA0-BDCC-E89CD3A0727B}"/>
    <cellStyle name="標準 6" xfId="7" xr:uid="{DFD1687D-EB76-4E98-BC94-36F598C4B692}"/>
    <cellStyle name="標準 6_APAHO401000" xfId="9" xr:uid="{1610A6AA-D5E1-4C02-B20C-ADD16D01629F}"/>
    <cellStyle name="標準 6_APAHO401200_O-JJ1016-001-3_財政状況資料集(決算状況カード(各会計・関係団体))(Rev2)2" xfId="15" xr:uid="{62E3B85D-3B63-4A1F-B07E-0DC3E9E0094E}"/>
    <cellStyle name="標準 6_APAHO402200_O-JJ1016-001-3_財政状況資料集(決算状況カード(各会計・関係団体))(Rev2)2" xfId="12" xr:uid="{019686C2-F793-404A-AB8C-5AD3BE059B4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34E60BA-73D2-477D-85FC-D9DE74A3C577}"/>
    <cellStyle name="標準_O-JJ0722-001-3_決算状況カード(各会計・関係団体)_O-JJ1016-001-3_財政状況資料集(決算状況カード(各会計・関係団体))(Rev2)2" xfId="14" xr:uid="{91AA21D2-DC8F-493B-8ADB-9FDD79AE0A0D}"/>
    <cellStyle name="標準_O-JJ0722-001-8_連結実質赤字比率に係る赤字・黒字の構成分析" xfId="17" xr:uid="{37AAF139-58F6-466E-A84A-D2C1363A59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47B7-4EB2-8A38-C1F3838E7D36}"/>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47B7-4EB2-8A38-C1F3838E7D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7.31</c:v>
                </c:pt>
                <c:pt idx="1">
                  <c:v>7.89</c:v>
                </c:pt>
                <c:pt idx="2">
                  <c:v>8.81</c:v>
                </c:pt>
                <c:pt idx="3">
                  <c:v>6.96</c:v>
                </c:pt>
                <c:pt idx="4">
                  <c:v>6.9</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E756-417E-9823-E8B362CA1080}"/>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6.65</c:v>
                </c:pt>
                <c:pt idx="1">
                  <c:v>9.4700000000000006</c:v>
                </c:pt>
                <c:pt idx="2">
                  <c:v>12.45</c:v>
                </c:pt>
                <c:pt idx="3">
                  <c:v>13.76</c:v>
                </c:pt>
                <c:pt idx="4">
                  <c:v>12.18</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E756-417E-9823-E8B362CA108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5.7</c:v>
                </c:pt>
                <c:pt idx="1">
                  <c:v>3.83</c:v>
                </c:pt>
                <c:pt idx="2">
                  <c:v>3.47</c:v>
                </c:pt>
                <c:pt idx="3">
                  <c:v>-0.38</c:v>
                </c:pt>
                <c:pt idx="4">
                  <c:v>-1.33</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E756-417E-9823-E8B362CA108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C6F0-4E15-B4BB-A31A78C16F8C}"/>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C6F0-4E15-B4BB-A31A78C16F8C}"/>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国民健康保険寺泊診療所事業特別会計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C6F0-4E15-B4BB-A31A78C16F8C}"/>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C6F0-4E15-B4BB-A31A78C16F8C}"/>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7.0000000000000007E-2</c:v>
                </c:pt>
                <c:pt idx="2">
                  <c:v>#N/A</c:v>
                </c:pt>
                <c:pt idx="3">
                  <c:v>0.11</c:v>
                </c:pt>
                <c:pt idx="4">
                  <c:v>#N/A</c:v>
                </c:pt>
                <c:pt idx="5">
                  <c:v>0.15</c:v>
                </c:pt>
                <c:pt idx="6">
                  <c:v>#N/A</c:v>
                </c:pt>
                <c:pt idx="7">
                  <c:v>0.18</c:v>
                </c:pt>
                <c:pt idx="8">
                  <c:v>#N/A</c:v>
                </c:pt>
                <c:pt idx="9">
                  <c:v>0.22</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簡易水道事業会計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C6F0-4E15-B4BB-A31A78C16F8C}"/>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0.64</c:v>
                </c:pt>
                <c:pt idx="2">
                  <c:v>#N/A</c:v>
                </c:pt>
                <c:pt idx="3">
                  <c:v>0.61</c:v>
                </c:pt>
                <c:pt idx="4">
                  <c:v>#N/A</c:v>
                </c:pt>
                <c:pt idx="5">
                  <c:v>0.35</c:v>
                </c:pt>
                <c:pt idx="6">
                  <c:v>#N/A</c:v>
                </c:pt>
                <c:pt idx="7">
                  <c:v>0.31</c:v>
                </c:pt>
                <c:pt idx="8">
                  <c:v>#N/A</c:v>
                </c:pt>
                <c:pt idx="9">
                  <c:v>0.28000000000000003</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C6F0-4E15-B4BB-A31A78C16F8C}"/>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0.26</c:v>
                </c:pt>
                <c:pt idx="2">
                  <c:v>#N/A</c:v>
                </c:pt>
                <c:pt idx="3">
                  <c:v>0.51</c:v>
                </c:pt>
                <c:pt idx="4">
                  <c:v>#N/A</c:v>
                </c:pt>
                <c:pt idx="5">
                  <c:v>0.79</c:v>
                </c:pt>
                <c:pt idx="6">
                  <c:v>#N/A</c:v>
                </c:pt>
                <c:pt idx="7">
                  <c:v>1.24</c:v>
                </c:pt>
                <c:pt idx="8">
                  <c:v>#N/A</c:v>
                </c:pt>
                <c:pt idx="9">
                  <c:v>1.41</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C6F0-4E15-B4BB-A31A78C16F8C}"/>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1.62</c:v>
                </c:pt>
                <c:pt idx="2">
                  <c:v>#N/A</c:v>
                </c:pt>
                <c:pt idx="3">
                  <c:v>1.58</c:v>
                </c:pt>
                <c:pt idx="4">
                  <c:v>#N/A</c:v>
                </c:pt>
                <c:pt idx="5">
                  <c:v>1.47</c:v>
                </c:pt>
                <c:pt idx="6">
                  <c:v>#N/A</c:v>
                </c:pt>
                <c:pt idx="7">
                  <c:v>1.76</c:v>
                </c:pt>
                <c:pt idx="8">
                  <c:v>#N/A</c:v>
                </c:pt>
                <c:pt idx="9">
                  <c:v>1.5</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C6F0-4E15-B4BB-A31A78C16F8C}"/>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7.3</c:v>
                </c:pt>
                <c:pt idx="2">
                  <c:v>#N/A</c:v>
                </c:pt>
                <c:pt idx="3">
                  <c:v>7.88</c:v>
                </c:pt>
                <c:pt idx="4">
                  <c:v>#N/A</c:v>
                </c:pt>
                <c:pt idx="5">
                  <c:v>8.81</c:v>
                </c:pt>
                <c:pt idx="6">
                  <c:v>#N/A</c:v>
                </c:pt>
                <c:pt idx="7">
                  <c:v>6.96</c:v>
                </c:pt>
                <c:pt idx="8">
                  <c:v>#N/A</c:v>
                </c:pt>
                <c:pt idx="9">
                  <c:v>6.89</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C6F0-4E15-B4BB-A31A78C16F8C}"/>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9.8800000000000008</c:v>
                </c:pt>
                <c:pt idx="2">
                  <c:v>#N/A</c:v>
                </c:pt>
                <c:pt idx="3">
                  <c:v>9.39</c:v>
                </c:pt>
                <c:pt idx="4">
                  <c:v>#N/A</c:v>
                </c:pt>
                <c:pt idx="5">
                  <c:v>8.9</c:v>
                </c:pt>
                <c:pt idx="6">
                  <c:v>#N/A</c:v>
                </c:pt>
                <c:pt idx="7">
                  <c:v>8.26</c:v>
                </c:pt>
                <c:pt idx="8">
                  <c:v>#N/A</c:v>
                </c:pt>
                <c:pt idx="9">
                  <c:v>7.03</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C6F0-4E15-B4BB-A31A78C16F8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12824</c:v>
                </c:pt>
                <c:pt idx="5">
                  <c:v>12786</c:v>
                </c:pt>
                <c:pt idx="8">
                  <c:v>12814</c:v>
                </c:pt>
                <c:pt idx="11">
                  <c:v>12530</c:v>
                </c:pt>
                <c:pt idx="14">
                  <c:v>12323</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5389-4189-82F0-25D1FDACE52B}"/>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5389-4189-82F0-25D1FDACE52B}"/>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64</c:v>
                </c:pt>
                <c:pt idx="3">
                  <c:v>39</c:v>
                </c:pt>
                <c:pt idx="6">
                  <c:v>34</c:v>
                </c:pt>
                <c:pt idx="9">
                  <c:v>42</c:v>
                </c:pt>
                <c:pt idx="12">
                  <c:v>50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5389-4189-82F0-25D1FDACE52B}"/>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2</c:v>
                </c:pt>
                <c:pt idx="3">
                  <c:v>7</c:v>
                </c:pt>
                <c:pt idx="6">
                  <c:v>7</c:v>
                </c:pt>
                <c:pt idx="9">
                  <c:v>9</c:v>
                </c:pt>
                <c:pt idx="12">
                  <c:v>10</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5389-4189-82F0-25D1FDACE52B}"/>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2478</c:v>
                </c:pt>
                <c:pt idx="3">
                  <c:v>2518</c:v>
                </c:pt>
                <c:pt idx="6">
                  <c:v>2565</c:v>
                </c:pt>
                <c:pt idx="9">
                  <c:v>2475</c:v>
                </c:pt>
                <c:pt idx="12">
                  <c:v>2264</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5389-4189-82F0-25D1FDACE52B}"/>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5389-4189-82F0-25D1FDACE52B}"/>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5389-4189-82F0-25D1FDACE52B}"/>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13849</c:v>
                </c:pt>
                <c:pt idx="3">
                  <c:v>14023</c:v>
                </c:pt>
                <c:pt idx="6">
                  <c:v>14546</c:v>
                </c:pt>
                <c:pt idx="9">
                  <c:v>15144</c:v>
                </c:pt>
                <c:pt idx="12">
                  <c:v>15089</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5389-4189-82F0-25D1FDACE5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3569</c:v>
                </c:pt>
                <c:pt idx="2">
                  <c:v>#N/A</c:v>
                </c:pt>
                <c:pt idx="3">
                  <c:v>#N/A</c:v>
                </c:pt>
                <c:pt idx="4">
                  <c:v>3801</c:v>
                </c:pt>
                <c:pt idx="5">
                  <c:v>#N/A</c:v>
                </c:pt>
                <c:pt idx="6">
                  <c:v>#N/A</c:v>
                </c:pt>
                <c:pt idx="7">
                  <c:v>4338</c:v>
                </c:pt>
                <c:pt idx="8">
                  <c:v>#N/A</c:v>
                </c:pt>
                <c:pt idx="9">
                  <c:v>#N/A</c:v>
                </c:pt>
                <c:pt idx="10">
                  <c:v>5140</c:v>
                </c:pt>
                <c:pt idx="11">
                  <c:v>#N/A</c:v>
                </c:pt>
                <c:pt idx="12">
                  <c:v>#N/A</c:v>
                </c:pt>
                <c:pt idx="13">
                  <c:v>5090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5389-4189-82F0-25D1FDACE5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122721</c:v>
                </c:pt>
                <c:pt idx="5">
                  <c:v>121589</c:v>
                </c:pt>
                <c:pt idx="8">
                  <c:v>118367</c:v>
                </c:pt>
                <c:pt idx="11">
                  <c:v>113723</c:v>
                </c:pt>
                <c:pt idx="14">
                  <c:v>108402</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D4BE-4979-8A30-5C1F8D3E4D14}"/>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9470</c:v>
                </c:pt>
                <c:pt idx="5">
                  <c:v>10295</c:v>
                </c:pt>
                <c:pt idx="8">
                  <c:v>10342</c:v>
                </c:pt>
                <c:pt idx="11">
                  <c:v>10905</c:v>
                </c:pt>
                <c:pt idx="14">
                  <c:v>11058</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D4BE-4979-8A30-5C1F8D3E4D14}"/>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15253</c:v>
                </c:pt>
                <c:pt idx="5">
                  <c:v>18936</c:v>
                </c:pt>
                <c:pt idx="8">
                  <c:v>20177</c:v>
                </c:pt>
                <c:pt idx="11">
                  <c:v>21801</c:v>
                </c:pt>
                <c:pt idx="14">
                  <c:v>20384</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D4BE-4979-8A30-5C1F8D3E4D14}"/>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D4BE-4979-8A30-5C1F8D3E4D14}"/>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D4BE-4979-8A30-5C1F8D3E4D14}"/>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36</c:v>
                </c:pt>
                <c:pt idx="3">
                  <c:v>1</c:v>
                </c:pt>
                <c:pt idx="6">
                  <c:v>7</c:v>
                </c:pt>
                <c:pt idx="9">
                  <c:v>8</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D4BE-4979-8A30-5C1F8D3E4D14}"/>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15710</c:v>
                </c:pt>
                <c:pt idx="3">
                  <c:v>15930</c:v>
                </c:pt>
                <c:pt idx="6">
                  <c:v>15436</c:v>
                </c:pt>
                <c:pt idx="9">
                  <c:v>15954</c:v>
                </c:pt>
                <c:pt idx="12">
                  <c:v>16305</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D4BE-4979-8A30-5C1F8D3E4D14}"/>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147</c:v>
                </c:pt>
                <c:pt idx="3">
                  <c:v>140</c:v>
                </c:pt>
                <c:pt idx="6">
                  <c:v>133</c:v>
                </c:pt>
                <c:pt idx="9">
                  <c:v>129</c:v>
                </c:pt>
                <c:pt idx="12">
                  <c:v>119</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D4BE-4979-8A30-5C1F8D3E4D14}"/>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19748</c:v>
                </c:pt>
                <c:pt idx="3">
                  <c:v>19627</c:v>
                </c:pt>
                <c:pt idx="6">
                  <c:v>18917</c:v>
                </c:pt>
                <c:pt idx="9">
                  <c:v>18544</c:v>
                </c:pt>
                <c:pt idx="12">
                  <c:v>17598</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D4BE-4979-8A30-5C1F8D3E4D14}"/>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722</c:v>
                </c:pt>
                <c:pt idx="3">
                  <c:v>685</c:v>
                </c:pt>
                <c:pt idx="6">
                  <c:v>715</c:v>
                </c:pt>
                <c:pt idx="9">
                  <c:v>1094</c:v>
                </c:pt>
                <c:pt idx="12">
                  <c:v>1026</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D4BE-4979-8A30-5C1F8D3E4D14}"/>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155066</c:v>
                </c:pt>
                <c:pt idx="3">
                  <c:v>154472</c:v>
                </c:pt>
                <c:pt idx="6">
                  <c:v>153323</c:v>
                </c:pt>
                <c:pt idx="9">
                  <c:v>154802</c:v>
                </c:pt>
                <c:pt idx="12">
                  <c:v>150869</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D4BE-4979-8A30-5C1F8D3E4D1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43986</c:v>
                </c:pt>
                <c:pt idx="2">
                  <c:v>#N/A</c:v>
                </c:pt>
                <c:pt idx="3">
                  <c:v>#N/A</c:v>
                </c:pt>
                <c:pt idx="4">
                  <c:v>40036</c:v>
                </c:pt>
                <c:pt idx="5">
                  <c:v>#N/A</c:v>
                </c:pt>
                <c:pt idx="6">
                  <c:v>#N/A</c:v>
                </c:pt>
                <c:pt idx="7">
                  <c:v>39644</c:v>
                </c:pt>
                <c:pt idx="8">
                  <c:v>#N/A</c:v>
                </c:pt>
                <c:pt idx="9">
                  <c:v>#N/A</c:v>
                </c:pt>
                <c:pt idx="10">
                  <c:v>44102</c:v>
                </c:pt>
                <c:pt idx="11">
                  <c:v>#N/A</c:v>
                </c:pt>
                <c:pt idx="12">
                  <c:v>#N/A</c:v>
                </c:pt>
                <c:pt idx="13">
                  <c:v>46074</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D4BE-4979-8A30-5C1F8D3E4D1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8845</c:v>
                </c:pt>
                <c:pt idx="1">
                  <c:v>9845</c:v>
                </c:pt>
                <c:pt idx="2">
                  <c:v>8853</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F283-4FDE-B461-F814EE99686E}"/>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1529</c:v>
                </c:pt>
                <c:pt idx="1">
                  <c:v>1896</c:v>
                </c:pt>
                <c:pt idx="2">
                  <c:v>2200</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F283-4FDE-B461-F814EE99686E}"/>
            </c:ext>
          </c:extLst>
        </c:ser>
        <c:ser>
          <c:idx val="1"/>
          <c:order val="2"/>
          <c:spPr>
            <a:solidFill>
              <a:srgbClr val="2E75B6"/>
            </a:solidFill>
            <a:ln>
              <a:noFill/>
            </a:ln>
          </c:spPr>
          <c:invertIfNegative val="0"/>
          <c:val>
            <c:numRef>
              <c:f>[1]データシート!$B$74:$D$74</c:f>
              <c:numCache>
                <c:formatCode>General</c:formatCode>
                <c:ptCount val="3"/>
                <c:pt idx="0">
                  <c:v>8930</c:v>
                </c:pt>
                <c:pt idx="1">
                  <c:v>8661</c:v>
                </c:pt>
                <c:pt idx="2">
                  <c:v>8297</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F283-4FDE-B461-F814EE99686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{5C7A4141-62F4-4D0A-A962-2DC8D4F6B3EC}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49-478F-8110-700BE19E5B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{C54F0AEF-327F-4870-B5BE-A950D3BA0B23}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49-478F-8110-700BE19E5B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{052D8FA2-2296-4C22-B07A-661D16AF9AED}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49-478F-8110-700BE19E5B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{FFE942C9-A4DB-4628-826E-99F63F52E46E}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49-478F-8110-700BE19E5B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{12EC3890-7E48-4F62-A201-9C8A35C70129}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49-478F-8110-700BE19E5B03}"/>
                </c:ext>
              </c:extLst>
            </c:dLbl>
            <c:dLbl>
              <c:idx val="8"/>
              <c:layout>
                <c:manualLayout>
                  <c:x val="-2.564082028957735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{743D258B-785E-441A-95C7-E8D23FF50F8B}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49-478F-8110-700BE19E5B03}"/>
                </c:ext>
              </c:extLst>
            </c:dLbl>
            <c:dLbl>
              <c:idx val="16"/>
              <c:layout>
                <c:manualLayout>
                  <c:x val="-3.8390681010890965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{A9D13FBD-6DEA-4D98-AA2A-A98143BDECCA}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49-478F-8110-700BE19E5B0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{5AA25BA4-2723-471E-9E95-A693BE3FA6D1}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49-478F-8110-700BE19E5B0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{07A85397-88FC-441F-9DCE-6B4B92015B66}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49-478F-8110-700BE19E5B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49.6</c:v>
                </c:pt>
                <c:pt idx="8">
                  <c:v>50.9</c:v>
                </c:pt>
                <c:pt idx="16">
                  <c:v>51.4</c:v>
                </c:pt>
                <c:pt idx="24">
                  <c:v>51.6</c:v>
                </c:pt>
                <c:pt idx="32">
                  <c:v>52.9</c:v>
                </c:pt>
              </c:numCache>
            </c:numRef>
          </c:xVal>
          <c:yVal>
            <c:numRef>
              <c:f>公会計指標分析・財政指標組合せ分析表!$BP$51:$DC$51</c:f>
              <c:numCache>
                <c:formatCode>#,##0.0;"▲ "#,##0.0</c:formatCode>
                <c:ptCount val="40"/>
                <c:pt idx="0">
                  <c:v>74.5</c:v>
                </c:pt>
                <c:pt idx="8">
                  <c:v>65.3</c:v>
                </c:pt>
                <c:pt idx="16">
                  <c:v>66.599999999999994</c:v>
                </c:pt>
                <c:pt idx="24">
                  <c:v>73.099999999999994</c:v>
                </c:pt>
                <c:pt idx="32">
                  <c:v>74.599999999999994</c:v>
                </c:pt>
              </c:numCache>
            </c:numRef>
          </c:yVal>
          <c:smooth val="0"/>
          <c:extLst>
            <c:ext xmlns:c16="http://schemas.microsoft.com/office/drawing/2014/chart" uri="{C3380CC4-5D6E-409C-BE32-E72D297353CC}">
              <c16:uniqueId val="{00000009-3B49-478F-8110-700BE19E5B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7070447203257766E-2"/>
                  <c:y val="-6.473904210586517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{C77E7B7E-6197-4FF2-B716-6D40D5ADE92E}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49-478F-8110-700BE19E5B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{BD7F6B00-A7F8-4DA2-B8E8-F866FD7A2EB4}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49-478F-8110-700BE19E5B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{9B29056C-07B1-490D-8CEF-E713C3F1B8AE}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49-478F-8110-700BE19E5B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{1EC99FCC-2A2F-4E24-8FC1-3D2037B53D40}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49-478F-8110-700BE19E5B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{F5736E82-684E-4589-A926-6378588FF926}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49-478F-8110-700BE19E5B03}"/>
                </c:ext>
              </c:extLst>
            </c:dLbl>
            <c:dLbl>
              <c:idx val="8"/>
              <c:layout>
                <c:manualLayout>
                  <c:x val="-3.6961054097210587E-2"/>
                  <c:y val="-5.368958722533110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{D1EC449C-2A3A-4FDA-8C8A-60D6029E5D5E}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49-478F-8110-700BE19E5B03}"/>
                </c:ext>
              </c:extLst>
            </c:dLbl>
            <c:dLbl>
              <c:idx val="16"/>
              <c:layout>
                <c:manualLayout>
                  <c:x val="-3.2015750650234161E-2"/>
                  <c:y val="-8.67573144691554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{6D148E46-A9F6-4634-AA91-4676FB683B95}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49-478F-8110-700BE19E5B03}"/>
                </c:ext>
              </c:extLst>
            </c:dLbl>
            <c:dLbl>
              <c:idx val="24"/>
              <c:layout>
                <c:manualLayout>
                  <c:x val="-3.2015750650234161E-2"/>
                  <c:y val="-7.225288456312471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{ABE551B6-9D0F-4F4F-8A66-C2D878EFCC73}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49-478F-8110-700BE19E5B03}"/>
                </c:ext>
              </c:extLst>
            </c:dLbl>
            <c:dLbl>
              <c:idx val="32"/>
              <c:layout>
                <c:manualLayout>
                  <c:x val="-3.2015750650234161E-2"/>
                  <c:y val="-4.6256026935022246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{91A84E7E-82DA-4402-9E2E-486B6FA60DC3}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49-478F-8110-700BE19E5B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3B49-478F-8110-700BE19E5B03}"/>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{2E695BBA-1E0C-42DD-9315-4BB1752B4788}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1F-46BD-BEE7-2A57C6E252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{32C87287-050B-4F71-8919-B09AABD75DED}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1F-46BD-BEE7-2A57C6E252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{870F8DEB-66BF-4603-9A75-1987E261325E}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1F-46BD-BEE7-2A57C6E252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{1583B9E7-5FE2-4D60-92E6-26521AC2A1BF}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1F-46BD-BEE7-2A57C6E252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{A32570CE-62FF-4159-97D0-2E8366B4DA7A}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1F-46BD-BEE7-2A57C6E252A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{290C469E-1045-4525-BBEA-79E7C5A3DB8A}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1F-46BD-BEE7-2A57C6E252A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{EF84914E-9A1D-4596-A4C6-449070E0648D}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1F-46BD-BEE7-2A57C6E252A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{635DD0F5-78AD-4670-B927-B42315273195}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1F-46BD-BEE7-2A57C6E252A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{E444BCBD-6CB4-4FA4-BDE4-C39F4D5B67A9}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1F-46BD-BEE7-2A57C6E252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5.9</c:v>
                </c:pt>
                <c:pt idx="16">
                  <c:v>6.5</c:v>
                </c:pt>
                <c:pt idx="24">
                  <c:v>7.3</c:v>
                </c:pt>
                <c:pt idx="32">
                  <c:v>8</c:v>
                </c:pt>
              </c:numCache>
            </c:numRef>
          </c:xVal>
          <c:yVal>
            <c:numRef>
              <c:f>公会計指標分析・財政指標組合せ分析表!$BP$73:$DC$73</c:f>
              <c:numCache>
                <c:formatCode>#,##0.0;"▲ "#,##0.0</c:formatCode>
                <c:ptCount val="40"/>
                <c:pt idx="0">
                  <c:v>74.5</c:v>
                </c:pt>
                <c:pt idx="8">
                  <c:v>65.3</c:v>
                </c:pt>
                <c:pt idx="16">
                  <c:v>66.599999999999994</c:v>
                </c:pt>
                <c:pt idx="24">
                  <c:v>73.099999999999994</c:v>
                </c:pt>
                <c:pt idx="32">
                  <c:v>74.599999999999994</c:v>
                </c:pt>
              </c:numCache>
            </c:numRef>
          </c:yVal>
          <c:smooth val="0"/>
          <c:extLst>
            <c:ext xmlns:c16="http://schemas.microsoft.com/office/drawing/2014/chart" uri="{C3380CC4-5D6E-409C-BE32-E72D297353CC}">
              <c16:uniqueId val="{00000009-671F-46BD-BEE7-2A57C6E252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{012F878A-F03B-4247-B502-107C0944D125}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1F-46BD-BEE7-2A57C6E252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{F6DA5D15-FC21-4DF7-A5FA-9C4B0AA7C667}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1F-46BD-BEE7-2A57C6E252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{C2510474-CBF6-471D-B91C-C1A90CFDB142}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1F-46BD-BEE7-2A57C6E252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{C5C60A69-47BA-40EE-B241-545CB6C7E945}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1F-46BD-BEE7-2A57C6E252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{9AA6D2ED-B96B-428B-B5DE-CF2B3E5A9511}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1F-46BD-BEE7-2A57C6E252A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{706EA2C8-799F-471D-8E45-AF25FE5A66C7}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1F-46BD-BEE7-2A57C6E252A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{A932955E-C3EB-48F5-A37C-77797DF195E3}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1F-46BD-BEE7-2A57C6E252A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{819E09FC-673C-458D-81B8-C36856E0A12B}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1F-46BD-BEE7-2A57C6E252A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{890F4924-A11C-419E-B14E-BAC0E36BA270}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1F-46BD-BEE7-2A57C6E252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671F-46BD-BEE7-2A57C6E252AD}"/>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7F0FBB5-2FF4-4B93-BF83-E34064F91B42}"/>
            </a:ext>
          </a:extLst>
        </xdr:cNvPr>
        <xdr:cNvSpPr>
          <a:spLocks noChangeArrowheads="1"/>
        </xdr:cNvSpPr>
      </xdr:nvSpPr>
      <xdr:spPr bwMode="auto">
        <a:xfrm rot="5400000">
          <a:off x="5875973" y="4468177"/>
          <a:ext cx="369570" cy="28003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9EB8B6E-19DC-4119-A7E0-5A638CB0352D}"/>
            </a:ext>
          </a:extLst>
        </xdr:cNvPr>
        <xdr:cNvSpPr>
          <a:spLocks/>
        </xdr:cNvSpPr>
      </xdr:nvSpPr>
      <xdr:spPr bwMode="auto">
        <a:xfrm>
          <a:off x="7802880" y="5667375"/>
          <a:ext cx="11620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725119A-9E7D-46CB-8670-D8B3177B371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2807DB26-8AD2-43F9-AF75-7C80590A472E}"/>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5D07255-A939-4EB9-B0AE-C536D316B8DA}"/>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6209C4B7-5CDE-45D1-B2A6-740EB8BABFF7}"/>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4120DF04-56A4-413B-97E4-AC78C8B8B56B}"/>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13246797-63ED-442C-9373-B2E7C2D0C191}"/>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040291A-6D99-42FE-9822-75D9F7060076}"/>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4BAE247-04EE-4A30-BDD8-D5AA20C98056}"/>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CA54834-468F-496B-BC2A-4602E4F433AB}"/>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79C325B-56D7-485C-8255-34B5BE1AE801}"/>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76D4AC18-6218-4799-B3A6-DEEA2C9BF659}"/>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06C9799-3362-4EE6-A154-A2157F7C1E5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D29D3928-F48B-4ADD-BA95-44A4BCADE94D}"/>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B1EAB39-AAA9-4E5F-840E-E55EA335D546}"/>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9D044340-64A4-4A7F-8717-6F8646973553}"/>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38272917-650F-4832-857E-DD494CE96E64}"/>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4F4AF64-488D-4CD3-9F80-3CC40AAC4211}"/>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8B86C9E-CEFC-4844-873E-16C9990F59BC}"/>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5606107-1D6F-46A4-AAAD-0F73D352DBF1}"/>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86B4659-4CC9-402F-9B6D-89D0016AAB04}"/>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C40B59A1-1D45-4522-BFF2-A9243FAD8005}"/>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3E6645A-011A-41DB-B2BA-AAD3A73BB759}"/>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E94CC1F-793D-4C9C-9C79-ABD5D3B42E83}"/>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84922DC-1D41-4466-9E1E-509213FD944A}"/>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C003B9F-E0BE-47F1-8950-371C7CA7A216}"/>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C71CBD9E-5E20-4E4D-BB8B-AAC28BE5E48D}"/>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CA6D02F-FED2-40E7-B745-EA5710E21C3E}"/>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838F73B-02C8-42D0-98F7-057FDEF9EE8D}"/>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A4C22D0-06A9-4F06-A67E-EF434F75F540}"/>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A1849218-FD41-4DD2-AECF-B07AF289F7A5}"/>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555ED491-F22A-429F-ACB3-A47864842575}"/>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3BA5C47A-708B-467C-BD53-E3146DA73922}"/>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5894CA1-7441-41F9-A865-497DCEF7F69D}"/>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204BF76-33CE-41C7-B6E7-2731953C010F}"/>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D924D869-754F-49EE-9FC1-278640875E42}"/>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7AD29ADF-E825-4629-88A1-945E6F35E1CB}"/>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4BEE1A6-AEA1-406C-8C05-E753D5631C5D}"/>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A58BCF6-29E3-42C4-A8BD-A738CB11431A}"/>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E5C05E4-AD6F-4B7E-BEDE-24AC440619F8}"/>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0B05242-CC66-4B33-A6D2-AB0485226E8A}"/>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6AD68FB-5894-4C3C-BA49-037D812B9E23}"/>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D40853C-72B0-4E76-A454-CED3D51286A3}"/>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67DEAE0-D6E7-4996-92B0-904182076066}"/>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D152390-7CC7-42C9-9085-2DE0ECED457B}"/>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63C4444-D731-4AF0-8794-63D09D760602}"/>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9D897DB7-EBB1-436D-BCF8-78FBD3F735A4}"/>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54C3767-3EFC-474B-957C-337FC0FE4968}"/>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多くを占める三大都市圏の特例市と産業構造が異なり、歳入に占める自主財源の割合がそれほど高くないことや、特例市中２番目に広い市域を有することにより行政経費が割高であることから、指数は類似団体内では低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引き続き、行政経費の見直しと市税徴収率向上等による自主財源の確保に取り組み、財政基盤の強化に努める。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BA34FCD-3E84-4E6E-9B08-E7904772DACB}"/>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A539BBD-4778-46FF-B171-8C78741FFB0F}"/>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32528935-87DE-4FD5-92C4-8072B4561B44}"/>
            </a:ext>
          </a:extLst>
        </xdr:cNvPr>
        <xdr:cNvCxnSpPr/>
      </xdr:nvCxnSpPr>
      <xdr:spPr>
        <a:xfrm>
          <a:off x="7048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E82635AE-3C8A-4653-BDD4-958D1A3690C5}"/>
            </a:ext>
          </a:extLst>
        </xdr:cNvPr>
        <xdr:cNvSpPr txBox="1"/>
      </xdr:nvSpPr>
      <xdr:spPr>
        <a:xfrm>
          <a:off x="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906CE190-BD21-40C5-BCBD-3EFA47076D30}"/>
            </a:ext>
          </a:extLst>
        </xdr:cNvPr>
        <xdr:cNvCxnSpPr/>
      </xdr:nvCxnSpPr>
      <xdr:spPr>
        <a:xfrm>
          <a:off x="7048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67C7710E-6AEC-490B-BAD7-4AD15A0B0BFA}"/>
            </a:ext>
          </a:extLst>
        </xdr:cNvPr>
        <xdr:cNvSpPr txBox="1"/>
      </xdr:nvSpPr>
      <xdr:spPr>
        <a:xfrm>
          <a:off x="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6331E28A-D3AB-4713-99BF-2679C6B4818B}"/>
            </a:ext>
          </a:extLst>
        </xdr:cNvPr>
        <xdr:cNvCxnSpPr/>
      </xdr:nvCxnSpPr>
      <xdr:spPr>
        <a:xfrm>
          <a:off x="7048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16B95891-773C-4FB3-B2F3-3F358D1A2B63}"/>
            </a:ext>
          </a:extLst>
        </xdr:cNvPr>
        <xdr:cNvSpPr txBox="1"/>
      </xdr:nvSpPr>
      <xdr:spPr>
        <a:xfrm>
          <a:off x="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7E3BB5CA-4272-4837-B75F-9477A26BF3EF}"/>
            </a:ext>
          </a:extLst>
        </xdr:cNvPr>
        <xdr:cNvCxnSpPr/>
      </xdr:nvCxnSpPr>
      <xdr:spPr>
        <a:xfrm>
          <a:off x="7048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90A71B33-4443-4918-B560-288E8C08EC2B}"/>
            </a:ext>
          </a:extLst>
        </xdr:cNvPr>
        <xdr:cNvSpPr txBox="1"/>
      </xdr:nvSpPr>
      <xdr:spPr>
        <a:xfrm>
          <a:off x="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75DDF5A3-4926-45C2-9B24-FC1C59B52094}"/>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F45275AB-172C-40FC-9DE9-9BD383A2A8EE}"/>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13920071-B4DC-4F60-BAE1-2D2E89312A4B}"/>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1A11AFA4-A13B-4DE4-A957-452EC5189B61}"/>
            </a:ext>
          </a:extLst>
        </xdr:cNvPr>
        <xdr:cNvCxnSpPr/>
      </xdr:nvCxnSpPr>
      <xdr:spPr>
        <a:xfrm flipV="1">
          <a:off x="4514850" y="6172200"/>
          <a:ext cx="0" cy="14376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1A2072C5-9ADA-417A-BC52-4C3D6D301B9D}"/>
            </a:ext>
          </a:extLst>
        </xdr:cNvPr>
        <xdr:cNvSpPr txBox="1"/>
      </xdr:nvSpPr>
      <xdr:spPr>
        <a:xfrm>
          <a:off x="4584700" y="758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13B96A4E-8CEE-4F44-B24B-830076770207}"/>
            </a:ext>
          </a:extLst>
        </xdr:cNvPr>
        <xdr:cNvCxnSpPr/>
      </xdr:nvCxnSpPr>
      <xdr:spPr>
        <a:xfrm>
          <a:off x="4425950" y="7609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A7962E45-1DE0-4EC6-B464-5F5FCBB512A3}"/>
            </a:ext>
          </a:extLst>
        </xdr:cNvPr>
        <xdr:cNvSpPr txBox="1"/>
      </xdr:nvSpPr>
      <xdr:spPr>
        <a:xfrm>
          <a:off x="4584700" y="591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8BA64601-F7BE-42D3-8A83-DA11E18D2A5C}"/>
            </a:ext>
          </a:extLst>
        </xdr:cNvPr>
        <xdr:cNvCxnSpPr/>
      </xdr:nvCxnSpPr>
      <xdr:spPr>
        <a:xfrm>
          <a:off x="4425950" y="6172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17780</xdr:rowOff>
    </xdr:from>
    <xdr:to>
      <xdr:col>23</xdr:col>
      <xdr:colOff>133350</xdr:colOff>
      <xdr:row>45</xdr:row>
      <xdr:rowOff>17780</xdr:rowOff>
    </xdr:to>
    <xdr:cxnSp macro="">
      <xdr:nvCxnSpPr>
        <xdr:cNvPr id="67" name="直線コネクタ 66">
          <a:extLst>
            <a:ext uri="{FF2B5EF4-FFF2-40B4-BE49-F238E27FC236}">
              <a16:creationId xmlns:a16="http://schemas.microsoft.com/office/drawing/2014/main" id="{B96DABB9-0898-4AD7-9E55-35BC24DC9413}"/>
            </a:ext>
          </a:extLst>
        </xdr:cNvPr>
        <xdr:cNvCxnSpPr/>
      </xdr:nvCxnSpPr>
      <xdr:spPr>
        <a:xfrm>
          <a:off x="3752850" y="756158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FE387C97-3B4F-439B-A4C5-BF192019CD05}"/>
            </a:ext>
          </a:extLst>
        </xdr:cNvPr>
        <xdr:cNvSpPr txBox="1"/>
      </xdr:nvSpPr>
      <xdr:spPr>
        <a:xfrm>
          <a:off x="4584700" y="6703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B299DCF9-5613-4C0F-9050-9568FFDF17DA}"/>
            </a:ext>
          </a:extLst>
        </xdr:cNvPr>
        <xdr:cNvSpPr/>
      </xdr:nvSpPr>
      <xdr:spPr>
        <a:xfrm>
          <a:off x="4464050" y="6854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45</xdr:row>
      <xdr:rowOff>17780</xdr:rowOff>
    </xdr:to>
    <xdr:cxnSp macro="">
      <xdr:nvCxnSpPr>
        <xdr:cNvPr id="70" name="直線コネクタ 69">
          <a:extLst>
            <a:ext uri="{FF2B5EF4-FFF2-40B4-BE49-F238E27FC236}">
              <a16:creationId xmlns:a16="http://schemas.microsoft.com/office/drawing/2014/main" id="{916EB7D4-FEE9-4341-8374-AFD2FB96D8F7}"/>
            </a:ext>
          </a:extLst>
        </xdr:cNvPr>
        <xdr:cNvCxnSpPr/>
      </xdr:nvCxnSpPr>
      <xdr:spPr>
        <a:xfrm>
          <a:off x="2940050" y="7541260"/>
          <a:ext cx="8128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B0F3563A-250D-4F9E-9782-D4F4E539BA69}"/>
            </a:ext>
          </a:extLst>
        </xdr:cNvPr>
        <xdr:cNvSpPr/>
      </xdr:nvSpPr>
      <xdr:spPr>
        <a:xfrm>
          <a:off x="3702050" y="6854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676E22B0-38EB-4FA6-9DE2-9E711858CD29}"/>
            </a:ext>
          </a:extLst>
        </xdr:cNvPr>
        <xdr:cNvSpPr txBox="1"/>
      </xdr:nvSpPr>
      <xdr:spPr>
        <a:xfrm>
          <a:off x="3409950" y="662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140970</xdr:rowOff>
    </xdr:from>
    <xdr:to>
      <xdr:col>15</xdr:col>
      <xdr:colOff>82550</xdr:colOff>
      <xdr:row>44</xdr:row>
      <xdr:rowOff>165100</xdr:rowOff>
    </xdr:to>
    <xdr:cxnSp macro="">
      <xdr:nvCxnSpPr>
        <xdr:cNvPr id="73" name="直線コネクタ 72">
          <a:extLst>
            <a:ext uri="{FF2B5EF4-FFF2-40B4-BE49-F238E27FC236}">
              <a16:creationId xmlns:a16="http://schemas.microsoft.com/office/drawing/2014/main" id="{CEE37240-3262-4EEF-8B42-75964E9B19A5}"/>
            </a:ext>
          </a:extLst>
        </xdr:cNvPr>
        <xdr:cNvCxnSpPr/>
      </xdr:nvCxnSpPr>
      <xdr:spPr>
        <a:xfrm>
          <a:off x="2127250" y="7517130"/>
          <a:ext cx="8128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C085C0A6-CA12-4ED6-BA10-8472745AA81C}"/>
            </a:ext>
          </a:extLst>
        </xdr:cNvPr>
        <xdr:cNvSpPr/>
      </xdr:nvSpPr>
      <xdr:spPr>
        <a:xfrm>
          <a:off x="288925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F27C37D4-92AD-403F-A499-A2EE28B3FBAE}"/>
            </a:ext>
          </a:extLst>
        </xdr:cNvPr>
        <xdr:cNvSpPr txBox="1"/>
      </xdr:nvSpPr>
      <xdr:spPr>
        <a:xfrm>
          <a:off x="2597150" y="660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140970</xdr:rowOff>
    </xdr:to>
    <xdr:cxnSp macro="">
      <xdr:nvCxnSpPr>
        <xdr:cNvPr id="76" name="直線コネクタ 75">
          <a:extLst>
            <a:ext uri="{FF2B5EF4-FFF2-40B4-BE49-F238E27FC236}">
              <a16:creationId xmlns:a16="http://schemas.microsoft.com/office/drawing/2014/main" id="{04472DA5-28F2-4204-884E-6192EF696BC4}"/>
            </a:ext>
          </a:extLst>
        </xdr:cNvPr>
        <xdr:cNvCxnSpPr/>
      </xdr:nvCxnSpPr>
      <xdr:spPr>
        <a:xfrm>
          <a:off x="1333500" y="749300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E71EB02B-13B3-4E6D-8EE8-AF0DC308ED47}"/>
            </a:ext>
          </a:extLst>
        </xdr:cNvPr>
        <xdr:cNvSpPr/>
      </xdr:nvSpPr>
      <xdr:spPr>
        <a:xfrm>
          <a:off x="2095500" y="67818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1263D255-2595-48F9-AA9A-510CD2178613}"/>
            </a:ext>
          </a:extLst>
        </xdr:cNvPr>
        <xdr:cNvSpPr txBox="1"/>
      </xdr:nvSpPr>
      <xdr:spPr>
        <a:xfrm>
          <a:off x="1784350" y="655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52E16DEE-BC3E-4F82-98AE-CEAA1DCD2AA3}"/>
            </a:ext>
          </a:extLst>
        </xdr:cNvPr>
        <xdr:cNvSpPr/>
      </xdr:nvSpPr>
      <xdr:spPr>
        <a:xfrm>
          <a:off x="1282700" y="67818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2F304125-92D9-4E31-A33B-A2BCF153C0BB}"/>
            </a:ext>
          </a:extLst>
        </xdr:cNvPr>
        <xdr:cNvSpPr txBox="1"/>
      </xdr:nvSpPr>
      <xdr:spPr>
        <a:xfrm>
          <a:off x="971550" y="655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2E485EB8-BCB7-4833-A3D3-021833F44688}"/>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F043B45-D760-437B-9341-2981A7C993E8}"/>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939D778D-CCF1-431A-BC00-C3B2A1023AFE}"/>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BEA0809-501B-40CA-887A-C5EABA55698A}"/>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867FDA1A-81D5-4D59-8C37-1D94D64C2E17}"/>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138430</xdr:rowOff>
    </xdr:from>
    <xdr:to>
      <xdr:col>23</xdr:col>
      <xdr:colOff>184150</xdr:colOff>
      <xdr:row>45</xdr:row>
      <xdr:rowOff>68580</xdr:rowOff>
    </xdr:to>
    <xdr:sp macro="" textlink="">
      <xdr:nvSpPr>
        <xdr:cNvPr id="86" name="楕円 85">
          <a:extLst>
            <a:ext uri="{FF2B5EF4-FFF2-40B4-BE49-F238E27FC236}">
              <a16:creationId xmlns:a16="http://schemas.microsoft.com/office/drawing/2014/main" id="{183D9C8E-BA9B-4415-B53D-E15D93CADF42}"/>
            </a:ext>
          </a:extLst>
        </xdr:cNvPr>
        <xdr:cNvSpPr/>
      </xdr:nvSpPr>
      <xdr:spPr>
        <a:xfrm>
          <a:off x="4464050" y="7514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34307</xdr:rowOff>
    </xdr:from>
    <xdr:ext cx="762000" cy="259045"/>
    <xdr:sp macro="" textlink="">
      <xdr:nvSpPr>
        <xdr:cNvPr id="87" name="財政力該当値テキスト">
          <a:extLst>
            <a:ext uri="{FF2B5EF4-FFF2-40B4-BE49-F238E27FC236}">
              <a16:creationId xmlns:a16="http://schemas.microsoft.com/office/drawing/2014/main" id="{F1C3CBE0-3503-459B-A9A6-55FBC1E0F473}"/>
            </a:ext>
          </a:extLst>
        </xdr:cNvPr>
        <xdr:cNvSpPr txBox="1"/>
      </xdr:nvSpPr>
      <xdr:spPr>
        <a:xfrm>
          <a:off x="4584700" y="741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138430</xdr:rowOff>
    </xdr:from>
    <xdr:to>
      <xdr:col>19</xdr:col>
      <xdr:colOff>184150</xdr:colOff>
      <xdr:row>45</xdr:row>
      <xdr:rowOff>68580</xdr:rowOff>
    </xdr:to>
    <xdr:sp macro="" textlink="">
      <xdr:nvSpPr>
        <xdr:cNvPr id="88" name="楕円 87">
          <a:extLst>
            <a:ext uri="{FF2B5EF4-FFF2-40B4-BE49-F238E27FC236}">
              <a16:creationId xmlns:a16="http://schemas.microsoft.com/office/drawing/2014/main" id="{F8D143AD-6CCB-4231-9AF9-C147BE7D8434}"/>
            </a:ext>
          </a:extLst>
        </xdr:cNvPr>
        <xdr:cNvSpPr/>
      </xdr:nvSpPr>
      <xdr:spPr>
        <a:xfrm>
          <a:off x="3702050" y="7514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53357</xdr:rowOff>
    </xdr:from>
    <xdr:ext cx="736600" cy="259045"/>
    <xdr:sp macro="" textlink="">
      <xdr:nvSpPr>
        <xdr:cNvPr id="89" name="テキスト ボックス 88">
          <a:extLst>
            <a:ext uri="{FF2B5EF4-FFF2-40B4-BE49-F238E27FC236}">
              <a16:creationId xmlns:a16="http://schemas.microsoft.com/office/drawing/2014/main" id="{BDBEC31B-8B1C-4909-AE04-F01BF043BA68}"/>
            </a:ext>
          </a:extLst>
        </xdr:cNvPr>
        <xdr:cNvSpPr txBox="1"/>
      </xdr:nvSpPr>
      <xdr:spPr>
        <a:xfrm>
          <a:off x="3409950" y="759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0" name="楕円 89">
          <a:extLst>
            <a:ext uri="{FF2B5EF4-FFF2-40B4-BE49-F238E27FC236}">
              <a16:creationId xmlns:a16="http://schemas.microsoft.com/office/drawing/2014/main" id="{2234E5D5-5652-4477-9A4C-D21643AE3879}"/>
            </a:ext>
          </a:extLst>
        </xdr:cNvPr>
        <xdr:cNvSpPr/>
      </xdr:nvSpPr>
      <xdr:spPr>
        <a:xfrm>
          <a:off x="2889250" y="7490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1" name="テキスト ボックス 90">
          <a:extLst>
            <a:ext uri="{FF2B5EF4-FFF2-40B4-BE49-F238E27FC236}">
              <a16:creationId xmlns:a16="http://schemas.microsoft.com/office/drawing/2014/main" id="{67A30E39-AC47-437E-A492-AAC8C26A694E}"/>
            </a:ext>
          </a:extLst>
        </xdr:cNvPr>
        <xdr:cNvSpPr txBox="1"/>
      </xdr:nvSpPr>
      <xdr:spPr>
        <a:xfrm>
          <a:off x="2597150" y="757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90170</xdr:rowOff>
    </xdr:from>
    <xdr:to>
      <xdr:col>11</xdr:col>
      <xdr:colOff>82550</xdr:colOff>
      <xdr:row>45</xdr:row>
      <xdr:rowOff>20320</xdr:rowOff>
    </xdr:to>
    <xdr:sp macro="" textlink="">
      <xdr:nvSpPr>
        <xdr:cNvPr id="92" name="楕円 91">
          <a:extLst>
            <a:ext uri="{FF2B5EF4-FFF2-40B4-BE49-F238E27FC236}">
              <a16:creationId xmlns:a16="http://schemas.microsoft.com/office/drawing/2014/main" id="{00BE4764-7608-4EB5-BEC6-3A42E2D58BB0}"/>
            </a:ext>
          </a:extLst>
        </xdr:cNvPr>
        <xdr:cNvSpPr/>
      </xdr:nvSpPr>
      <xdr:spPr>
        <a:xfrm>
          <a:off x="2095500" y="74663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5097</xdr:rowOff>
    </xdr:from>
    <xdr:ext cx="762000" cy="259045"/>
    <xdr:sp macro="" textlink="">
      <xdr:nvSpPr>
        <xdr:cNvPr id="93" name="テキスト ボックス 92">
          <a:extLst>
            <a:ext uri="{FF2B5EF4-FFF2-40B4-BE49-F238E27FC236}">
              <a16:creationId xmlns:a16="http://schemas.microsoft.com/office/drawing/2014/main" id="{2EFCAD14-14B9-402D-9A0E-AB7BB84A6F62}"/>
            </a:ext>
          </a:extLst>
        </xdr:cNvPr>
        <xdr:cNvSpPr txBox="1"/>
      </xdr:nvSpPr>
      <xdr:spPr>
        <a:xfrm>
          <a:off x="1784350" y="754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4" name="楕円 93">
          <a:extLst>
            <a:ext uri="{FF2B5EF4-FFF2-40B4-BE49-F238E27FC236}">
              <a16:creationId xmlns:a16="http://schemas.microsoft.com/office/drawing/2014/main" id="{EDDF91B1-3C45-4291-84BE-1F2514C80690}"/>
            </a:ext>
          </a:extLst>
        </xdr:cNvPr>
        <xdr:cNvSpPr/>
      </xdr:nvSpPr>
      <xdr:spPr>
        <a:xfrm>
          <a:off x="1282700" y="7442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5" name="テキスト ボックス 94">
          <a:extLst>
            <a:ext uri="{FF2B5EF4-FFF2-40B4-BE49-F238E27FC236}">
              <a16:creationId xmlns:a16="http://schemas.microsoft.com/office/drawing/2014/main" id="{CF139C3D-8687-408A-993C-023DC9EEC052}"/>
            </a:ext>
          </a:extLst>
        </xdr:cNvPr>
        <xdr:cNvSpPr txBox="1"/>
      </xdr:nvSpPr>
      <xdr:spPr>
        <a:xfrm>
          <a:off x="971550" y="752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DF6DDDFE-D625-42C7-991A-0EDDC44680E9}"/>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52B23212-E382-41F6-8C09-628744B0EAC1}"/>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143B4E00-D458-4CAE-A38B-FEF56DD7283E}"/>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31293876-B09F-405D-BA9D-A80351D3A458}"/>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52F09C8D-39B1-44DA-B13D-4960EB4F0C3B}"/>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42C01176-1FE3-46D2-8C55-CED0C7275476}"/>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6E99D931-0CE2-427D-B074-5CA64582577A}"/>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88F4D1E2-1EF6-4AA4-AD33-573535F773D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F6079B7E-8EE7-4163-AE08-9990E19DFAC9}"/>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2EA3FA0E-E9E7-4D38-A84C-2615CBE7542A}"/>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B808E8B6-47AE-46F8-B9E2-883DAE631263}"/>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A6E660DB-AB1F-41EF-AA0C-7C1752C8EC9A}"/>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A14E1E82-6767-41E6-A09C-E00618E78127}"/>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歳入面では、前年度比、地方特例交付金等が</a:t>
          </a:r>
          <a:r>
            <a:rPr kumimoji="1" lang="en-US" altLang="ja-JP" sz="1300">
              <a:latin typeface="ＭＳ Ｐゴシック" panose="020B0600070205080204" pitchFamily="50" charset="-128"/>
              <a:ea typeface="ＭＳ Ｐゴシック" panose="020B0600070205080204" pitchFamily="50" charset="-128"/>
            </a:rPr>
            <a:t>342.7</a:t>
          </a:r>
          <a:r>
            <a:rPr kumimoji="1" lang="ja-JP" altLang="en-US" sz="1300">
              <a:latin typeface="ＭＳ Ｐゴシック" panose="020B0600070205080204" pitchFamily="50" charset="-128"/>
              <a:ea typeface="ＭＳ Ｐゴシック" panose="020B0600070205080204" pitchFamily="50" charset="-128"/>
            </a:rPr>
            <a:t>％の増加となり、総額で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歳出面では、給与改定などにより人件費が</a:t>
          </a:r>
          <a:r>
            <a:rPr kumimoji="1" lang="en-US" altLang="ja-JP" sz="1300">
              <a:latin typeface="ＭＳ Ｐゴシック" panose="020B0600070205080204" pitchFamily="50" charset="-128"/>
              <a:ea typeface="ＭＳ Ｐゴシック" panose="020B0600070205080204" pitchFamily="50" charset="-128"/>
            </a:rPr>
            <a:t>14.1</a:t>
          </a:r>
          <a:r>
            <a:rPr kumimoji="1" lang="ja-JP" altLang="en-US" sz="1300">
              <a:latin typeface="ＭＳ Ｐゴシック" panose="020B0600070205080204" pitchFamily="50" charset="-128"/>
              <a:ea typeface="ＭＳ Ｐゴシック" panose="020B0600070205080204" pitchFamily="50" charset="-128"/>
            </a:rPr>
            <a:t>％の増となったほか、中之島クリーンセンター管理運営費の増加などにより物件費が</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％の増となり、総額では</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ポイント増加し、類似団体平均より高い水準にある。より一層、税収の増に努めるとともに、行政経費の徹底した見直しを行い、経常経費の節減に努める。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82AAE37F-B6F8-4C4C-9EBA-A360DD590533}"/>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49E558D0-3D3F-47DF-AE49-EE9A09D01DA9}"/>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B59146A1-EE26-4624-B97B-2ECAB432145A}"/>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E6B743AE-9F9F-414C-84D1-094521599B0C}"/>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936EC081-D5F0-4A30-AE70-5FB6033043EB}"/>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7E47FE9C-5C13-4A30-8BA7-D9E4B0CE3A27}"/>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96E961DB-1143-4A43-9734-28E6E58CC598}"/>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3C7FAB79-06FE-4E87-9234-4152623DF271}"/>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B86692A7-8DA0-423C-8B98-2D82DA91A3F8}"/>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E4048ABE-8332-45B2-B0F6-626D50AF5419}"/>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F1074370-6358-4D2A-8280-FF992CC5C43B}"/>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DF345B12-B8D7-47C4-B7F3-E55BB965EA1B}"/>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C429DA32-3CB0-4929-844A-460D1BF298FE}"/>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4D386B4C-3D99-4484-AEB7-0F07058FF75F}"/>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F4CB8DA4-A13D-4F23-93CD-8882BDAB35E4}"/>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8C8C31B5-5B82-435E-8D28-19A664D03211}"/>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BD219C40-568C-439A-88DA-D3E707E2D48B}"/>
            </a:ext>
          </a:extLst>
        </xdr:cNvPr>
        <xdr:cNvCxnSpPr/>
      </xdr:nvCxnSpPr>
      <xdr:spPr>
        <a:xfrm flipV="1">
          <a:off x="4514850" y="9890337"/>
          <a:ext cx="0" cy="1176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714122AF-327F-443A-A6AE-E4111AA85739}"/>
            </a:ext>
          </a:extLst>
        </xdr:cNvPr>
        <xdr:cNvSpPr txBox="1"/>
      </xdr:nvSpPr>
      <xdr:spPr>
        <a:xfrm>
          <a:off x="4584700" y="11042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9478109C-54E9-46FA-8C7C-D4297952048E}"/>
            </a:ext>
          </a:extLst>
        </xdr:cNvPr>
        <xdr:cNvCxnSpPr/>
      </xdr:nvCxnSpPr>
      <xdr:spPr>
        <a:xfrm>
          <a:off x="4425950" y="11066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F8C4FFE0-9C7D-4D56-8C86-F45EA1540228}"/>
            </a:ext>
          </a:extLst>
        </xdr:cNvPr>
        <xdr:cNvSpPr txBox="1"/>
      </xdr:nvSpPr>
      <xdr:spPr>
        <a:xfrm>
          <a:off x="4584700" y="963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9AD92C74-A4E5-44C0-B0E0-664AE74FA80E}"/>
            </a:ext>
          </a:extLst>
        </xdr:cNvPr>
        <xdr:cNvCxnSpPr/>
      </xdr:nvCxnSpPr>
      <xdr:spPr>
        <a:xfrm>
          <a:off x="4425950" y="98903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63</xdr:row>
      <xdr:rowOff>82127</xdr:rowOff>
    </xdr:to>
    <xdr:cxnSp macro="">
      <xdr:nvCxnSpPr>
        <xdr:cNvPr id="130" name="直線コネクタ 129">
          <a:extLst>
            <a:ext uri="{FF2B5EF4-FFF2-40B4-BE49-F238E27FC236}">
              <a16:creationId xmlns:a16="http://schemas.microsoft.com/office/drawing/2014/main" id="{1E261AD4-9FF6-4A3C-B33D-C7C8AF84EF1F}"/>
            </a:ext>
          </a:extLst>
        </xdr:cNvPr>
        <xdr:cNvCxnSpPr/>
      </xdr:nvCxnSpPr>
      <xdr:spPr>
        <a:xfrm>
          <a:off x="3752850" y="10369550"/>
          <a:ext cx="762000" cy="27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8A7798BB-A68A-4152-AE10-FAD6264BE0B8}"/>
            </a:ext>
          </a:extLst>
        </xdr:cNvPr>
        <xdr:cNvSpPr txBox="1"/>
      </xdr:nvSpPr>
      <xdr:spPr>
        <a:xfrm>
          <a:off x="4584700" y="10324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312454DA-ADF7-4922-9628-00356D61503C}"/>
            </a:ext>
          </a:extLst>
        </xdr:cNvPr>
        <xdr:cNvSpPr/>
      </xdr:nvSpPr>
      <xdr:spPr>
        <a:xfrm>
          <a:off x="4464050" y="10475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127423</xdr:rowOff>
    </xdr:from>
    <xdr:to>
      <xdr:col>19</xdr:col>
      <xdr:colOff>133350</xdr:colOff>
      <xdr:row>61</xdr:row>
      <xdr:rowOff>143510</xdr:rowOff>
    </xdr:to>
    <xdr:cxnSp macro="">
      <xdr:nvCxnSpPr>
        <xdr:cNvPr id="133" name="直線コネクタ 132">
          <a:extLst>
            <a:ext uri="{FF2B5EF4-FFF2-40B4-BE49-F238E27FC236}">
              <a16:creationId xmlns:a16="http://schemas.microsoft.com/office/drawing/2014/main" id="{2ECB75EE-C18A-4B3A-B78E-20442FB7ABB9}"/>
            </a:ext>
          </a:extLst>
        </xdr:cNvPr>
        <xdr:cNvCxnSpPr/>
      </xdr:nvCxnSpPr>
      <xdr:spPr>
        <a:xfrm>
          <a:off x="2940050" y="10353463"/>
          <a:ext cx="8128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C610CC7-9FC1-45B6-936A-13BC3B288C53}"/>
            </a:ext>
          </a:extLst>
        </xdr:cNvPr>
        <xdr:cNvSpPr/>
      </xdr:nvSpPr>
      <xdr:spPr>
        <a:xfrm>
          <a:off x="370205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EAEC64F3-6317-44BF-B446-BAE0AA68B0F5}"/>
            </a:ext>
          </a:extLst>
        </xdr:cNvPr>
        <xdr:cNvSpPr txBox="1"/>
      </xdr:nvSpPr>
      <xdr:spPr>
        <a:xfrm>
          <a:off x="3409950" y="10425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61</xdr:row>
      <xdr:rowOff>127423</xdr:rowOff>
    </xdr:to>
    <xdr:cxnSp macro="">
      <xdr:nvCxnSpPr>
        <xdr:cNvPr id="136" name="直線コネクタ 135">
          <a:extLst>
            <a:ext uri="{FF2B5EF4-FFF2-40B4-BE49-F238E27FC236}">
              <a16:creationId xmlns:a16="http://schemas.microsoft.com/office/drawing/2014/main" id="{C92A1FCC-1327-418F-9D9F-899BEA26FDF4}"/>
            </a:ext>
          </a:extLst>
        </xdr:cNvPr>
        <xdr:cNvCxnSpPr/>
      </xdr:nvCxnSpPr>
      <xdr:spPr>
        <a:xfrm>
          <a:off x="2127250" y="10148146"/>
          <a:ext cx="812800" cy="20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DCFB264-A940-460B-AA09-D7F1280D5BCB}"/>
            </a:ext>
          </a:extLst>
        </xdr:cNvPr>
        <xdr:cNvSpPr/>
      </xdr:nvSpPr>
      <xdr:spPr>
        <a:xfrm>
          <a:off x="2889250" y="102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D6E4374B-588C-42B4-AE2C-5C69F3EA4C1C}"/>
            </a:ext>
          </a:extLst>
        </xdr:cNvPr>
        <xdr:cNvSpPr txBox="1"/>
      </xdr:nvSpPr>
      <xdr:spPr>
        <a:xfrm>
          <a:off x="2597150" y="1005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61</xdr:row>
      <xdr:rowOff>55033</xdr:rowOff>
    </xdr:to>
    <xdr:cxnSp macro="">
      <xdr:nvCxnSpPr>
        <xdr:cNvPr id="139" name="直線コネクタ 138">
          <a:extLst>
            <a:ext uri="{FF2B5EF4-FFF2-40B4-BE49-F238E27FC236}">
              <a16:creationId xmlns:a16="http://schemas.microsoft.com/office/drawing/2014/main" id="{AF8969CB-FC1F-4786-B613-1DC0D16F91F1}"/>
            </a:ext>
          </a:extLst>
        </xdr:cNvPr>
        <xdr:cNvCxnSpPr/>
      </xdr:nvCxnSpPr>
      <xdr:spPr>
        <a:xfrm flipV="1">
          <a:off x="1333500" y="10148146"/>
          <a:ext cx="793750" cy="13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2366CAF3-6C66-40F4-9CC7-720CE705F257}"/>
            </a:ext>
          </a:extLst>
        </xdr:cNvPr>
        <xdr:cNvSpPr/>
      </xdr:nvSpPr>
      <xdr:spPr>
        <a:xfrm>
          <a:off x="2095500" y="1002072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F0019A47-BE38-4231-8BE5-056B67F17AC8}"/>
            </a:ext>
          </a:extLst>
        </xdr:cNvPr>
        <xdr:cNvSpPr txBox="1"/>
      </xdr:nvSpPr>
      <xdr:spPr>
        <a:xfrm>
          <a:off x="1784350" y="9793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FB3D1EF1-B1E1-4193-B2A0-A6CF39D45B40}"/>
            </a:ext>
          </a:extLst>
        </xdr:cNvPr>
        <xdr:cNvSpPr/>
      </xdr:nvSpPr>
      <xdr:spPr>
        <a:xfrm>
          <a:off x="1282700" y="10270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3DE94FAB-8CDF-4C28-AF83-B75ECABCD908}"/>
            </a:ext>
          </a:extLst>
        </xdr:cNvPr>
        <xdr:cNvSpPr txBox="1"/>
      </xdr:nvSpPr>
      <xdr:spPr>
        <a:xfrm>
          <a:off x="971550" y="10356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40E785FE-7ABE-4E38-8D46-4529497CCF2F}"/>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0A23FD8-4302-4AF1-BA40-C38359552FAD}"/>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2BB7CC4-01FC-4C3D-B8D4-FDD575485E29}"/>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4975E08-E16C-47D0-B2B5-27817BDF0B6E}"/>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BFCBFB3A-8F15-4FCE-9845-D20488C771FF}"/>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31327</xdr:rowOff>
    </xdr:from>
    <xdr:to>
      <xdr:col>23</xdr:col>
      <xdr:colOff>184150</xdr:colOff>
      <xdr:row>63</xdr:row>
      <xdr:rowOff>132927</xdr:rowOff>
    </xdr:to>
    <xdr:sp macro="" textlink="">
      <xdr:nvSpPr>
        <xdr:cNvPr id="149" name="楕円 148">
          <a:extLst>
            <a:ext uri="{FF2B5EF4-FFF2-40B4-BE49-F238E27FC236}">
              <a16:creationId xmlns:a16="http://schemas.microsoft.com/office/drawing/2014/main" id="{68E6A52B-ECAE-43E0-8D00-854DE0C90D4A}"/>
            </a:ext>
          </a:extLst>
        </xdr:cNvPr>
        <xdr:cNvSpPr/>
      </xdr:nvSpPr>
      <xdr:spPr>
        <a:xfrm>
          <a:off x="4464050" y="1059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3404</xdr:rowOff>
    </xdr:from>
    <xdr:ext cx="762000" cy="259045"/>
    <xdr:sp macro="" textlink="">
      <xdr:nvSpPr>
        <xdr:cNvPr id="150" name="財政構造の弾力性該当値テキスト">
          <a:extLst>
            <a:ext uri="{FF2B5EF4-FFF2-40B4-BE49-F238E27FC236}">
              <a16:creationId xmlns:a16="http://schemas.microsoft.com/office/drawing/2014/main" id="{D7270BEE-32B9-4B49-AC70-4EB60188097E}"/>
            </a:ext>
          </a:extLst>
        </xdr:cNvPr>
        <xdr:cNvSpPr txBox="1"/>
      </xdr:nvSpPr>
      <xdr:spPr>
        <a:xfrm>
          <a:off x="4584700" y="1056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92710</xdr:rowOff>
    </xdr:from>
    <xdr:to>
      <xdr:col>19</xdr:col>
      <xdr:colOff>184150</xdr:colOff>
      <xdr:row>62</xdr:row>
      <xdr:rowOff>22860</xdr:rowOff>
    </xdr:to>
    <xdr:sp macro="" textlink="">
      <xdr:nvSpPr>
        <xdr:cNvPr id="151" name="楕円 150">
          <a:extLst>
            <a:ext uri="{FF2B5EF4-FFF2-40B4-BE49-F238E27FC236}">
              <a16:creationId xmlns:a16="http://schemas.microsoft.com/office/drawing/2014/main" id="{90A90650-2072-45FD-B806-E4421C70BD15}"/>
            </a:ext>
          </a:extLst>
        </xdr:cNvPr>
        <xdr:cNvSpPr/>
      </xdr:nvSpPr>
      <xdr:spPr>
        <a:xfrm>
          <a:off x="3702050" y="10318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33037</xdr:rowOff>
    </xdr:from>
    <xdr:ext cx="736600" cy="259045"/>
    <xdr:sp macro="" textlink="">
      <xdr:nvSpPr>
        <xdr:cNvPr id="152" name="テキスト ボックス 151">
          <a:extLst>
            <a:ext uri="{FF2B5EF4-FFF2-40B4-BE49-F238E27FC236}">
              <a16:creationId xmlns:a16="http://schemas.microsoft.com/office/drawing/2014/main" id="{604C71A6-10E5-4564-8174-D43A0A583E83}"/>
            </a:ext>
          </a:extLst>
        </xdr:cNvPr>
        <xdr:cNvSpPr txBox="1"/>
      </xdr:nvSpPr>
      <xdr:spPr>
        <a:xfrm>
          <a:off x="3409950" y="1009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76623</xdr:rowOff>
    </xdr:from>
    <xdr:to>
      <xdr:col>15</xdr:col>
      <xdr:colOff>133350</xdr:colOff>
      <xdr:row>62</xdr:row>
      <xdr:rowOff>6773</xdr:rowOff>
    </xdr:to>
    <xdr:sp macro="" textlink="">
      <xdr:nvSpPr>
        <xdr:cNvPr id="153" name="楕円 152">
          <a:extLst>
            <a:ext uri="{FF2B5EF4-FFF2-40B4-BE49-F238E27FC236}">
              <a16:creationId xmlns:a16="http://schemas.microsoft.com/office/drawing/2014/main" id="{07B6C55D-E051-45D6-8796-DFD91FC8D302}"/>
            </a:ext>
          </a:extLst>
        </xdr:cNvPr>
        <xdr:cNvSpPr/>
      </xdr:nvSpPr>
      <xdr:spPr>
        <a:xfrm>
          <a:off x="2889250" y="103026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163000</xdr:rowOff>
    </xdr:from>
    <xdr:ext cx="762000" cy="259045"/>
    <xdr:sp macro="" textlink="">
      <xdr:nvSpPr>
        <xdr:cNvPr id="154" name="テキスト ボックス 153">
          <a:extLst>
            <a:ext uri="{FF2B5EF4-FFF2-40B4-BE49-F238E27FC236}">
              <a16:creationId xmlns:a16="http://schemas.microsoft.com/office/drawing/2014/main" id="{B45F0BBE-C7F5-4153-B779-23E9206FBAE9}"/>
            </a:ext>
          </a:extLst>
        </xdr:cNvPr>
        <xdr:cNvSpPr txBox="1"/>
      </xdr:nvSpPr>
      <xdr:spPr>
        <a:xfrm>
          <a:off x="2597150" y="1038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5" name="楕円 154">
          <a:extLst>
            <a:ext uri="{FF2B5EF4-FFF2-40B4-BE49-F238E27FC236}">
              <a16:creationId xmlns:a16="http://schemas.microsoft.com/office/drawing/2014/main" id="{7034B669-3D7B-47AE-B59A-EEFA48EF933E}"/>
            </a:ext>
          </a:extLst>
        </xdr:cNvPr>
        <xdr:cNvSpPr/>
      </xdr:nvSpPr>
      <xdr:spPr>
        <a:xfrm>
          <a:off x="2095500" y="100973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125323</xdr:rowOff>
    </xdr:from>
    <xdr:ext cx="762000" cy="259045"/>
    <xdr:sp macro="" textlink="">
      <xdr:nvSpPr>
        <xdr:cNvPr id="156" name="テキスト ボックス 155">
          <a:extLst>
            <a:ext uri="{FF2B5EF4-FFF2-40B4-BE49-F238E27FC236}">
              <a16:creationId xmlns:a16="http://schemas.microsoft.com/office/drawing/2014/main" id="{93FE4045-3C70-448A-8CEA-4EE758064A13}"/>
            </a:ext>
          </a:extLst>
        </xdr:cNvPr>
        <xdr:cNvSpPr txBox="1"/>
      </xdr:nvSpPr>
      <xdr:spPr>
        <a:xfrm>
          <a:off x="1784350" y="1018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4233</xdr:rowOff>
    </xdr:from>
    <xdr:to>
      <xdr:col>7</xdr:col>
      <xdr:colOff>31750</xdr:colOff>
      <xdr:row>61</xdr:row>
      <xdr:rowOff>105833</xdr:rowOff>
    </xdr:to>
    <xdr:sp macro="" textlink="">
      <xdr:nvSpPr>
        <xdr:cNvPr id="157" name="楕円 156">
          <a:extLst>
            <a:ext uri="{FF2B5EF4-FFF2-40B4-BE49-F238E27FC236}">
              <a16:creationId xmlns:a16="http://schemas.microsoft.com/office/drawing/2014/main" id="{8A495C8D-57F6-44CB-B8BF-28301CB8A59F}"/>
            </a:ext>
          </a:extLst>
        </xdr:cNvPr>
        <xdr:cNvSpPr/>
      </xdr:nvSpPr>
      <xdr:spPr>
        <a:xfrm>
          <a:off x="1282700" y="102302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116010</xdr:rowOff>
    </xdr:from>
    <xdr:ext cx="762000" cy="259045"/>
    <xdr:sp macro="" textlink="">
      <xdr:nvSpPr>
        <xdr:cNvPr id="158" name="テキスト ボックス 157">
          <a:extLst>
            <a:ext uri="{FF2B5EF4-FFF2-40B4-BE49-F238E27FC236}">
              <a16:creationId xmlns:a16="http://schemas.microsoft.com/office/drawing/2014/main" id="{F6DCE0F8-E883-4F2D-ACDD-D9D7FFAFAFFC}"/>
            </a:ext>
          </a:extLst>
        </xdr:cNvPr>
        <xdr:cNvSpPr txBox="1"/>
      </xdr:nvSpPr>
      <xdr:spPr>
        <a:xfrm>
          <a:off x="971550" y="10006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6FF4892D-26E4-4ACF-A75D-E227C238B852}"/>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11E78EA7-0848-49F0-8B64-B7566A94DAB4}"/>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2CBFC43C-11C2-4CDB-8384-FEF306369017}"/>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A511FBA8-0B2A-492C-B405-86FA3C1E8FCD}"/>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FB3821AD-BED0-4448-86BA-29A8C8293B33}"/>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DE17A145-A06C-4190-9994-E7A5AF1C5959}"/>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F94C649C-8884-4AE5-B227-93A6EF0F3432}"/>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65F45DF1-6979-4105-8069-02C0BB9B3BF4}"/>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E89212C-F7D2-4CB5-BFE4-8A0F59D299F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DECB67D9-9261-4F95-A9FD-90706B5A5185}"/>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657403D0-5AD5-4CEA-B080-02DBEDA40289}"/>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7FB8A80D-6C5F-4DA1-842F-43149B192E7C}"/>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E6D03195-E1C1-462D-9DBA-97577791042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ふるさと長岡への応援寄付金関係経費に係る物件費や、道路除雪対策費に係る維持補修費の増加などにより、前年度より</a:t>
          </a:r>
          <a:r>
            <a:rPr kumimoji="1" lang="en-US" altLang="ja-JP" sz="1300">
              <a:latin typeface="ＭＳ Ｐゴシック" panose="020B0600070205080204" pitchFamily="50" charset="-128"/>
              <a:ea typeface="ＭＳ Ｐゴシック" panose="020B0600070205080204" pitchFamily="50" charset="-128"/>
            </a:rPr>
            <a:t>15,700</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類似団体平均より高い水準であることから、今後も定員の適正化や施設の計画的な保全などに取り組み、経費の節減を図る。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B5B43264-10F6-44C3-881F-0B4F61FD55AE}"/>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39DC976E-0AB3-4EDF-9EF7-CACE330E4303}"/>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9A523617-24C6-4CF3-B359-4B6CF6B49A1D}"/>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B211BE9E-3DF1-4D0D-ABEF-66E5FE6BA363}"/>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36EC18D0-549B-4F9F-90B5-33620C2F5FB8}"/>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4BC998B0-4E4C-492C-BD53-8553F358155C}"/>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B8A1C647-5727-4498-B3EB-6E9D0800AFF6}"/>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B65FA760-DB98-4ACB-8FF8-F7CD53F7BAB4}"/>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50F2DE74-5231-498F-8512-7D01FDE792E4}"/>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7CBE1765-3538-4F4D-9905-CB88E936FC0C}"/>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C38A47F6-9C30-4745-8AD4-BF6746B5BDF4}"/>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D356F60A-433C-453D-AAB6-3FCE7E41F23D}"/>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9299FAA9-9E24-4566-9AB5-98E753797236}"/>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8CA9BCC-721F-4F3D-A46D-BE4E53EF5B5B}"/>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9AAEB509-F2E0-44D4-AA63-286A20B8DF5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3E1B3DAA-3D20-4401-AC0C-063820200698}"/>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FF58F953-1770-4877-9B19-B8181AE24017}"/>
            </a:ext>
          </a:extLst>
        </xdr:cNvPr>
        <xdr:cNvCxnSpPr/>
      </xdr:nvCxnSpPr>
      <xdr:spPr>
        <a:xfrm flipV="1">
          <a:off x="4514850" y="13644236"/>
          <a:ext cx="0" cy="14344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139B60FB-ADC2-4469-8968-12E4D5E2B6D7}"/>
            </a:ext>
          </a:extLst>
        </xdr:cNvPr>
        <xdr:cNvSpPr txBox="1"/>
      </xdr:nvSpPr>
      <xdr:spPr>
        <a:xfrm>
          <a:off x="4584700" y="1505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DE75874D-A4BE-46A9-9135-581593294CED}"/>
            </a:ext>
          </a:extLst>
        </xdr:cNvPr>
        <xdr:cNvCxnSpPr/>
      </xdr:nvCxnSpPr>
      <xdr:spPr>
        <a:xfrm>
          <a:off x="4425950" y="150786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9437CB6C-A6BC-47EB-949C-A409ADD5FD06}"/>
            </a:ext>
          </a:extLst>
        </xdr:cNvPr>
        <xdr:cNvSpPr txBox="1"/>
      </xdr:nvSpPr>
      <xdr:spPr>
        <a:xfrm>
          <a:off x="4584700" y="1339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F5049B92-4196-4C65-A937-E4A10856DCF5}"/>
            </a:ext>
          </a:extLst>
        </xdr:cNvPr>
        <xdr:cNvCxnSpPr/>
      </xdr:nvCxnSpPr>
      <xdr:spPr>
        <a:xfrm>
          <a:off x="4425950" y="13644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88382</xdr:rowOff>
    </xdr:from>
    <xdr:to>
      <xdr:col>23</xdr:col>
      <xdr:colOff>133350</xdr:colOff>
      <xdr:row>87</xdr:row>
      <xdr:rowOff>127400</xdr:rowOff>
    </xdr:to>
    <xdr:cxnSp macro="">
      <xdr:nvCxnSpPr>
        <xdr:cNvPr id="193" name="直線コネクタ 192">
          <a:extLst>
            <a:ext uri="{FF2B5EF4-FFF2-40B4-BE49-F238E27FC236}">
              <a16:creationId xmlns:a16="http://schemas.microsoft.com/office/drawing/2014/main" id="{97A574FE-2B91-4913-9E73-5B66A60B5E5D}"/>
            </a:ext>
          </a:extLst>
        </xdr:cNvPr>
        <xdr:cNvCxnSpPr/>
      </xdr:nvCxnSpPr>
      <xdr:spPr>
        <a:xfrm>
          <a:off x="3752850" y="14505422"/>
          <a:ext cx="762000" cy="20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81ABFEFC-4666-4AFE-BACC-76D2A235C2F1}"/>
            </a:ext>
          </a:extLst>
        </xdr:cNvPr>
        <xdr:cNvSpPr txBox="1"/>
      </xdr:nvSpPr>
      <xdr:spPr>
        <a:xfrm>
          <a:off x="4584700" y="13929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9377596A-902C-4F36-B25F-2F67E6E431AD}"/>
            </a:ext>
          </a:extLst>
        </xdr:cNvPr>
        <xdr:cNvSpPr/>
      </xdr:nvSpPr>
      <xdr:spPr>
        <a:xfrm>
          <a:off x="4464050" y="14084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88382</xdr:rowOff>
    </xdr:from>
    <xdr:to>
      <xdr:col>19</xdr:col>
      <xdr:colOff>133350</xdr:colOff>
      <xdr:row>86</xdr:row>
      <xdr:rowOff>99871</xdr:rowOff>
    </xdr:to>
    <xdr:cxnSp macro="">
      <xdr:nvCxnSpPr>
        <xdr:cNvPr id="196" name="直線コネクタ 195">
          <a:extLst>
            <a:ext uri="{FF2B5EF4-FFF2-40B4-BE49-F238E27FC236}">
              <a16:creationId xmlns:a16="http://schemas.microsoft.com/office/drawing/2014/main" id="{A3E6B626-0A2F-405F-AF8E-A9F46CA363A2}"/>
            </a:ext>
          </a:extLst>
        </xdr:cNvPr>
        <xdr:cNvCxnSpPr/>
      </xdr:nvCxnSpPr>
      <xdr:spPr>
        <a:xfrm flipV="1">
          <a:off x="2940050" y="14505422"/>
          <a:ext cx="8128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F3258C0C-5BA3-4107-8B71-D6549E2BEE56}"/>
            </a:ext>
          </a:extLst>
        </xdr:cNvPr>
        <xdr:cNvSpPr/>
      </xdr:nvSpPr>
      <xdr:spPr>
        <a:xfrm>
          <a:off x="3702050" y="139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9AEFFFE9-B075-4089-8772-67D2BEB0DE67}"/>
            </a:ext>
          </a:extLst>
        </xdr:cNvPr>
        <xdr:cNvSpPr txBox="1"/>
      </xdr:nvSpPr>
      <xdr:spPr>
        <a:xfrm>
          <a:off x="3409950" y="1374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22493</xdr:rowOff>
    </xdr:from>
    <xdr:to>
      <xdr:col>15</xdr:col>
      <xdr:colOff>82550</xdr:colOff>
      <xdr:row>86</xdr:row>
      <xdr:rowOff>99871</xdr:rowOff>
    </xdr:to>
    <xdr:cxnSp macro="">
      <xdr:nvCxnSpPr>
        <xdr:cNvPr id="199" name="直線コネクタ 198">
          <a:extLst>
            <a:ext uri="{FF2B5EF4-FFF2-40B4-BE49-F238E27FC236}">
              <a16:creationId xmlns:a16="http://schemas.microsoft.com/office/drawing/2014/main" id="{AABD5132-307C-4991-B953-03507869A25D}"/>
            </a:ext>
          </a:extLst>
        </xdr:cNvPr>
        <xdr:cNvCxnSpPr/>
      </xdr:nvCxnSpPr>
      <xdr:spPr>
        <a:xfrm>
          <a:off x="2127250" y="14439533"/>
          <a:ext cx="812800" cy="7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C2801E50-EF3C-4D7B-A4B0-B33606C76BB1}"/>
            </a:ext>
          </a:extLst>
        </xdr:cNvPr>
        <xdr:cNvSpPr/>
      </xdr:nvSpPr>
      <xdr:spPr>
        <a:xfrm>
          <a:off x="2889250" y="1396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380A0B45-5113-42C9-A132-7AA60F741727}"/>
            </a:ext>
          </a:extLst>
        </xdr:cNvPr>
        <xdr:cNvSpPr txBox="1"/>
      </xdr:nvSpPr>
      <xdr:spPr>
        <a:xfrm>
          <a:off x="2597150" y="1373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102974</xdr:rowOff>
    </xdr:from>
    <xdr:to>
      <xdr:col>11</xdr:col>
      <xdr:colOff>31750</xdr:colOff>
      <xdr:row>86</xdr:row>
      <xdr:rowOff>22493</xdr:rowOff>
    </xdr:to>
    <xdr:cxnSp macro="">
      <xdr:nvCxnSpPr>
        <xdr:cNvPr id="202" name="直線コネクタ 201">
          <a:extLst>
            <a:ext uri="{FF2B5EF4-FFF2-40B4-BE49-F238E27FC236}">
              <a16:creationId xmlns:a16="http://schemas.microsoft.com/office/drawing/2014/main" id="{2F7EB005-BEE8-4F10-8E36-609AB0249CFA}"/>
            </a:ext>
          </a:extLst>
        </xdr:cNvPr>
        <xdr:cNvCxnSpPr/>
      </xdr:nvCxnSpPr>
      <xdr:spPr>
        <a:xfrm>
          <a:off x="1333500" y="14352374"/>
          <a:ext cx="793750" cy="8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588FB27-8E4A-4D9B-B194-1EBD758041B9}"/>
            </a:ext>
          </a:extLst>
        </xdr:cNvPr>
        <xdr:cNvSpPr/>
      </xdr:nvSpPr>
      <xdr:spPr>
        <a:xfrm>
          <a:off x="2095500" y="139185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2087560-5DB6-41E6-8DE1-EC18807BBFCE}"/>
            </a:ext>
          </a:extLst>
        </xdr:cNvPr>
        <xdr:cNvSpPr txBox="1"/>
      </xdr:nvSpPr>
      <xdr:spPr>
        <a:xfrm>
          <a:off x="1784350" y="1369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C379E936-C9FE-48FD-B835-FE22BFB19D4F}"/>
            </a:ext>
          </a:extLst>
        </xdr:cNvPr>
        <xdr:cNvSpPr/>
      </xdr:nvSpPr>
      <xdr:spPr>
        <a:xfrm>
          <a:off x="1282700" y="138138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2004F29C-FAA0-4732-B238-B37F9F7322DB}"/>
            </a:ext>
          </a:extLst>
        </xdr:cNvPr>
        <xdr:cNvSpPr txBox="1"/>
      </xdr:nvSpPr>
      <xdr:spPr>
        <a:xfrm>
          <a:off x="971550" y="13586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D2E9BB07-70C2-4B79-98CD-19FDB3136D2D}"/>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F2F84CB5-060E-4C07-AF10-AD2D956D0CEB}"/>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F4BBA8A-1DBC-4DF8-AEBA-AE9D4A450E25}"/>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31DE223-C220-42F1-BE25-84A7C9696952}"/>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ACE00F4-831E-4A18-AA17-C6900E4FA9A4}"/>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76600</xdr:rowOff>
    </xdr:from>
    <xdr:to>
      <xdr:col>23</xdr:col>
      <xdr:colOff>184150</xdr:colOff>
      <xdr:row>88</xdr:row>
      <xdr:rowOff>6750</xdr:rowOff>
    </xdr:to>
    <xdr:sp macro="" textlink="">
      <xdr:nvSpPr>
        <xdr:cNvPr id="212" name="楕円 211">
          <a:extLst>
            <a:ext uri="{FF2B5EF4-FFF2-40B4-BE49-F238E27FC236}">
              <a16:creationId xmlns:a16="http://schemas.microsoft.com/office/drawing/2014/main" id="{01CB7807-1291-4155-81CC-12B3874DB589}"/>
            </a:ext>
          </a:extLst>
        </xdr:cNvPr>
        <xdr:cNvSpPr/>
      </xdr:nvSpPr>
      <xdr:spPr>
        <a:xfrm>
          <a:off x="4464050" y="14661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48677</xdr:rowOff>
    </xdr:from>
    <xdr:ext cx="762000" cy="259045"/>
    <xdr:sp macro="" textlink="">
      <xdr:nvSpPr>
        <xdr:cNvPr id="213" name="人件費・物件費等の状況該当値テキスト">
          <a:extLst>
            <a:ext uri="{FF2B5EF4-FFF2-40B4-BE49-F238E27FC236}">
              <a16:creationId xmlns:a16="http://schemas.microsoft.com/office/drawing/2014/main" id="{6493E944-2002-4C94-A1E6-A5DE2246092B}"/>
            </a:ext>
          </a:extLst>
        </xdr:cNvPr>
        <xdr:cNvSpPr txBox="1"/>
      </xdr:nvSpPr>
      <xdr:spPr>
        <a:xfrm>
          <a:off x="4584700" y="1463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37582</xdr:rowOff>
    </xdr:from>
    <xdr:to>
      <xdr:col>19</xdr:col>
      <xdr:colOff>184150</xdr:colOff>
      <xdr:row>86</xdr:row>
      <xdr:rowOff>139182</xdr:rowOff>
    </xdr:to>
    <xdr:sp macro="" textlink="">
      <xdr:nvSpPr>
        <xdr:cNvPr id="214" name="楕円 213">
          <a:extLst>
            <a:ext uri="{FF2B5EF4-FFF2-40B4-BE49-F238E27FC236}">
              <a16:creationId xmlns:a16="http://schemas.microsoft.com/office/drawing/2014/main" id="{4239AEBE-D71F-4149-B012-B7DDE413E3CB}"/>
            </a:ext>
          </a:extLst>
        </xdr:cNvPr>
        <xdr:cNvSpPr/>
      </xdr:nvSpPr>
      <xdr:spPr>
        <a:xfrm>
          <a:off x="3702050" y="1445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123959</xdr:rowOff>
    </xdr:from>
    <xdr:ext cx="736600" cy="259045"/>
    <xdr:sp macro="" textlink="">
      <xdr:nvSpPr>
        <xdr:cNvPr id="215" name="テキスト ボックス 214">
          <a:extLst>
            <a:ext uri="{FF2B5EF4-FFF2-40B4-BE49-F238E27FC236}">
              <a16:creationId xmlns:a16="http://schemas.microsoft.com/office/drawing/2014/main" id="{255C17B9-A737-4C9A-A718-5C064565DA69}"/>
            </a:ext>
          </a:extLst>
        </xdr:cNvPr>
        <xdr:cNvSpPr txBox="1"/>
      </xdr:nvSpPr>
      <xdr:spPr>
        <a:xfrm>
          <a:off x="3409950" y="14540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49071</xdr:rowOff>
    </xdr:from>
    <xdr:to>
      <xdr:col>15</xdr:col>
      <xdr:colOff>133350</xdr:colOff>
      <xdr:row>86</xdr:row>
      <xdr:rowOff>150671</xdr:rowOff>
    </xdr:to>
    <xdr:sp macro="" textlink="">
      <xdr:nvSpPr>
        <xdr:cNvPr id="216" name="楕円 215">
          <a:extLst>
            <a:ext uri="{FF2B5EF4-FFF2-40B4-BE49-F238E27FC236}">
              <a16:creationId xmlns:a16="http://schemas.microsoft.com/office/drawing/2014/main" id="{79E2C306-2CF5-4E5A-A6C7-1C9F7B557CE3}"/>
            </a:ext>
          </a:extLst>
        </xdr:cNvPr>
        <xdr:cNvSpPr/>
      </xdr:nvSpPr>
      <xdr:spPr>
        <a:xfrm>
          <a:off x="2889250" y="1446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135448</xdr:rowOff>
    </xdr:from>
    <xdr:ext cx="762000" cy="259045"/>
    <xdr:sp macro="" textlink="">
      <xdr:nvSpPr>
        <xdr:cNvPr id="217" name="テキスト ボックス 216">
          <a:extLst>
            <a:ext uri="{FF2B5EF4-FFF2-40B4-BE49-F238E27FC236}">
              <a16:creationId xmlns:a16="http://schemas.microsoft.com/office/drawing/2014/main" id="{D7A08B88-54A5-4D35-8F4B-022C49674B67}"/>
            </a:ext>
          </a:extLst>
        </xdr:cNvPr>
        <xdr:cNvSpPr txBox="1"/>
      </xdr:nvSpPr>
      <xdr:spPr>
        <a:xfrm>
          <a:off x="2597150" y="14552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143143</xdr:rowOff>
    </xdr:from>
    <xdr:to>
      <xdr:col>11</xdr:col>
      <xdr:colOff>82550</xdr:colOff>
      <xdr:row>86</xdr:row>
      <xdr:rowOff>73293</xdr:rowOff>
    </xdr:to>
    <xdr:sp macro="" textlink="">
      <xdr:nvSpPr>
        <xdr:cNvPr id="218" name="楕円 217">
          <a:extLst>
            <a:ext uri="{FF2B5EF4-FFF2-40B4-BE49-F238E27FC236}">
              <a16:creationId xmlns:a16="http://schemas.microsoft.com/office/drawing/2014/main" id="{448F8059-2C3C-4FF0-BF6B-5AA31D9AF057}"/>
            </a:ext>
          </a:extLst>
        </xdr:cNvPr>
        <xdr:cNvSpPr/>
      </xdr:nvSpPr>
      <xdr:spPr>
        <a:xfrm>
          <a:off x="2095500" y="1439254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58070</xdr:rowOff>
    </xdr:from>
    <xdr:ext cx="762000" cy="259045"/>
    <xdr:sp macro="" textlink="">
      <xdr:nvSpPr>
        <xdr:cNvPr id="219" name="テキスト ボックス 218">
          <a:extLst>
            <a:ext uri="{FF2B5EF4-FFF2-40B4-BE49-F238E27FC236}">
              <a16:creationId xmlns:a16="http://schemas.microsoft.com/office/drawing/2014/main" id="{28B6B39C-1137-491E-A53C-DD68FBDB7F32}"/>
            </a:ext>
          </a:extLst>
        </xdr:cNvPr>
        <xdr:cNvSpPr txBox="1"/>
      </xdr:nvSpPr>
      <xdr:spPr>
        <a:xfrm>
          <a:off x="1784350" y="14475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52174</xdr:rowOff>
    </xdr:from>
    <xdr:to>
      <xdr:col>7</xdr:col>
      <xdr:colOff>31750</xdr:colOff>
      <xdr:row>85</xdr:row>
      <xdr:rowOff>153774</xdr:rowOff>
    </xdr:to>
    <xdr:sp macro="" textlink="">
      <xdr:nvSpPr>
        <xdr:cNvPr id="220" name="楕円 219">
          <a:extLst>
            <a:ext uri="{FF2B5EF4-FFF2-40B4-BE49-F238E27FC236}">
              <a16:creationId xmlns:a16="http://schemas.microsoft.com/office/drawing/2014/main" id="{E08B0955-A8C0-4683-B0FA-DE6681AB5DA6}"/>
            </a:ext>
          </a:extLst>
        </xdr:cNvPr>
        <xdr:cNvSpPr/>
      </xdr:nvSpPr>
      <xdr:spPr>
        <a:xfrm>
          <a:off x="1282700" y="143015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138551</xdr:rowOff>
    </xdr:from>
    <xdr:ext cx="762000" cy="259045"/>
    <xdr:sp macro="" textlink="">
      <xdr:nvSpPr>
        <xdr:cNvPr id="221" name="テキスト ボックス 220">
          <a:extLst>
            <a:ext uri="{FF2B5EF4-FFF2-40B4-BE49-F238E27FC236}">
              <a16:creationId xmlns:a16="http://schemas.microsoft.com/office/drawing/2014/main" id="{ABCBEEF2-32D5-46EC-A48E-BE51590962AD}"/>
            </a:ext>
          </a:extLst>
        </xdr:cNvPr>
        <xdr:cNvSpPr txBox="1"/>
      </xdr:nvSpPr>
      <xdr:spPr>
        <a:xfrm>
          <a:off x="971550" y="14387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C60EF0BB-6E94-446C-9A50-74210BACF06E}"/>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80C5652F-CD19-4F95-95EC-562DE505A3FA}"/>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C0B0B3B8-1AE4-4EBD-A4CE-A2D628330CF6}"/>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5DCA7FE-0E8D-4388-9A3A-80B066C5BB18}"/>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52320EB0-1836-47F3-B853-C380F9EF2121}"/>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5A319C14-EFC1-4F0F-8D4F-0B5101CED022}"/>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EFB72435-B9D6-4F3C-8223-56126E05A165}"/>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91591434-DF08-416B-AA98-56B87C50D2A7}"/>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A1E61F5-CBBB-42B4-BCAB-D9FBBEAFF1E5}"/>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4E3B9AA6-EA66-4C95-85A7-B0A112CFA3C7}"/>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356FC4BF-42F5-44B6-AF77-75C5E869DF84}"/>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89E6C788-9811-48BD-98E8-06AE11F2DB1E}"/>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88B2D11-128D-43C8-AD63-EBE86A6D49FA}"/>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国が給与構造改革に着手する前から独自の給与適正化を進めてきたことにより、ラスパイレス指数は平成</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年から</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を下回る状況が続いており、類似団体内で低い数値を維持している。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引き続き国の取り扱いを基本とし、地域の状況を勘案し適正な給与運用に努める。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D5FDAF26-ED8C-476D-A09D-84087A513E9B}"/>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130D83C4-557B-47FD-993B-27810C819641}"/>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9F517568-69B3-4117-A335-66EB8E016E36}"/>
            </a:ext>
          </a:extLst>
        </xdr:cNvPr>
        <xdr:cNvCxnSpPr/>
      </xdr:nvCxnSpPr>
      <xdr:spPr>
        <a:xfrm>
          <a:off x="11664950" y="149898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B123594D-72AB-49C5-A5DB-107685E4B243}"/>
            </a:ext>
          </a:extLst>
        </xdr:cNvPr>
        <xdr:cNvSpPr txBox="1"/>
      </xdr:nvSpPr>
      <xdr:spPr>
        <a:xfrm>
          <a:off x="10979150" y="1485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E67BC3C8-24D1-411E-B137-D9D099D74DF7}"/>
            </a:ext>
          </a:extLst>
        </xdr:cNvPr>
        <xdr:cNvCxnSpPr/>
      </xdr:nvCxnSpPr>
      <xdr:spPr>
        <a:xfrm>
          <a:off x="11664950" y="145186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72325521-18D5-4D03-8F48-8EB054E6EE75}"/>
            </a:ext>
          </a:extLst>
        </xdr:cNvPr>
        <xdr:cNvSpPr txBox="1"/>
      </xdr:nvSpPr>
      <xdr:spPr>
        <a:xfrm>
          <a:off x="10979150" y="1438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7D76620F-3BA8-4C86-9E35-4C02654937D4}"/>
            </a:ext>
          </a:extLst>
        </xdr:cNvPr>
        <xdr:cNvCxnSpPr/>
      </xdr:nvCxnSpPr>
      <xdr:spPr>
        <a:xfrm>
          <a:off x="11664950" y="140474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11680C15-5E0F-40DD-A80C-91D68E5F2A24}"/>
            </a:ext>
          </a:extLst>
        </xdr:cNvPr>
        <xdr:cNvSpPr txBox="1"/>
      </xdr:nvSpPr>
      <xdr:spPr>
        <a:xfrm>
          <a:off x="10979150" y="1390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A9B39D15-63AF-4890-91AF-E92E2AF5FC12}"/>
            </a:ext>
          </a:extLst>
        </xdr:cNvPr>
        <xdr:cNvCxnSpPr/>
      </xdr:nvCxnSpPr>
      <xdr:spPr>
        <a:xfrm>
          <a:off x="11664950" y="13576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92F9BFBA-ACF7-4112-BF41-41B009CE22B0}"/>
            </a:ext>
          </a:extLst>
        </xdr:cNvPr>
        <xdr:cNvSpPr txBox="1"/>
      </xdr:nvSpPr>
      <xdr:spPr>
        <a:xfrm>
          <a:off x="1097915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219D8EB6-9C15-4B73-8115-1F56FC1488A5}"/>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D622942B-88CE-4E2F-966A-9E18499BF553}"/>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8F1006CD-1FF1-4C6E-8BBA-DBFA6CF6750E}"/>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B5294D87-595D-46C0-AD32-FDC106A51CC8}"/>
            </a:ext>
          </a:extLst>
        </xdr:cNvPr>
        <xdr:cNvCxnSpPr/>
      </xdr:nvCxnSpPr>
      <xdr:spPr>
        <a:xfrm flipV="1">
          <a:off x="15474950" y="13552170"/>
          <a:ext cx="0" cy="15341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79741AC3-D121-42EF-BE62-85296369B3B9}"/>
            </a:ext>
          </a:extLst>
        </xdr:cNvPr>
        <xdr:cNvSpPr txBox="1"/>
      </xdr:nvSpPr>
      <xdr:spPr>
        <a:xfrm>
          <a:off x="15563850" y="1505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F8EBD0DD-8612-45EF-8B0F-B78016B4F786}"/>
            </a:ext>
          </a:extLst>
        </xdr:cNvPr>
        <xdr:cNvCxnSpPr/>
      </xdr:nvCxnSpPr>
      <xdr:spPr>
        <a:xfrm>
          <a:off x="15405100" y="15086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33596BBC-E3E2-4D25-B455-995295B760DB}"/>
            </a:ext>
          </a:extLst>
        </xdr:cNvPr>
        <xdr:cNvSpPr txBox="1"/>
      </xdr:nvSpPr>
      <xdr:spPr>
        <a:xfrm>
          <a:off x="1556385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72E3C92D-3BF4-45BF-9620-A1467E79862E}"/>
            </a:ext>
          </a:extLst>
        </xdr:cNvPr>
        <xdr:cNvCxnSpPr/>
      </xdr:nvCxnSpPr>
      <xdr:spPr>
        <a:xfrm>
          <a:off x="15405100" y="13552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90170</xdr:rowOff>
    </xdr:from>
    <xdr:to>
      <xdr:col>81</xdr:col>
      <xdr:colOff>44450</xdr:colOff>
      <xdr:row>81</xdr:row>
      <xdr:rowOff>90170</xdr:rowOff>
    </xdr:to>
    <xdr:cxnSp macro="">
      <xdr:nvCxnSpPr>
        <xdr:cNvPr id="253" name="直線コネクタ 252">
          <a:extLst>
            <a:ext uri="{FF2B5EF4-FFF2-40B4-BE49-F238E27FC236}">
              <a16:creationId xmlns:a16="http://schemas.microsoft.com/office/drawing/2014/main" id="{43D52ECF-19C5-489C-A767-83A64A7AB019}"/>
            </a:ext>
          </a:extLst>
        </xdr:cNvPr>
        <xdr:cNvCxnSpPr/>
      </xdr:nvCxnSpPr>
      <xdr:spPr>
        <a:xfrm>
          <a:off x="14712950" y="1366901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DC35DA35-1280-4764-B235-22D0F98C8909}"/>
            </a:ext>
          </a:extLst>
        </xdr:cNvPr>
        <xdr:cNvSpPr txBox="1"/>
      </xdr:nvSpPr>
      <xdr:spPr>
        <a:xfrm>
          <a:off x="15563850" y="14298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87A94FBA-BA45-48C6-8B52-D9BF9FE43766}"/>
            </a:ext>
          </a:extLst>
        </xdr:cNvPr>
        <xdr:cNvSpPr/>
      </xdr:nvSpPr>
      <xdr:spPr>
        <a:xfrm>
          <a:off x="15427960" y="1432687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90170</xdr:rowOff>
    </xdr:from>
    <xdr:to>
      <xdr:col>77</xdr:col>
      <xdr:colOff>44450</xdr:colOff>
      <xdr:row>81</xdr:row>
      <xdr:rowOff>114300</xdr:rowOff>
    </xdr:to>
    <xdr:cxnSp macro="">
      <xdr:nvCxnSpPr>
        <xdr:cNvPr id="256" name="直線コネクタ 255">
          <a:extLst>
            <a:ext uri="{FF2B5EF4-FFF2-40B4-BE49-F238E27FC236}">
              <a16:creationId xmlns:a16="http://schemas.microsoft.com/office/drawing/2014/main" id="{BA10BC54-0C10-498D-924C-911AEEBD438C}"/>
            </a:ext>
          </a:extLst>
        </xdr:cNvPr>
        <xdr:cNvCxnSpPr/>
      </xdr:nvCxnSpPr>
      <xdr:spPr>
        <a:xfrm flipV="1">
          <a:off x="13903960" y="13669010"/>
          <a:ext cx="80899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AE7E258C-38BB-487F-8FE4-7D21FC47075D}"/>
            </a:ext>
          </a:extLst>
        </xdr:cNvPr>
        <xdr:cNvSpPr/>
      </xdr:nvSpPr>
      <xdr:spPr>
        <a:xfrm>
          <a:off x="14665960" y="14351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5E7FBA74-1780-4026-9A7F-AA3B79952351}"/>
            </a:ext>
          </a:extLst>
        </xdr:cNvPr>
        <xdr:cNvSpPr txBox="1"/>
      </xdr:nvSpPr>
      <xdr:spPr>
        <a:xfrm>
          <a:off x="14370050" y="14433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114300</xdr:rowOff>
    </xdr:from>
    <xdr:to>
      <xdr:col>72</xdr:col>
      <xdr:colOff>203200</xdr:colOff>
      <xdr:row>81</xdr:row>
      <xdr:rowOff>162561</xdr:rowOff>
    </xdr:to>
    <xdr:cxnSp macro="">
      <xdr:nvCxnSpPr>
        <xdr:cNvPr id="259" name="直線コネクタ 258">
          <a:extLst>
            <a:ext uri="{FF2B5EF4-FFF2-40B4-BE49-F238E27FC236}">
              <a16:creationId xmlns:a16="http://schemas.microsoft.com/office/drawing/2014/main" id="{7E02666C-DF1E-4279-B593-1C2D7A027BB1}"/>
            </a:ext>
          </a:extLst>
        </xdr:cNvPr>
        <xdr:cNvCxnSpPr/>
      </xdr:nvCxnSpPr>
      <xdr:spPr>
        <a:xfrm flipV="1">
          <a:off x="13106400" y="13693140"/>
          <a:ext cx="79756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D076953F-11F7-434D-B211-40D98E39F1D4}"/>
            </a:ext>
          </a:extLst>
        </xdr:cNvPr>
        <xdr:cNvSpPr/>
      </xdr:nvSpPr>
      <xdr:spPr>
        <a:xfrm>
          <a:off x="13868400" y="143510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B47546FB-3DF3-4808-8AA4-F22573BF2A07}"/>
            </a:ext>
          </a:extLst>
        </xdr:cNvPr>
        <xdr:cNvSpPr txBox="1"/>
      </xdr:nvSpPr>
      <xdr:spPr>
        <a:xfrm>
          <a:off x="13557250" y="1443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162561</xdr:rowOff>
    </xdr:from>
    <xdr:to>
      <xdr:col>68</xdr:col>
      <xdr:colOff>152400</xdr:colOff>
      <xdr:row>82</xdr:row>
      <xdr:rowOff>15239</xdr:rowOff>
    </xdr:to>
    <xdr:cxnSp macro="">
      <xdr:nvCxnSpPr>
        <xdr:cNvPr id="262" name="直線コネクタ 261">
          <a:extLst>
            <a:ext uri="{FF2B5EF4-FFF2-40B4-BE49-F238E27FC236}">
              <a16:creationId xmlns:a16="http://schemas.microsoft.com/office/drawing/2014/main" id="{45D6B2CD-C24B-406F-8869-C0A99928EDD0}"/>
            </a:ext>
          </a:extLst>
        </xdr:cNvPr>
        <xdr:cNvCxnSpPr/>
      </xdr:nvCxnSpPr>
      <xdr:spPr>
        <a:xfrm flipV="1">
          <a:off x="12293600" y="13741401"/>
          <a:ext cx="8128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2099CB5F-9DC5-43B9-AC5D-F56FC745E24F}"/>
            </a:ext>
          </a:extLst>
        </xdr:cNvPr>
        <xdr:cNvSpPr/>
      </xdr:nvSpPr>
      <xdr:spPr>
        <a:xfrm>
          <a:off x="13055600" y="1439926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54E653DB-5734-4EC3-A0C8-131C01937985}"/>
            </a:ext>
          </a:extLst>
        </xdr:cNvPr>
        <xdr:cNvSpPr txBox="1"/>
      </xdr:nvSpPr>
      <xdr:spPr>
        <a:xfrm>
          <a:off x="12763500" y="14481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7F2E4425-A998-4BB4-B616-0C6BE66E6DEF}"/>
            </a:ext>
          </a:extLst>
        </xdr:cNvPr>
        <xdr:cNvSpPr/>
      </xdr:nvSpPr>
      <xdr:spPr>
        <a:xfrm>
          <a:off x="122428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953CBD47-CC57-4A16-8E74-44F4889ED424}"/>
            </a:ext>
          </a:extLst>
        </xdr:cNvPr>
        <xdr:cNvSpPr txBox="1"/>
      </xdr:nvSpPr>
      <xdr:spPr>
        <a:xfrm>
          <a:off x="11950700" y="1453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AAEDE8C1-7A18-4C2B-9A32-E2FD9BD06653}"/>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8CBC04A-8F5C-4EEE-B75A-9DDB61EC040D}"/>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16AEA583-F27B-4812-BC93-397D397BAB02}"/>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645B366F-6031-459B-A353-FBCABD33AD07}"/>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A7270F08-291E-44AB-9F5F-13B5861112E1}"/>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39370</xdr:rowOff>
    </xdr:from>
    <xdr:to>
      <xdr:col>81</xdr:col>
      <xdr:colOff>95250</xdr:colOff>
      <xdr:row>81</xdr:row>
      <xdr:rowOff>140970</xdr:rowOff>
    </xdr:to>
    <xdr:sp macro="" textlink="">
      <xdr:nvSpPr>
        <xdr:cNvPr id="272" name="楕円 271">
          <a:extLst>
            <a:ext uri="{FF2B5EF4-FFF2-40B4-BE49-F238E27FC236}">
              <a16:creationId xmlns:a16="http://schemas.microsoft.com/office/drawing/2014/main" id="{3BC69C98-D9CD-4FBA-A69B-BF84ECE1F568}"/>
            </a:ext>
          </a:extLst>
        </xdr:cNvPr>
        <xdr:cNvSpPr/>
      </xdr:nvSpPr>
      <xdr:spPr>
        <a:xfrm>
          <a:off x="15427960" y="136182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132097</xdr:rowOff>
    </xdr:from>
    <xdr:ext cx="762000" cy="259045"/>
    <xdr:sp macro="" textlink="">
      <xdr:nvSpPr>
        <xdr:cNvPr id="273" name="給与水準   （国との比較）該当値テキスト">
          <a:extLst>
            <a:ext uri="{FF2B5EF4-FFF2-40B4-BE49-F238E27FC236}">
              <a16:creationId xmlns:a16="http://schemas.microsoft.com/office/drawing/2014/main" id="{88D86C62-0298-4B77-8AF9-38D97AA8640A}"/>
            </a:ext>
          </a:extLst>
        </xdr:cNvPr>
        <xdr:cNvSpPr txBox="1"/>
      </xdr:nvSpPr>
      <xdr:spPr>
        <a:xfrm>
          <a:off x="1556385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39370</xdr:rowOff>
    </xdr:from>
    <xdr:to>
      <xdr:col>77</xdr:col>
      <xdr:colOff>95250</xdr:colOff>
      <xdr:row>81</xdr:row>
      <xdr:rowOff>140970</xdr:rowOff>
    </xdr:to>
    <xdr:sp macro="" textlink="">
      <xdr:nvSpPr>
        <xdr:cNvPr id="274" name="楕円 273">
          <a:extLst>
            <a:ext uri="{FF2B5EF4-FFF2-40B4-BE49-F238E27FC236}">
              <a16:creationId xmlns:a16="http://schemas.microsoft.com/office/drawing/2014/main" id="{E662039F-DDB9-4C49-9F9C-FD9954F39BCD}"/>
            </a:ext>
          </a:extLst>
        </xdr:cNvPr>
        <xdr:cNvSpPr/>
      </xdr:nvSpPr>
      <xdr:spPr>
        <a:xfrm>
          <a:off x="14665960" y="136182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151147</xdr:rowOff>
    </xdr:from>
    <xdr:ext cx="736600" cy="259045"/>
    <xdr:sp macro="" textlink="">
      <xdr:nvSpPr>
        <xdr:cNvPr id="275" name="テキスト ボックス 274">
          <a:extLst>
            <a:ext uri="{FF2B5EF4-FFF2-40B4-BE49-F238E27FC236}">
              <a16:creationId xmlns:a16="http://schemas.microsoft.com/office/drawing/2014/main" id="{83D7CF90-B2F3-45FA-A2A8-D258AD770BDE}"/>
            </a:ext>
          </a:extLst>
        </xdr:cNvPr>
        <xdr:cNvSpPr txBox="1"/>
      </xdr:nvSpPr>
      <xdr:spPr>
        <a:xfrm>
          <a:off x="14370050" y="1339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76" name="楕円 275">
          <a:extLst>
            <a:ext uri="{FF2B5EF4-FFF2-40B4-BE49-F238E27FC236}">
              <a16:creationId xmlns:a16="http://schemas.microsoft.com/office/drawing/2014/main" id="{2063C6EC-1ADE-45A7-8D68-F546938BA1A3}"/>
            </a:ext>
          </a:extLst>
        </xdr:cNvPr>
        <xdr:cNvSpPr/>
      </xdr:nvSpPr>
      <xdr:spPr>
        <a:xfrm>
          <a:off x="13868400" y="13642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77" name="テキスト ボックス 276">
          <a:extLst>
            <a:ext uri="{FF2B5EF4-FFF2-40B4-BE49-F238E27FC236}">
              <a16:creationId xmlns:a16="http://schemas.microsoft.com/office/drawing/2014/main" id="{04467850-7B16-440C-A44D-475718F0EDD5}"/>
            </a:ext>
          </a:extLst>
        </xdr:cNvPr>
        <xdr:cNvSpPr txBox="1"/>
      </xdr:nvSpPr>
      <xdr:spPr>
        <a:xfrm>
          <a:off x="13557250" y="1341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111761</xdr:rowOff>
    </xdr:from>
    <xdr:to>
      <xdr:col>68</xdr:col>
      <xdr:colOff>203200</xdr:colOff>
      <xdr:row>82</xdr:row>
      <xdr:rowOff>41911</xdr:rowOff>
    </xdr:to>
    <xdr:sp macro="" textlink="">
      <xdr:nvSpPr>
        <xdr:cNvPr id="278" name="楕円 277">
          <a:extLst>
            <a:ext uri="{FF2B5EF4-FFF2-40B4-BE49-F238E27FC236}">
              <a16:creationId xmlns:a16="http://schemas.microsoft.com/office/drawing/2014/main" id="{78745999-E38F-434F-A771-CF566AAA794E}"/>
            </a:ext>
          </a:extLst>
        </xdr:cNvPr>
        <xdr:cNvSpPr/>
      </xdr:nvSpPr>
      <xdr:spPr>
        <a:xfrm>
          <a:off x="13055600" y="1369060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52088</xdr:rowOff>
    </xdr:from>
    <xdr:ext cx="762000" cy="259045"/>
    <xdr:sp macro="" textlink="">
      <xdr:nvSpPr>
        <xdr:cNvPr id="279" name="テキスト ボックス 278">
          <a:extLst>
            <a:ext uri="{FF2B5EF4-FFF2-40B4-BE49-F238E27FC236}">
              <a16:creationId xmlns:a16="http://schemas.microsoft.com/office/drawing/2014/main" id="{CCA06BBF-D702-481A-A518-A372575B5705}"/>
            </a:ext>
          </a:extLst>
        </xdr:cNvPr>
        <xdr:cNvSpPr txBox="1"/>
      </xdr:nvSpPr>
      <xdr:spPr>
        <a:xfrm>
          <a:off x="127635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135889</xdr:rowOff>
    </xdr:from>
    <xdr:to>
      <xdr:col>64</xdr:col>
      <xdr:colOff>152400</xdr:colOff>
      <xdr:row>82</xdr:row>
      <xdr:rowOff>66039</xdr:rowOff>
    </xdr:to>
    <xdr:sp macro="" textlink="">
      <xdr:nvSpPr>
        <xdr:cNvPr id="280" name="楕円 279">
          <a:extLst>
            <a:ext uri="{FF2B5EF4-FFF2-40B4-BE49-F238E27FC236}">
              <a16:creationId xmlns:a16="http://schemas.microsoft.com/office/drawing/2014/main" id="{86FA6300-79D0-42A4-82EB-1FE892672469}"/>
            </a:ext>
          </a:extLst>
        </xdr:cNvPr>
        <xdr:cNvSpPr/>
      </xdr:nvSpPr>
      <xdr:spPr>
        <a:xfrm>
          <a:off x="12242800" y="13714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76216</xdr:rowOff>
    </xdr:from>
    <xdr:ext cx="762000" cy="259045"/>
    <xdr:sp macro="" textlink="">
      <xdr:nvSpPr>
        <xdr:cNvPr id="281" name="テキスト ボックス 280">
          <a:extLst>
            <a:ext uri="{FF2B5EF4-FFF2-40B4-BE49-F238E27FC236}">
              <a16:creationId xmlns:a16="http://schemas.microsoft.com/office/drawing/2014/main" id="{33DAD7D9-F891-477C-AB74-6E751D0DDCE6}"/>
            </a:ext>
          </a:extLst>
        </xdr:cNvPr>
        <xdr:cNvSpPr txBox="1"/>
      </xdr:nvSpPr>
      <xdr:spPr>
        <a:xfrm>
          <a:off x="11950700" y="1348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89174A63-8BE9-4928-B897-8CA0E1FB6457}"/>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BC07A218-A766-4166-8026-E6B2E884C240}"/>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40FC51DE-36FC-499F-953B-5535E78CD4DC}"/>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85C61741-18BF-4F03-A5D0-692BB6678CC7}"/>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8A20BC4E-0CCF-4156-86D5-3A91BAA03AAE}"/>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6E4DD65F-4008-41BD-91EF-051FBC39D70C}"/>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1CA40E66-26F1-4141-9365-6508B74EA9AC}"/>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4F98F3FA-D936-45DD-B10B-F04A38833D9A}"/>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D23187B4-6C5F-4FE3-BCB7-D41EEB7F1A63}"/>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342E26C9-67CC-4A77-9CE9-50464F8ADA2E}"/>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7B629909-122A-4234-8BED-5C3E08075EED}"/>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6AA3E20B-A685-4090-A669-59A6AB215BD2}"/>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4453D25B-2EB8-4A52-B485-92CF8EE39382}"/>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て定員適正化計画に基づき人員削減を行い、計画終了後も引続き定員の適正化に取り組んできた。現在は、「持続可能な行財政運営プラン」（計画期間：令和３年度～令和７年度）に基づき、適正な定員管理に取組んで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普通会計部門においては、平成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年４月１日から令和７年４月１日までに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人削減した。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今後も、人口減少が進む中、事務の効率化や行政ＤＸによる業務の見直しを行い、職員数を抑制し、定員の適正化を進めていく。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BF0CDFA3-07EA-4E79-8A6C-CFE1343F7EC9}"/>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F7DEAC55-08F4-4439-9BAA-4A6A8C5205D2}"/>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F9C79A1-5A40-4403-9205-1AF80DAB2B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C153AA21-8E2A-4457-9D62-2E587DEDCFF2}"/>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CA912F85-3D83-4052-BD65-9C6D6E94EF92}"/>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E52A7C98-226B-4812-92A0-B92A699D67AB}"/>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45EE69DF-3FA4-47F5-BFC8-5F2008235CB1}"/>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77969CE2-C9C6-4BE9-A054-1AB716D3BC84}"/>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59BA3DB7-91A0-4EFB-8022-8F7E4B052D30}"/>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FDB5242A-A4F4-4096-9D63-21F2EA74D101}"/>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E5A2CC65-FBB7-4EF3-8C28-9FB1BBDAD6BF}"/>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E7F19E2E-9904-4170-BD10-E48FF7F08D4E}"/>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8C9B3786-F7C8-46D9-9E71-356836ADDAF7}"/>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AB766912-F376-4323-B705-378B66158247}"/>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9DFE16AC-4A32-455F-9EDA-C66F305325FB}"/>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9689080D-810C-4D20-A638-7731C6E96556}"/>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248565B9-E401-4E72-9E20-6AA266956B9C}"/>
            </a:ext>
          </a:extLst>
        </xdr:cNvPr>
        <xdr:cNvCxnSpPr/>
      </xdr:nvCxnSpPr>
      <xdr:spPr>
        <a:xfrm flipV="1">
          <a:off x="15474950" y="9793816"/>
          <a:ext cx="0" cy="132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EE31FB59-C077-4935-9244-E589EAD7C26C}"/>
            </a:ext>
          </a:extLst>
        </xdr:cNvPr>
        <xdr:cNvSpPr txBox="1"/>
      </xdr:nvSpPr>
      <xdr:spPr>
        <a:xfrm>
          <a:off x="15563850" y="110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A27DF86F-A623-49DE-B628-DFD39B87E636}"/>
            </a:ext>
          </a:extLst>
        </xdr:cNvPr>
        <xdr:cNvCxnSpPr/>
      </xdr:nvCxnSpPr>
      <xdr:spPr>
        <a:xfrm>
          <a:off x="15405100" y="11118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3FF8A56A-518A-4398-AC10-589CD234F7AC}"/>
            </a:ext>
          </a:extLst>
        </xdr:cNvPr>
        <xdr:cNvSpPr txBox="1"/>
      </xdr:nvSpPr>
      <xdr:spPr>
        <a:xfrm>
          <a:off x="15563850" y="954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85655F9B-31CD-4BF7-97BD-A4BDF5845BB8}"/>
            </a:ext>
          </a:extLst>
        </xdr:cNvPr>
        <xdr:cNvCxnSpPr/>
      </xdr:nvCxnSpPr>
      <xdr:spPr>
        <a:xfrm>
          <a:off x="15405100" y="97938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137371</xdr:rowOff>
    </xdr:from>
    <xdr:to>
      <xdr:col>81</xdr:col>
      <xdr:colOff>44450</xdr:colOff>
      <xdr:row>65</xdr:row>
      <xdr:rowOff>161502</xdr:rowOff>
    </xdr:to>
    <xdr:cxnSp macro="">
      <xdr:nvCxnSpPr>
        <xdr:cNvPr id="316" name="直線コネクタ 315">
          <a:extLst>
            <a:ext uri="{FF2B5EF4-FFF2-40B4-BE49-F238E27FC236}">
              <a16:creationId xmlns:a16="http://schemas.microsoft.com/office/drawing/2014/main" id="{6AC1DCC6-1262-424B-A4A4-0E02BE37E5AD}"/>
            </a:ext>
          </a:extLst>
        </xdr:cNvPr>
        <xdr:cNvCxnSpPr/>
      </xdr:nvCxnSpPr>
      <xdr:spPr>
        <a:xfrm>
          <a:off x="14712950" y="11033971"/>
          <a:ext cx="762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914CC139-F134-4F24-BEDB-8CF28C877B70}"/>
            </a:ext>
          </a:extLst>
        </xdr:cNvPr>
        <xdr:cNvSpPr txBox="1"/>
      </xdr:nvSpPr>
      <xdr:spPr>
        <a:xfrm>
          <a:off x="15563850" y="10191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1D60F30A-C468-4B0B-9141-6B2180639C58}"/>
            </a:ext>
          </a:extLst>
        </xdr:cNvPr>
        <xdr:cNvSpPr/>
      </xdr:nvSpPr>
      <xdr:spPr>
        <a:xfrm>
          <a:off x="15427960" y="1034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113242</xdr:rowOff>
    </xdr:from>
    <xdr:to>
      <xdr:col>77</xdr:col>
      <xdr:colOff>44450</xdr:colOff>
      <xdr:row>65</xdr:row>
      <xdr:rowOff>137371</xdr:rowOff>
    </xdr:to>
    <xdr:cxnSp macro="">
      <xdr:nvCxnSpPr>
        <xdr:cNvPr id="319" name="直線コネクタ 318">
          <a:extLst>
            <a:ext uri="{FF2B5EF4-FFF2-40B4-BE49-F238E27FC236}">
              <a16:creationId xmlns:a16="http://schemas.microsoft.com/office/drawing/2014/main" id="{61100904-38F8-447F-AC1D-4D58B318C2D7}"/>
            </a:ext>
          </a:extLst>
        </xdr:cNvPr>
        <xdr:cNvCxnSpPr/>
      </xdr:nvCxnSpPr>
      <xdr:spPr>
        <a:xfrm>
          <a:off x="13903960" y="11009842"/>
          <a:ext cx="80899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6254EA84-60F6-4D7A-A1DB-43B03FF5AD6F}"/>
            </a:ext>
          </a:extLst>
        </xdr:cNvPr>
        <xdr:cNvSpPr/>
      </xdr:nvSpPr>
      <xdr:spPr>
        <a:xfrm>
          <a:off x="14665960" y="103107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CE258BD7-412F-4882-9025-72CA034A0606}"/>
            </a:ext>
          </a:extLst>
        </xdr:cNvPr>
        <xdr:cNvSpPr txBox="1"/>
      </xdr:nvSpPr>
      <xdr:spPr>
        <a:xfrm>
          <a:off x="14370050" y="1008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109220</xdr:rowOff>
    </xdr:from>
    <xdr:to>
      <xdr:col>72</xdr:col>
      <xdr:colOff>203200</xdr:colOff>
      <xdr:row>65</xdr:row>
      <xdr:rowOff>113242</xdr:rowOff>
    </xdr:to>
    <xdr:cxnSp macro="">
      <xdr:nvCxnSpPr>
        <xdr:cNvPr id="322" name="直線コネクタ 321">
          <a:extLst>
            <a:ext uri="{FF2B5EF4-FFF2-40B4-BE49-F238E27FC236}">
              <a16:creationId xmlns:a16="http://schemas.microsoft.com/office/drawing/2014/main" id="{F0463887-F7F5-4030-8310-345A9C9BA94E}"/>
            </a:ext>
          </a:extLst>
        </xdr:cNvPr>
        <xdr:cNvCxnSpPr/>
      </xdr:nvCxnSpPr>
      <xdr:spPr>
        <a:xfrm>
          <a:off x="13106400" y="11005820"/>
          <a:ext cx="79756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F13177F0-8C67-49A2-9725-10DBD57337A4}"/>
            </a:ext>
          </a:extLst>
        </xdr:cNvPr>
        <xdr:cNvSpPr/>
      </xdr:nvSpPr>
      <xdr:spPr>
        <a:xfrm>
          <a:off x="13868400" y="102865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9C921C8C-0DFE-4852-98FE-ADC5DD51A21C}"/>
            </a:ext>
          </a:extLst>
        </xdr:cNvPr>
        <xdr:cNvSpPr txBox="1"/>
      </xdr:nvSpPr>
      <xdr:spPr>
        <a:xfrm>
          <a:off x="13557250" y="1005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77046</xdr:rowOff>
    </xdr:from>
    <xdr:to>
      <xdr:col>68</xdr:col>
      <xdr:colOff>152400</xdr:colOff>
      <xdr:row>65</xdr:row>
      <xdr:rowOff>109220</xdr:rowOff>
    </xdr:to>
    <xdr:cxnSp macro="">
      <xdr:nvCxnSpPr>
        <xdr:cNvPr id="325" name="直線コネクタ 324">
          <a:extLst>
            <a:ext uri="{FF2B5EF4-FFF2-40B4-BE49-F238E27FC236}">
              <a16:creationId xmlns:a16="http://schemas.microsoft.com/office/drawing/2014/main" id="{E71CE520-EF17-4B5A-94A3-1453D8B6D9D9}"/>
            </a:ext>
          </a:extLst>
        </xdr:cNvPr>
        <xdr:cNvCxnSpPr/>
      </xdr:nvCxnSpPr>
      <xdr:spPr>
        <a:xfrm>
          <a:off x="12293600" y="10973646"/>
          <a:ext cx="8128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A85AF87-EB37-4C0A-A7D7-5B1A418D748B}"/>
            </a:ext>
          </a:extLst>
        </xdr:cNvPr>
        <xdr:cNvSpPr/>
      </xdr:nvSpPr>
      <xdr:spPr>
        <a:xfrm>
          <a:off x="13055600" y="10274511"/>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A124B219-1A2D-41C3-90B1-5449041CB4D0}"/>
            </a:ext>
          </a:extLst>
        </xdr:cNvPr>
        <xdr:cNvSpPr txBox="1"/>
      </xdr:nvSpPr>
      <xdr:spPr>
        <a:xfrm>
          <a:off x="12763500" y="10051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3F4E16ED-CD62-4905-8AF7-ACC0B59908B2}"/>
            </a:ext>
          </a:extLst>
        </xdr:cNvPr>
        <xdr:cNvSpPr/>
      </xdr:nvSpPr>
      <xdr:spPr>
        <a:xfrm>
          <a:off x="12242800" y="1027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DD07D567-FEE2-4DF8-A16F-196DB6F21B92}"/>
            </a:ext>
          </a:extLst>
        </xdr:cNvPr>
        <xdr:cNvSpPr txBox="1"/>
      </xdr:nvSpPr>
      <xdr:spPr>
        <a:xfrm>
          <a:off x="11950700" y="10051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2E3CBEAB-F805-4E21-A30C-9FAACAEF981D}"/>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42E2C91B-A134-40EB-9291-7455ACC580C8}"/>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5011380A-3A01-4C64-AACE-0F44A91222D1}"/>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81B78A17-DD73-4D5F-A08C-2A27605A19A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772E6F2-0401-4D2A-BC55-DAC7D4C91E6E}"/>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110702</xdr:rowOff>
    </xdr:from>
    <xdr:to>
      <xdr:col>81</xdr:col>
      <xdr:colOff>95250</xdr:colOff>
      <xdr:row>66</xdr:row>
      <xdr:rowOff>40852</xdr:rowOff>
    </xdr:to>
    <xdr:sp macro="" textlink="">
      <xdr:nvSpPr>
        <xdr:cNvPr id="335" name="楕円 334">
          <a:extLst>
            <a:ext uri="{FF2B5EF4-FFF2-40B4-BE49-F238E27FC236}">
              <a16:creationId xmlns:a16="http://schemas.microsoft.com/office/drawing/2014/main" id="{959DDED8-9946-41BD-BB40-FFE20F9912AA}"/>
            </a:ext>
          </a:extLst>
        </xdr:cNvPr>
        <xdr:cNvSpPr/>
      </xdr:nvSpPr>
      <xdr:spPr>
        <a:xfrm>
          <a:off x="15427960" y="1100730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6579</xdr:rowOff>
    </xdr:from>
    <xdr:ext cx="762000" cy="259045"/>
    <xdr:sp macro="" textlink="">
      <xdr:nvSpPr>
        <xdr:cNvPr id="336" name="定員管理の状況該当値テキスト">
          <a:extLst>
            <a:ext uri="{FF2B5EF4-FFF2-40B4-BE49-F238E27FC236}">
              <a16:creationId xmlns:a16="http://schemas.microsoft.com/office/drawing/2014/main" id="{CCAE51AA-0328-4D01-86EA-1C17CC2DD55E}"/>
            </a:ext>
          </a:extLst>
        </xdr:cNvPr>
        <xdr:cNvSpPr txBox="1"/>
      </xdr:nvSpPr>
      <xdr:spPr>
        <a:xfrm>
          <a:off x="15563850" y="10903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86571</xdr:rowOff>
    </xdr:from>
    <xdr:to>
      <xdr:col>77</xdr:col>
      <xdr:colOff>95250</xdr:colOff>
      <xdr:row>66</xdr:row>
      <xdr:rowOff>16721</xdr:rowOff>
    </xdr:to>
    <xdr:sp macro="" textlink="">
      <xdr:nvSpPr>
        <xdr:cNvPr id="337" name="楕円 336">
          <a:extLst>
            <a:ext uri="{FF2B5EF4-FFF2-40B4-BE49-F238E27FC236}">
              <a16:creationId xmlns:a16="http://schemas.microsoft.com/office/drawing/2014/main" id="{079CFFC0-C171-47F3-9D89-311AFF76EBAC}"/>
            </a:ext>
          </a:extLst>
        </xdr:cNvPr>
        <xdr:cNvSpPr/>
      </xdr:nvSpPr>
      <xdr:spPr>
        <a:xfrm>
          <a:off x="14665960" y="1098317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1498</xdr:rowOff>
    </xdr:from>
    <xdr:ext cx="736600" cy="259045"/>
    <xdr:sp macro="" textlink="">
      <xdr:nvSpPr>
        <xdr:cNvPr id="338" name="テキスト ボックス 337">
          <a:extLst>
            <a:ext uri="{FF2B5EF4-FFF2-40B4-BE49-F238E27FC236}">
              <a16:creationId xmlns:a16="http://schemas.microsoft.com/office/drawing/2014/main" id="{6B44786F-0E2C-4CF6-B151-F7DE931F5F8C}"/>
            </a:ext>
          </a:extLst>
        </xdr:cNvPr>
        <xdr:cNvSpPr txBox="1"/>
      </xdr:nvSpPr>
      <xdr:spPr>
        <a:xfrm>
          <a:off x="14370050" y="11065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62442</xdr:rowOff>
    </xdr:from>
    <xdr:to>
      <xdr:col>73</xdr:col>
      <xdr:colOff>44450</xdr:colOff>
      <xdr:row>65</xdr:row>
      <xdr:rowOff>164042</xdr:rowOff>
    </xdr:to>
    <xdr:sp macro="" textlink="">
      <xdr:nvSpPr>
        <xdr:cNvPr id="339" name="楕円 338">
          <a:extLst>
            <a:ext uri="{FF2B5EF4-FFF2-40B4-BE49-F238E27FC236}">
              <a16:creationId xmlns:a16="http://schemas.microsoft.com/office/drawing/2014/main" id="{B9898370-6FD4-42FC-9A11-42A3BB2A8DD6}"/>
            </a:ext>
          </a:extLst>
        </xdr:cNvPr>
        <xdr:cNvSpPr/>
      </xdr:nvSpPr>
      <xdr:spPr>
        <a:xfrm>
          <a:off x="13868400" y="109590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148819</xdr:rowOff>
    </xdr:from>
    <xdr:ext cx="762000" cy="259045"/>
    <xdr:sp macro="" textlink="">
      <xdr:nvSpPr>
        <xdr:cNvPr id="340" name="テキスト ボックス 339">
          <a:extLst>
            <a:ext uri="{FF2B5EF4-FFF2-40B4-BE49-F238E27FC236}">
              <a16:creationId xmlns:a16="http://schemas.microsoft.com/office/drawing/2014/main" id="{75A3CEF4-6C64-453D-A4E6-E9535499409D}"/>
            </a:ext>
          </a:extLst>
        </xdr:cNvPr>
        <xdr:cNvSpPr txBox="1"/>
      </xdr:nvSpPr>
      <xdr:spPr>
        <a:xfrm>
          <a:off x="13557250" y="1104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58420</xdr:rowOff>
    </xdr:from>
    <xdr:to>
      <xdr:col>68</xdr:col>
      <xdr:colOff>203200</xdr:colOff>
      <xdr:row>65</xdr:row>
      <xdr:rowOff>160020</xdr:rowOff>
    </xdr:to>
    <xdr:sp macro="" textlink="">
      <xdr:nvSpPr>
        <xdr:cNvPr id="341" name="楕円 340">
          <a:extLst>
            <a:ext uri="{FF2B5EF4-FFF2-40B4-BE49-F238E27FC236}">
              <a16:creationId xmlns:a16="http://schemas.microsoft.com/office/drawing/2014/main" id="{5108756F-14E7-485E-A9BE-6C47459D8000}"/>
            </a:ext>
          </a:extLst>
        </xdr:cNvPr>
        <xdr:cNvSpPr/>
      </xdr:nvSpPr>
      <xdr:spPr>
        <a:xfrm>
          <a:off x="13055600" y="10955020"/>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144797</xdr:rowOff>
    </xdr:from>
    <xdr:ext cx="762000" cy="259045"/>
    <xdr:sp macro="" textlink="">
      <xdr:nvSpPr>
        <xdr:cNvPr id="342" name="テキスト ボックス 341">
          <a:extLst>
            <a:ext uri="{FF2B5EF4-FFF2-40B4-BE49-F238E27FC236}">
              <a16:creationId xmlns:a16="http://schemas.microsoft.com/office/drawing/2014/main" id="{660005F8-567A-4CA2-B89B-6108AE3BEC36}"/>
            </a:ext>
          </a:extLst>
        </xdr:cNvPr>
        <xdr:cNvSpPr txBox="1"/>
      </xdr:nvSpPr>
      <xdr:spPr>
        <a:xfrm>
          <a:off x="12763500" y="1104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26246</xdr:rowOff>
    </xdr:from>
    <xdr:to>
      <xdr:col>64</xdr:col>
      <xdr:colOff>152400</xdr:colOff>
      <xdr:row>65</xdr:row>
      <xdr:rowOff>127846</xdr:rowOff>
    </xdr:to>
    <xdr:sp macro="" textlink="">
      <xdr:nvSpPr>
        <xdr:cNvPr id="343" name="楕円 342">
          <a:extLst>
            <a:ext uri="{FF2B5EF4-FFF2-40B4-BE49-F238E27FC236}">
              <a16:creationId xmlns:a16="http://schemas.microsoft.com/office/drawing/2014/main" id="{F86BBB27-FC79-4D6D-9EED-4BF55A1AFD73}"/>
            </a:ext>
          </a:extLst>
        </xdr:cNvPr>
        <xdr:cNvSpPr/>
      </xdr:nvSpPr>
      <xdr:spPr>
        <a:xfrm>
          <a:off x="12242800" y="109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112623</xdr:rowOff>
    </xdr:from>
    <xdr:ext cx="762000" cy="259045"/>
    <xdr:sp macro="" textlink="">
      <xdr:nvSpPr>
        <xdr:cNvPr id="344" name="テキスト ボックス 343">
          <a:extLst>
            <a:ext uri="{FF2B5EF4-FFF2-40B4-BE49-F238E27FC236}">
              <a16:creationId xmlns:a16="http://schemas.microsoft.com/office/drawing/2014/main" id="{17867E8C-5B99-4414-8306-A52A744817E7}"/>
            </a:ext>
          </a:extLst>
        </xdr:cNvPr>
        <xdr:cNvSpPr txBox="1"/>
      </xdr:nvSpPr>
      <xdr:spPr>
        <a:xfrm>
          <a:off x="11950700" y="11009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4FB8A868-0E61-43F2-A750-FD99F24B66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40B87799-0331-4056-B1A5-B2CD8B8EA07C}"/>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CCB0244A-E6D2-4ACD-8A1B-4E5F89FFC192}"/>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6DD99596-3164-4ABE-852A-06C2ECA844CD}"/>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EC718291-17F3-46F7-9A5A-DC7A6C7C5E94}"/>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311F9526-B217-463F-9420-E99807252F96}"/>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C8B70FA9-FA36-479B-96FE-360D274A92CB}"/>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D0D5DAD8-0488-44A2-9AD4-E14F471C788F}"/>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6FD6DBDB-602B-4740-A00B-E860D6A40AE1}"/>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E3BDB351-CB21-433A-8828-1BD59483B266}"/>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B808605E-50C4-43AE-9C75-00D664DE8DEB}"/>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CE00B07D-D26E-4958-A090-64F7E8C653BE}"/>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C509EA3E-E7DC-40CF-9CD4-EA2E6ECE65B2}"/>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新市建設計画に基づく事業や道路橋りょう整備事業、教育施設の整備事業に取り組んだ結果、元利償還金の額が多く、類似団体の中では高くなっている。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また、下水道事業等の元利償還金が減少したことにより、基準財政需要額算入額が減少し、前年度に対し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引き続き、起債を活用する際は、交付税措置のある有利な起債の選択を図っていく。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EE202979-4B51-4FC1-BCAB-FC2AF0A3E5E4}"/>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F5CDF84D-CDD2-4812-8902-E13D49596279}"/>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92095D20-79A9-4DD6-86AD-315508B610F4}"/>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1E754F1F-791D-46D3-8920-4FF8B3EE37DC}"/>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E35DB24-DEE5-49FC-8380-62D06151193D}"/>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38015855-F896-45A8-9A77-74BBB0B0D771}"/>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F6C9A9A1-D5F2-4148-95F8-199515F3FDE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FDADAE93-5425-444E-8489-8D88C3C5B933}"/>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92912AC8-EE9B-4A9A-8028-C4A62342E171}"/>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E9A6B13B-BF13-4797-AE36-225323C0EF4D}"/>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60FE50AE-235A-4E72-B68E-FB5F5D61A281}"/>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C02BCCBC-40C4-4FBA-BC28-0E9352C9C8CD}"/>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F00F9DF8-9F62-4DF1-9FFE-638AB97385FF}"/>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47F97051-D344-4010-98E5-E6DEA3B8E044}"/>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9C1BD0E0-397C-4123-B659-000D9E9A70EC}"/>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EDBA7369-34A8-40F9-B8EB-5A6ED25DBF2C}"/>
            </a:ext>
          </a:extLst>
        </xdr:cNvPr>
        <xdr:cNvCxnSpPr/>
      </xdr:nvCxnSpPr>
      <xdr:spPr>
        <a:xfrm flipV="1">
          <a:off x="15474950" y="5940072"/>
          <a:ext cx="0" cy="14805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521623FA-BF79-4D2E-B926-18CBA566800D}"/>
            </a:ext>
          </a:extLst>
        </xdr:cNvPr>
        <xdr:cNvSpPr txBox="1"/>
      </xdr:nvSpPr>
      <xdr:spPr>
        <a:xfrm>
          <a:off x="15563850" y="739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9905881B-91B5-41A6-8C85-8EF85FEAC426}"/>
            </a:ext>
          </a:extLst>
        </xdr:cNvPr>
        <xdr:cNvCxnSpPr/>
      </xdr:nvCxnSpPr>
      <xdr:spPr>
        <a:xfrm>
          <a:off x="15405100" y="7420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C2B4B3BA-F9F3-4DBA-A246-51E43CC64648}"/>
            </a:ext>
          </a:extLst>
        </xdr:cNvPr>
        <xdr:cNvSpPr txBox="1"/>
      </xdr:nvSpPr>
      <xdr:spPr>
        <a:xfrm>
          <a:off x="15563850" y="5691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21A792F3-5FBD-4BA8-BBAD-B8B7CE49B2FC}"/>
            </a:ext>
          </a:extLst>
        </xdr:cNvPr>
        <xdr:cNvCxnSpPr/>
      </xdr:nvCxnSpPr>
      <xdr:spPr>
        <a:xfrm>
          <a:off x="15405100" y="59400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129822</xdr:rowOff>
    </xdr:from>
    <xdr:to>
      <xdr:col>81</xdr:col>
      <xdr:colOff>44450</xdr:colOff>
      <xdr:row>42</xdr:row>
      <xdr:rowOff>52211</xdr:rowOff>
    </xdr:to>
    <xdr:cxnSp macro="">
      <xdr:nvCxnSpPr>
        <xdr:cNvPr id="378" name="直線コネクタ 377">
          <a:extLst>
            <a:ext uri="{FF2B5EF4-FFF2-40B4-BE49-F238E27FC236}">
              <a16:creationId xmlns:a16="http://schemas.microsoft.com/office/drawing/2014/main" id="{F819A95B-6832-4715-B3F1-7A4A6759A702}"/>
            </a:ext>
          </a:extLst>
        </xdr:cNvPr>
        <xdr:cNvCxnSpPr/>
      </xdr:nvCxnSpPr>
      <xdr:spPr>
        <a:xfrm>
          <a:off x="14712950" y="7003062"/>
          <a:ext cx="762000" cy="9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D1D516A0-690C-4D5D-9F54-94DFECCDAE64}"/>
            </a:ext>
          </a:extLst>
        </xdr:cNvPr>
        <xdr:cNvSpPr txBox="1"/>
      </xdr:nvSpPr>
      <xdr:spPr>
        <a:xfrm>
          <a:off x="15563850" y="64334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E6CEF980-04FF-47FD-A552-E821BAF82E5B}"/>
            </a:ext>
          </a:extLst>
        </xdr:cNvPr>
        <xdr:cNvSpPr/>
      </xdr:nvSpPr>
      <xdr:spPr>
        <a:xfrm>
          <a:off x="15427960" y="65845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129822</xdr:rowOff>
    </xdr:to>
    <xdr:cxnSp macro="">
      <xdr:nvCxnSpPr>
        <xdr:cNvPr id="381" name="直線コネクタ 380">
          <a:extLst>
            <a:ext uri="{FF2B5EF4-FFF2-40B4-BE49-F238E27FC236}">
              <a16:creationId xmlns:a16="http://schemas.microsoft.com/office/drawing/2014/main" id="{398822BA-B77A-473E-A53F-6B27D39F33EC}"/>
            </a:ext>
          </a:extLst>
        </xdr:cNvPr>
        <xdr:cNvCxnSpPr/>
      </xdr:nvCxnSpPr>
      <xdr:spPr>
        <a:xfrm>
          <a:off x="13903960" y="6895818"/>
          <a:ext cx="80899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86957EC1-FDC2-4613-A0B8-E29BC472A4FA}"/>
            </a:ext>
          </a:extLst>
        </xdr:cNvPr>
        <xdr:cNvSpPr/>
      </xdr:nvSpPr>
      <xdr:spPr>
        <a:xfrm>
          <a:off x="14665960" y="65577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A3629BF8-794E-4E90-A706-444BBD6BE5AD}"/>
            </a:ext>
          </a:extLst>
        </xdr:cNvPr>
        <xdr:cNvSpPr txBox="1"/>
      </xdr:nvSpPr>
      <xdr:spPr>
        <a:xfrm>
          <a:off x="14370050" y="6334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113595</xdr:rowOff>
    </xdr:from>
    <xdr:to>
      <xdr:col>72</xdr:col>
      <xdr:colOff>203200</xdr:colOff>
      <xdr:row>41</xdr:row>
      <xdr:rowOff>22578</xdr:rowOff>
    </xdr:to>
    <xdr:cxnSp macro="">
      <xdr:nvCxnSpPr>
        <xdr:cNvPr id="384" name="直線コネクタ 383">
          <a:extLst>
            <a:ext uri="{FF2B5EF4-FFF2-40B4-BE49-F238E27FC236}">
              <a16:creationId xmlns:a16="http://schemas.microsoft.com/office/drawing/2014/main" id="{D8043CE3-0047-4DF0-9DA0-C66331A516D7}"/>
            </a:ext>
          </a:extLst>
        </xdr:cNvPr>
        <xdr:cNvCxnSpPr/>
      </xdr:nvCxnSpPr>
      <xdr:spPr>
        <a:xfrm>
          <a:off x="13106400" y="6819195"/>
          <a:ext cx="797560" cy="7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23228F0B-B562-4989-A286-C2D76230F81A}"/>
            </a:ext>
          </a:extLst>
        </xdr:cNvPr>
        <xdr:cNvSpPr/>
      </xdr:nvSpPr>
      <xdr:spPr>
        <a:xfrm>
          <a:off x="13868400" y="652130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3005D6ED-8112-4069-B997-3C8A80139D7A}"/>
            </a:ext>
          </a:extLst>
        </xdr:cNvPr>
        <xdr:cNvSpPr txBox="1"/>
      </xdr:nvSpPr>
      <xdr:spPr>
        <a:xfrm>
          <a:off x="13557250" y="629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73378</xdr:rowOff>
    </xdr:from>
    <xdr:to>
      <xdr:col>68</xdr:col>
      <xdr:colOff>152400</xdr:colOff>
      <xdr:row>40</xdr:row>
      <xdr:rowOff>113595</xdr:rowOff>
    </xdr:to>
    <xdr:cxnSp macro="">
      <xdr:nvCxnSpPr>
        <xdr:cNvPr id="387" name="直線コネクタ 386">
          <a:extLst>
            <a:ext uri="{FF2B5EF4-FFF2-40B4-BE49-F238E27FC236}">
              <a16:creationId xmlns:a16="http://schemas.microsoft.com/office/drawing/2014/main" id="{495C0D65-0526-4ED2-97ED-961A23228751}"/>
            </a:ext>
          </a:extLst>
        </xdr:cNvPr>
        <xdr:cNvCxnSpPr/>
      </xdr:nvCxnSpPr>
      <xdr:spPr>
        <a:xfrm>
          <a:off x="12293600" y="6778978"/>
          <a:ext cx="8128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5E9661B4-CE1E-4F65-80D7-3660893F26D4}"/>
            </a:ext>
          </a:extLst>
        </xdr:cNvPr>
        <xdr:cNvSpPr/>
      </xdr:nvSpPr>
      <xdr:spPr>
        <a:xfrm>
          <a:off x="13055600" y="6467687"/>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25A92808-9AFC-467B-A49A-2D1B04279EFD}"/>
            </a:ext>
          </a:extLst>
        </xdr:cNvPr>
        <xdr:cNvSpPr txBox="1"/>
      </xdr:nvSpPr>
      <xdr:spPr>
        <a:xfrm>
          <a:off x="12763500" y="624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82789A5D-6740-4F99-BBE3-A5B8479B9BA7}"/>
            </a:ext>
          </a:extLst>
        </xdr:cNvPr>
        <xdr:cNvSpPr/>
      </xdr:nvSpPr>
      <xdr:spPr>
        <a:xfrm>
          <a:off x="12242800" y="6454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906AC3B7-D7D5-4169-8FB9-8EE97AB57832}"/>
            </a:ext>
          </a:extLst>
        </xdr:cNvPr>
        <xdr:cNvSpPr txBox="1"/>
      </xdr:nvSpPr>
      <xdr:spPr>
        <a:xfrm>
          <a:off x="11950700" y="6226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23846D78-035E-4A45-897D-4EF568C686AF}"/>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7AB8430A-1382-4854-8C72-A9969A614E16}"/>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96280E86-1505-413D-B9CB-196BD87F604D}"/>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FA98D2FF-E9E5-4B0A-BCD1-6D4AC30619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43C6AC3E-AAF1-456E-8883-6F18867549F2}"/>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397" name="楕円 396">
          <a:extLst>
            <a:ext uri="{FF2B5EF4-FFF2-40B4-BE49-F238E27FC236}">
              <a16:creationId xmlns:a16="http://schemas.microsoft.com/office/drawing/2014/main" id="{6AE72B87-4D90-4FF4-B03C-1A3C773F8C7C}"/>
            </a:ext>
          </a:extLst>
        </xdr:cNvPr>
        <xdr:cNvSpPr/>
      </xdr:nvSpPr>
      <xdr:spPr>
        <a:xfrm>
          <a:off x="15427960" y="704229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398" name="公債費負担の状況該当値テキスト">
          <a:extLst>
            <a:ext uri="{FF2B5EF4-FFF2-40B4-BE49-F238E27FC236}">
              <a16:creationId xmlns:a16="http://schemas.microsoft.com/office/drawing/2014/main" id="{0E8BF529-866F-4343-8C27-DCBAE52ADDFF}"/>
            </a:ext>
          </a:extLst>
        </xdr:cNvPr>
        <xdr:cNvSpPr txBox="1"/>
      </xdr:nvSpPr>
      <xdr:spPr>
        <a:xfrm>
          <a:off x="15563850" y="7018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79022</xdr:rowOff>
    </xdr:from>
    <xdr:to>
      <xdr:col>77</xdr:col>
      <xdr:colOff>95250</xdr:colOff>
      <xdr:row>42</xdr:row>
      <xdr:rowOff>9172</xdr:rowOff>
    </xdr:to>
    <xdr:sp macro="" textlink="">
      <xdr:nvSpPr>
        <xdr:cNvPr id="399" name="楕円 398">
          <a:extLst>
            <a:ext uri="{FF2B5EF4-FFF2-40B4-BE49-F238E27FC236}">
              <a16:creationId xmlns:a16="http://schemas.microsoft.com/office/drawing/2014/main" id="{FC941FC2-AAFC-4D5D-BC6E-C760FDEFC0E3}"/>
            </a:ext>
          </a:extLst>
        </xdr:cNvPr>
        <xdr:cNvSpPr/>
      </xdr:nvSpPr>
      <xdr:spPr>
        <a:xfrm>
          <a:off x="14665960" y="695226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165399</xdr:rowOff>
    </xdr:from>
    <xdr:ext cx="736600" cy="259045"/>
    <xdr:sp macro="" textlink="">
      <xdr:nvSpPr>
        <xdr:cNvPr id="400" name="テキスト ボックス 399">
          <a:extLst>
            <a:ext uri="{FF2B5EF4-FFF2-40B4-BE49-F238E27FC236}">
              <a16:creationId xmlns:a16="http://schemas.microsoft.com/office/drawing/2014/main" id="{BAC61101-3853-4E82-BDCB-5D36A3BEBB9B}"/>
            </a:ext>
          </a:extLst>
        </xdr:cNvPr>
        <xdr:cNvSpPr txBox="1"/>
      </xdr:nvSpPr>
      <xdr:spPr>
        <a:xfrm>
          <a:off x="14370050" y="7038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143228</xdr:rowOff>
    </xdr:from>
    <xdr:to>
      <xdr:col>73</xdr:col>
      <xdr:colOff>44450</xdr:colOff>
      <xdr:row>41</xdr:row>
      <xdr:rowOff>73378</xdr:rowOff>
    </xdr:to>
    <xdr:sp macro="" textlink="">
      <xdr:nvSpPr>
        <xdr:cNvPr id="401" name="楕円 400">
          <a:extLst>
            <a:ext uri="{FF2B5EF4-FFF2-40B4-BE49-F238E27FC236}">
              <a16:creationId xmlns:a16="http://schemas.microsoft.com/office/drawing/2014/main" id="{141B1C62-A262-4F8C-948A-8EF72CF6F8BA}"/>
            </a:ext>
          </a:extLst>
        </xdr:cNvPr>
        <xdr:cNvSpPr/>
      </xdr:nvSpPr>
      <xdr:spPr>
        <a:xfrm>
          <a:off x="13868400" y="684882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58155</xdr:rowOff>
    </xdr:from>
    <xdr:ext cx="762000" cy="259045"/>
    <xdr:sp macro="" textlink="">
      <xdr:nvSpPr>
        <xdr:cNvPr id="402" name="テキスト ボックス 401">
          <a:extLst>
            <a:ext uri="{FF2B5EF4-FFF2-40B4-BE49-F238E27FC236}">
              <a16:creationId xmlns:a16="http://schemas.microsoft.com/office/drawing/2014/main" id="{A13D9ECC-914D-439B-B6FE-10534849C2FD}"/>
            </a:ext>
          </a:extLst>
        </xdr:cNvPr>
        <xdr:cNvSpPr txBox="1"/>
      </xdr:nvSpPr>
      <xdr:spPr>
        <a:xfrm>
          <a:off x="13557250" y="693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62795</xdr:rowOff>
    </xdr:from>
    <xdr:to>
      <xdr:col>68</xdr:col>
      <xdr:colOff>203200</xdr:colOff>
      <xdr:row>40</xdr:row>
      <xdr:rowOff>164395</xdr:rowOff>
    </xdr:to>
    <xdr:sp macro="" textlink="">
      <xdr:nvSpPr>
        <xdr:cNvPr id="403" name="楕円 402">
          <a:extLst>
            <a:ext uri="{FF2B5EF4-FFF2-40B4-BE49-F238E27FC236}">
              <a16:creationId xmlns:a16="http://schemas.microsoft.com/office/drawing/2014/main" id="{482E7594-B18C-4B13-9054-2E20160BED8F}"/>
            </a:ext>
          </a:extLst>
        </xdr:cNvPr>
        <xdr:cNvSpPr/>
      </xdr:nvSpPr>
      <xdr:spPr>
        <a:xfrm>
          <a:off x="13055600" y="6768395"/>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404" name="テキスト ボックス 403">
          <a:extLst>
            <a:ext uri="{FF2B5EF4-FFF2-40B4-BE49-F238E27FC236}">
              <a16:creationId xmlns:a16="http://schemas.microsoft.com/office/drawing/2014/main" id="{6D8CDDAE-7F2C-4A56-8D60-E4F32BDF5462}"/>
            </a:ext>
          </a:extLst>
        </xdr:cNvPr>
        <xdr:cNvSpPr txBox="1"/>
      </xdr:nvSpPr>
      <xdr:spPr>
        <a:xfrm>
          <a:off x="12763500" y="685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405" name="楕円 404">
          <a:extLst>
            <a:ext uri="{FF2B5EF4-FFF2-40B4-BE49-F238E27FC236}">
              <a16:creationId xmlns:a16="http://schemas.microsoft.com/office/drawing/2014/main" id="{B78E91E7-860E-4F00-AD66-C9A569CA5061}"/>
            </a:ext>
          </a:extLst>
        </xdr:cNvPr>
        <xdr:cNvSpPr/>
      </xdr:nvSpPr>
      <xdr:spPr>
        <a:xfrm>
          <a:off x="12242800" y="672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406" name="テキスト ボックス 405">
          <a:extLst>
            <a:ext uri="{FF2B5EF4-FFF2-40B4-BE49-F238E27FC236}">
              <a16:creationId xmlns:a16="http://schemas.microsoft.com/office/drawing/2014/main" id="{2F95B9A9-C343-4D74-98D5-777A441D14CF}"/>
            </a:ext>
          </a:extLst>
        </xdr:cNvPr>
        <xdr:cNvSpPr txBox="1"/>
      </xdr:nvSpPr>
      <xdr:spPr>
        <a:xfrm>
          <a:off x="11950700" y="6814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E1DE0A57-81AF-42ED-888B-F0842E76B823}"/>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4B0E51E9-7712-4C0A-915F-88AD5A676D8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36DAE6DC-2ADA-4D33-A105-98582DB99C3C}"/>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A16B7074-253B-40DC-B233-21CBEC2D8BCF}"/>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43DC0344-CAB6-4BCF-9E78-36903CAE62E7}"/>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D1C1CFB-1EFB-413D-952E-85BD95B5B00F}"/>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B0375BFF-86BD-4988-A15A-638C2F7396A4}"/>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C0F1228-9AA3-4AD7-949F-B7061363CC96}"/>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6501E659-6FED-449E-AEE6-D81E968BEAAA}"/>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678CEEFC-BB3C-49AF-9510-46C35E29C995}"/>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1844E199-C7A6-4ECD-B633-E5B0A122CE93}"/>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1F0EC197-6FB5-4AD0-B39C-8019871254C4}"/>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68C25D39-E981-4A89-A81F-D8DD9E52C505}"/>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将来負担額の内訳として一般会計等に係る地方債の現在高が多いが、交付税措置のある有利な起債を選択しており、将来負担額が過大とならないよう配慮している。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比率としては、標準財政規模の増といった良化要因があったが、合併特例債償還額の減少などにより基準財政需要額算入見込額が減少し、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今後も比率の推移に留意しながら、収支バランスの取れる範囲内で投資事業を行っていく。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9546BF0B-F2F9-447F-B9B6-9D208E300CA4}"/>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60AFB8BD-FC7A-4468-BDB4-713DB7040A2D}"/>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A8846BFB-260D-4DD2-9E28-503374888266}"/>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237C6F46-6CAE-4A91-9374-89D10EEE6A8B}"/>
            </a:ext>
          </a:extLst>
        </xdr:cNvPr>
        <xdr:cNvCxnSpPr/>
      </xdr:nvCxnSpPr>
      <xdr:spPr>
        <a:xfrm>
          <a:off x="11664950" y="38917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E3790A21-0F1D-4B4B-8181-210D721253D9}"/>
            </a:ext>
          </a:extLst>
        </xdr:cNvPr>
        <xdr:cNvSpPr txBox="1"/>
      </xdr:nvSpPr>
      <xdr:spPr>
        <a:xfrm>
          <a:off x="10979150" y="375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88FEDFB8-88C1-4B06-8B01-07D8ABAC4CBD}"/>
            </a:ext>
          </a:extLst>
        </xdr:cNvPr>
        <xdr:cNvCxnSpPr/>
      </xdr:nvCxnSpPr>
      <xdr:spPr>
        <a:xfrm>
          <a:off x="11664950" y="3500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EF85E1B3-69B1-486F-9FBF-BC220DBEED0E}"/>
            </a:ext>
          </a:extLst>
        </xdr:cNvPr>
        <xdr:cNvSpPr txBox="1"/>
      </xdr:nvSpPr>
      <xdr:spPr>
        <a:xfrm>
          <a:off x="10979150" y="335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BDB41-3C15-4CBA-85AC-217E30786320}"/>
            </a:ext>
          </a:extLst>
        </xdr:cNvPr>
        <xdr:cNvCxnSpPr/>
      </xdr:nvCxnSpPr>
      <xdr:spPr>
        <a:xfrm>
          <a:off x="11664950" y="31064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1C85B491-0120-4E52-AC32-3C124EE8982B}"/>
            </a:ext>
          </a:extLst>
        </xdr:cNvPr>
        <xdr:cNvSpPr txBox="1"/>
      </xdr:nvSpPr>
      <xdr:spPr>
        <a:xfrm>
          <a:off x="10979150" y="296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ACB237A5-AF35-4CAA-9043-9F9C0AF971C1}"/>
            </a:ext>
          </a:extLst>
        </xdr:cNvPr>
        <xdr:cNvCxnSpPr/>
      </xdr:nvCxnSpPr>
      <xdr:spPr>
        <a:xfrm>
          <a:off x="11664950" y="2711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2451575D-9BF6-4757-B9FB-0ACD09C1B2A2}"/>
            </a:ext>
          </a:extLst>
        </xdr:cNvPr>
        <xdr:cNvSpPr txBox="1"/>
      </xdr:nvSpPr>
      <xdr:spPr>
        <a:xfrm>
          <a:off x="10979150" y="257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2F45EC11-EEC5-4F1F-BED1-064296D23E2A}"/>
            </a:ext>
          </a:extLst>
        </xdr:cNvPr>
        <xdr:cNvCxnSpPr/>
      </xdr:nvCxnSpPr>
      <xdr:spPr>
        <a:xfrm>
          <a:off x="11664950" y="23211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C8ACF406-474A-4F15-AF5F-1B861503844D}"/>
            </a:ext>
          </a:extLst>
        </xdr:cNvPr>
        <xdr:cNvSpPr txBox="1"/>
      </xdr:nvSpPr>
      <xdr:spPr>
        <a:xfrm>
          <a:off x="10979150" y="2182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8D314F5F-FCED-49D3-84CF-7466EDC718AE}"/>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7AD2B9E8-40AB-41F9-A6DE-BAD2890955D2}"/>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663B761F-EEDE-46D3-A1CA-ABB15F0077AD}"/>
            </a:ext>
          </a:extLst>
        </xdr:cNvPr>
        <xdr:cNvCxnSpPr/>
      </xdr:nvCxnSpPr>
      <xdr:spPr>
        <a:xfrm flipV="1">
          <a:off x="15474950" y="2321137"/>
          <a:ext cx="0" cy="14959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123A1D6B-7C73-40DA-A4F9-0AC00261217C}"/>
            </a:ext>
          </a:extLst>
        </xdr:cNvPr>
        <xdr:cNvSpPr txBox="1"/>
      </xdr:nvSpPr>
      <xdr:spPr>
        <a:xfrm>
          <a:off x="15563850" y="3789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F0A2B4B8-9C67-4EC5-99A8-9793AF7EE163}"/>
            </a:ext>
          </a:extLst>
        </xdr:cNvPr>
        <xdr:cNvCxnSpPr/>
      </xdr:nvCxnSpPr>
      <xdr:spPr>
        <a:xfrm>
          <a:off x="15405100" y="38170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DAC5A2C2-E72C-4CAC-8598-1F77F974BFE9}"/>
            </a:ext>
          </a:extLst>
        </xdr:cNvPr>
        <xdr:cNvSpPr txBox="1"/>
      </xdr:nvSpPr>
      <xdr:spPr>
        <a:xfrm>
          <a:off x="15563850" y="2068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244FAD60-71D7-4120-9EAE-086668CC5462}"/>
            </a:ext>
          </a:extLst>
        </xdr:cNvPr>
        <xdr:cNvCxnSpPr/>
      </xdr:nvCxnSpPr>
      <xdr:spPr>
        <a:xfrm>
          <a:off x="15405100" y="2321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68686</xdr:rowOff>
    </xdr:from>
    <xdr:to>
      <xdr:col>81</xdr:col>
      <xdr:colOff>44450</xdr:colOff>
      <xdr:row>22</xdr:row>
      <xdr:rowOff>98848</xdr:rowOff>
    </xdr:to>
    <xdr:cxnSp macro="">
      <xdr:nvCxnSpPr>
        <xdr:cNvPr id="440" name="直線コネクタ 439">
          <a:extLst>
            <a:ext uri="{FF2B5EF4-FFF2-40B4-BE49-F238E27FC236}">
              <a16:creationId xmlns:a16="http://schemas.microsoft.com/office/drawing/2014/main" id="{9A27A8FC-B7DA-42D0-B28B-CBA991424C3F}"/>
            </a:ext>
          </a:extLst>
        </xdr:cNvPr>
        <xdr:cNvCxnSpPr/>
      </xdr:nvCxnSpPr>
      <xdr:spPr>
        <a:xfrm>
          <a:off x="14712950" y="3756766"/>
          <a:ext cx="762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FDEACFFA-0CEE-4FDC-874B-717AAB61F00F}"/>
            </a:ext>
          </a:extLst>
        </xdr:cNvPr>
        <xdr:cNvSpPr txBox="1"/>
      </xdr:nvSpPr>
      <xdr:spPr>
        <a:xfrm>
          <a:off x="15563850" y="24192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3F553C40-7CF2-43E4-822E-2E76C7625EA1}"/>
            </a:ext>
          </a:extLst>
        </xdr:cNvPr>
        <xdr:cNvSpPr/>
      </xdr:nvSpPr>
      <xdr:spPr>
        <a:xfrm>
          <a:off x="15427960" y="25703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109432</xdr:rowOff>
    </xdr:from>
    <xdr:to>
      <xdr:col>77</xdr:col>
      <xdr:colOff>44450</xdr:colOff>
      <xdr:row>22</xdr:row>
      <xdr:rowOff>68686</xdr:rowOff>
    </xdr:to>
    <xdr:cxnSp macro="">
      <xdr:nvCxnSpPr>
        <xdr:cNvPr id="443" name="直線コネクタ 442">
          <a:extLst>
            <a:ext uri="{FF2B5EF4-FFF2-40B4-BE49-F238E27FC236}">
              <a16:creationId xmlns:a16="http://schemas.microsoft.com/office/drawing/2014/main" id="{1DCA0493-75C3-4B71-A2C2-8015ACBA16F1}"/>
            </a:ext>
          </a:extLst>
        </xdr:cNvPr>
        <xdr:cNvCxnSpPr/>
      </xdr:nvCxnSpPr>
      <xdr:spPr>
        <a:xfrm>
          <a:off x="13903960" y="3629872"/>
          <a:ext cx="808990" cy="12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BE15E5AF-83B8-4515-85E5-5F8ACC2D709F}"/>
            </a:ext>
          </a:extLst>
        </xdr:cNvPr>
        <xdr:cNvSpPr/>
      </xdr:nvSpPr>
      <xdr:spPr>
        <a:xfrm>
          <a:off x="14665960" y="25361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3E3FF357-05AB-4ECE-AC1C-B62A4E9298D8}"/>
            </a:ext>
          </a:extLst>
        </xdr:cNvPr>
        <xdr:cNvSpPr txBox="1"/>
      </xdr:nvSpPr>
      <xdr:spPr>
        <a:xfrm>
          <a:off x="14370050" y="2312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83291</xdr:rowOff>
    </xdr:from>
    <xdr:to>
      <xdr:col>72</xdr:col>
      <xdr:colOff>203200</xdr:colOff>
      <xdr:row>21</xdr:row>
      <xdr:rowOff>109432</xdr:rowOff>
    </xdr:to>
    <xdr:cxnSp macro="">
      <xdr:nvCxnSpPr>
        <xdr:cNvPr id="446" name="直線コネクタ 445">
          <a:extLst>
            <a:ext uri="{FF2B5EF4-FFF2-40B4-BE49-F238E27FC236}">
              <a16:creationId xmlns:a16="http://schemas.microsoft.com/office/drawing/2014/main" id="{A788588A-FC10-4D6C-B581-47EE11AB6296}"/>
            </a:ext>
          </a:extLst>
        </xdr:cNvPr>
        <xdr:cNvCxnSpPr/>
      </xdr:nvCxnSpPr>
      <xdr:spPr>
        <a:xfrm>
          <a:off x="13106400" y="3603731"/>
          <a:ext cx="79756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C832A72E-CB19-4466-84A4-085B0ED098B8}"/>
            </a:ext>
          </a:extLst>
        </xdr:cNvPr>
        <xdr:cNvSpPr/>
      </xdr:nvSpPr>
      <xdr:spPr>
        <a:xfrm>
          <a:off x="13868400" y="248570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DC5C09CA-6DC8-41FC-B29C-FDA839C7A339}"/>
            </a:ext>
          </a:extLst>
        </xdr:cNvPr>
        <xdr:cNvSpPr txBox="1"/>
      </xdr:nvSpPr>
      <xdr:spPr>
        <a:xfrm>
          <a:off x="13557250" y="2258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83291</xdr:rowOff>
    </xdr:from>
    <xdr:to>
      <xdr:col>68</xdr:col>
      <xdr:colOff>152400</xdr:colOff>
      <xdr:row>22</xdr:row>
      <xdr:rowOff>96838</xdr:rowOff>
    </xdr:to>
    <xdr:cxnSp macro="">
      <xdr:nvCxnSpPr>
        <xdr:cNvPr id="449" name="直線コネクタ 448">
          <a:extLst>
            <a:ext uri="{FF2B5EF4-FFF2-40B4-BE49-F238E27FC236}">
              <a16:creationId xmlns:a16="http://schemas.microsoft.com/office/drawing/2014/main" id="{F1C2391A-98DE-4A71-9E7C-F7F9FA35268C}"/>
            </a:ext>
          </a:extLst>
        </xdr:cNvPr>
        <xdr:cNvCxnSpPr/>
      </xdr:nvCxnSpPr>
      <xdr:spPr>
        <a:xfrm flipV="1">
          <a:off x="12293600" y="3603731"/>
          <a:ext cx="812800" cy="18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1FF2F279-4366-47AB-AB90-7DBEC523F593}"/>
            </a:ext>
          </a:extLst>
        </xdr:cNvPr>
        <xdr:cNvSpPr/>
      </xdr:nvSpPr>
      <xdr:spPr>
        <a:xfrm>
          <a:off x="13055600" y="2526136"/>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C8C5E30E-6D6B-4A36-99E8-3BF484A2ABC2}"/>
            </a:ext>
          </a:extLst>
        </xdr:cNvPr>
        <xdr:cNvSpPr txBox="1"/>
      </xdr:nvSpPr>
      <xdr:spPr>
        <a:xfrm>
          <a:off x="12763500" y="230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FB3D0232-65E6-4BFA-B145-7C9BD860879C}"/>
            </a:ext>
          </a:extLst>
        </xdr:cNvPr>
        <xdr:cNvSpPr/>
      </xdr:nvSpPr>
      <xdr:spPr>
        <a:xfrm>
          <a:off x="12242800" y="2624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2BC82D94-6FD5-4AF9-BB0D-D02FC025CDDB}"/>
            </a:ext>
          </a:extLst>
        </xdr:cNvPr>
        <xdr:cNvSpPr txBox="1"/>
      </xdr:nvSpPr>
      <xdr:spPr>
        <a:xfrm>
          <a:off x="11950700" y="23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43B4E6A8-561B-48DB-8B4F-F38369E8B6F4}"/>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56792BCE-B31A-4300-A230-FFA02B7D81F6}"/>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6F9D4137-D541-4719-B601-D9206F216F23}"/>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766EDCB7-1459-4F37-A1FA-088B8C768DB9}"/>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AEC2F47-A88B-40B8-95A9-62DABBFA90CF}"/>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48048</xdr:rowOff>
    </xdr:from>
    <xdr:to>
      <xdr:col>81</xdr:col>
      <xdr:colOff>95250</xdr:colOff>
      <xdr:row>22</xdr:row>
      <xdr:rowOff>149648</xdr:rowOff>
    </xdr:to>
    <xdr:sp macro="" textlink="">
      <xdr:nvSpPr>
        <xdr:cNvPr id="459" name="楕円 458">
          <a:extLst>
            <a:ext uri="{FF2B5EF4-FFF2-40B4-BE49-F238E27FC236}">
              <a16:creationId xmlns:a16="http://schemas.microsoft.com/office/drawing/2014/main" id="{1D6CB5A7-9AB2-4C3A-A590-DFBB15F846A4}"/>
            </a:ext>
          </a:extLst>
        </xdr:cNvPr>
        <xdr:cNvSpPr/>
      </xdr:nvSpPr>
      <xdr:spPr>
        <a:xfrm>
          <a:off x="15427960" y="37361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115375</xdr:rowOff>
    </xdr:from>
    <xdr:ext cx="762000" cy="259045"/>
    <xdr:sp macro="" textlink="">
      <xdr:nvSpPr>
        <xdr:cNvPr id="460" name="将来負担の状況該当値テキスト">
          <a:extLst>
            <a:ext uri="{FF2B5EF4-FFF2-40B4-BE49-F238E27FC236}">
              <a16:creationId xmlns:a16="http://schemas.microsoft.com/office/drawing/2014/main" id="{C21384A2-A1AD-48F9-BA5F-226982AE3D2D}"/>
            </a:ext>
          </a:extLst>
        </xdr:cNvPr>
        <xdr:cNvSpPr txBox="1"/>
      </xdr:nvSpPr>
      <xdr:spPr>
        <a:xfrm>
          <a:off x="15563850" y="363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17886</xdr:rowOff>
    </xdr:from>
    <xdr:to>
      <xdr:col>77</xdr:col>
      <xdr:colOff>95250</xdr:colOff>
      <xdr:row>22</xdr:row>
      <xdr:rowOff>119486</xdr:rowOff>
    </xdr:to>
    <xdr:sp macro="" textlink="">
      <xdr:nvSpPr>
        <xdr:cNvPr id="461" name="楕円 460">
          <a:extLst>
            <a:ext uri="{FF2B5EF4-FFF2-40B4-BE49-F238E27FC236}">
              <a16:creationId xmlns:a16="http://schemas.microsoft.com/office/drawing/2014/main" id="{E0878D21-B0D9-4A88-90B5-DD55AC1646CD}"/>
            </a:ext>
          </a:extLst>
        </xdr:cNvPr>
        <xdr:cNvSpPr/>
      </xdr:nvSpPr>
      <xdr:spPr>
        <a:xfrm>
          <a:off x="14665960" y="370596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104263</xdr:rowOff>
    </xdr:from>
    <xdr:ext cx="736600" cy="259045"/>
    <xdr:sp macro="" textlink="">
      <xdr:nvSpPr>
        <xdr:cNvPr id="462" name="テキスト ボックス 461">
          <a:extLst>
            <a:ext uri="{FF2B5EF4-FFF2-40B4-BE49-F238E27FC236}">
              <a16:creationId xmlns:a16="http://schemas.microsoft.com/office/drawing/2014/main" id="{8A91669F-CC72-407D-9E25-B979A15D9868}"/>
            </a:ext>
          </a:extLst>
        </xdr:cNvPr>
        <xdr:cNvSpPr txBox="1"/>
      </xdr:nvSpPr>
      <xdr:spPr>
        <a:xfrm>
          <a:off x="14370050" y="3792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58632</xdr:rowOff>
    </xdr:from>
    <xdr:to>
      <xdr:col>73</xdr:col>
      <xdr:colOff>44450</xdr:colOff>
      <xdr:row>21</xdr:row>
      <xdr:rowOff>160232</xdr:rowOff>
    </xdr:to>
    <xdr:sp macro="" textlink="">
      <xdr:nvSpPr>
        <xdr:cNvPr id="463" name="楕円 462">
          <a:extLst>
            <a:ext uri="{FF2B5EF4-FFF2-40B4-BE49-F238E27FC236}">
              <a16:creationId xmlns:a16="http://schemas.microsoft.com/office/drawing/2014/main" id="{0D336936-A542-4478-BEE5-164317E0406C}"/>
            </a:ext>
          </a:extLst>
        </xdr:cNvPr>
        <xdr:cNvSpPr/>
      </xdr:nvSpPr>
      <xdr:spPr>
        <a:xfrm>
          <a:off x="13868400" y="35790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145009</xdr:rowOff>
    </xdr:from>
    <xdr:ext cx="762000" cy="259045"/>
    <xdr:sp macro="" textlink="">
      <xdr:nvSpPr>
        <xdr:cNvPr id="464" name="テキスト ボックス 463">
          <a:extLst>
            <a:ext uri="{FF2B5EF4-FFF2-40B4-BE49-F238E27FC236}">
              <a16:creationId xmlns:a16="http://schemas.microsoft.com/office/drawing/2014/main" id="{23308F96-7A78-4B89-8EB5-D60DC82BC20A}"/>
            </a:ext>
          </a:extLst>
        </xdr:cNvPr>
        <xdr:cNvSpPr txBox="1"/>
      </xdr:nvSpPr>
      <xdr:spPr>
        <a:xfrm>
          <a:off x="13557250" y="366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32491</xdr:rowOff>
    </xdr:from>
    <xdr:to>
      <xdr:col>68</xdr:col>
      <xdr:colOff>203200</xdr:colOff>
      <xdr:row>21</xdr:row>
      <xdr:rowOff>134091</xdr:rowOff>
    </xdr:to>
    <xdr:sp macro="" textlink="">
      <xdr:nvSpPr>
        <xdr:cNvPr id="465" name="楕円 464">
          <a:extLst>
            <a:ext uri="{FF2B5EF4-FFF2-40B4-BE49-F238E27FC236}">
              <a16:creationId xmlns:a16="http://schemas.microsoft.com/office/drawing/2014/main" id="{8CE30CEE-40C2-4C6C-99CD-9E9EC2DA6392}"/>
            </a:ext>
          </a:extLst>
        </xdr:cNvPr>
        <xdr:cNvSpPr/>
      </xdr:nvSpPr>
      <xdr:spPr>
        <a:xfrm>
          <a:off x="13055600" y="355293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118868</xdr:rowOff>
    </xdr:from>
    <xdr:ext cx="762000" cy="259045"/>
    <xdr:sp macro="" textlink="">
      <xdr:nvSpPr>
        <xdr:cNvPr id="466" name="テキスト ボックス 465">
          <a:extLst>
            <a:ext uri="{FF2B5EF4-FFF2-40B4-BE49-F238E27FC236}">
              <a16:creationId xmlns:a16="http://schemas.microsoft.com/office/drawing/2014/main" id="{6B96C051-3FBC-44F0-8581-D52297B02005}"/>
            </a:ext>
          </a:extLst>
        </xdr:cNvPr>
        <xdr:cNvSpPr txBox="1"/>
      </xdr:nvSpPr>
      <xdr:spPr>
        <a:xfrm>
          <a:off x="12763500" y="363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46038</xdr:rowOff>
    </xdr:from>
    <xdr:to>
      <xdr:col>64</xdr:col>
      <xdr:colOff>152400</xdr:colOff>
      <xdr:row>22</xdr:row>
      <xdr:rowOff>147638</xdr:rowOff>
    </xdr:to>
    <xdr:sp macro="" textlink="">
      <xdr:nvSpPr>
        <xdr:cNvPr id="467" name="楕円 466">
          <a:extLst>
            <a:ext uri="{FF2B5EF4-FFF2-40B4-BE49-F238E27FC236}">
              <a16:creationId xmlns:a16="http://schemas.microsoft.com/office/drawing/2014/main" id="{F8D411B2-A4E7-414A-B738-A354B5113671}"/>
            </a:ext>
          </a:extLst>
        </xdr:cNvPr>
        <xdr:cNvSpPr/>
      </xdr:nvSpPr>
      <xdr:spPr>
        <a:xfrm>
          <a:off x="12242800" y="373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132415</xdr:rowOff>
    </xdr:from>
    <xdr:ext cx="762000" cy="259045"/>
    <xdr:sp macro="" textlink="">
      <xdr:nvSpPr>
        <xdr:cNvPr id="468" name="テキスト ボックス 467">
          <a:extLst>
            <a:ext uri="{FF2B5EF4-FFF2-40B4-BE49-F238E27FC236}">
              <a16:creationId xmlns:a16="http://schemas.microsoft.com/office/drawing/2014/main" id="{CD91E7AB-1407-42E7-8EDD-0C7D7B4C0AD3}"/>
            </a:ext>
          </a:extLst>
        </xdr:cNvPr>
        <xdr:cNvSpPr txBox="1"/>
      </xdr:nvSpPr>
      <xdr:spPr>
        <a:xfrm>
          <a:off x="11950700" y="382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855EE26-5A97-4AE5-A91F-CF8CBF07CF54}"/>
            </a:ext>
          </a:extLst>
        </xdr:cNvPr>
        <xdr:cNvSpPr/>
      </xdr:nvSpPr>
      <xdr:spPr>
        <a:xfrm>
          <a:off x="0" y="127000"/>
          <a:ext cx="1113980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2304488D-E69C-489A-9480-80A1625192AC}"/>
            </a:ext>
          </a:extLst>
        </xdr:cNvPr>
        <xdr:cNvSpPr/>
      </xdr:nvSpPr>
      <xdr:spPr>
        <a:xfrm>
          <a:off x="16760825" y="186690"/>
          <a:ext cx="34353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EAA8C6B-97CD-4CA9-963E-76A34E244276}"/>
            </a:ext>
          </a:extLst>
        </xdr:cNvPr>
        <xdr:cNvSpPr/>
      </xdr:nvSpPr>
      <xdr:spPr>
        <a:xfrm>
          <a:off x="16786225" y="212090"/>
          <a:ext cx="33909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DD92B99-E8E5-4538-9A3F-57A78A7A141C}"/>
            </a:ext>
          </a:extLst>
        </xdr:cNvPr>
        <xdr:cNvSpPr/>
      </xdr:nvSpPr>
      <xdr:spPr>
        <a:xfrm>
          <a:off x="16811625" y="237490"/>
          <a:ext cx="33432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7D1051F-35DC-4D4D-BBF1-EE90B68A2C0C}"/>
            </a:ext>
          </a:extLst>
        </xdr:cNvPr>
        <xdr:cNvSpPr/>
      </xdr:nvSpPr>
      <xdr:spPr>
        <a:xfrm>
          <a:off x="14313535" y="186690"/>
          <a:ext cx="23387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086593D-461F-4DD7-8F86-F91465FC9350}"/>
            </a:ext>
          </a:extLst>
        </xdr:cNvPr>
        <xdr:cNvSpPr/>
      </xdr:nvSpPr>
      <xdr:spPr>
        <a:xfrm>
          <a:off x="14338935" y="212090"/>
          <a:ext cx="22942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73997ED3-B3C1-4364-B1A5-9D37E78D576B}"/>
            </a:ext>
          </a:extLst>
        </xdr:cNvPr>
        <xdr:cNvSpPr/>
      </xdr:nvSpPr>
      <xdr:spPr>
        <a:xfrm>
          <a:off x="14364335" y="237490"/>
          <a:ext cx="223710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EE71C557-482D-4C0B-9E45-74CE9CA14637}"/>
            </a:ext>
          </a:extLst>
        </xdr:cNvPr>
        <xdr:cNvSpPr/>
      </xdr:nvSpPr>
      <xdr:spPr>
        <a:xfrm>
          <a:off x="0" y="869950"/>
          <a:ext cx="202025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3430D2E-22A5-45E1-88C3-0EAF6E6B41FA}"/>
            </a:ext>
          </a:extLst>
        </xdr:cNvPr>
        <xdr:cNvSpPr/>
      </xdr:nvSpPr>
      <xdr:spPr>
        <a:xfrm>
          <a:off x="687705" y="1493520"/>
          <a:ext cx="843851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18F3B308-F3F2-401E-94E3-C0D6F89F7FCD}"/>
            </a:ext>
          </a:extLst>
        </xdr:cNvPr>
        <xdr:cNvSpPr/>
      </xdr:nvSpPr>
      <xdr:spPr>
        <a:xfrm>
          <a:off x="789940" y="1521460"/>
          <a:ext cx="122364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5B74207-73C8-4B97-8C2A-87F68B78BDC2}"/>
            </a:ext>
          </a:extLst>
        </xdr:cNvPr>
        <xdr:cNvSpPr/>
      </xdr:nvSpPr>
      <xdr:spPr>
        <a:xfrm>
          <a:off x="1950085" y="1521460"/>
          <a:ext cx="112141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F97D284D-7C53-4207-999F-C3BF7CB7020F}"/>
            </a:ext>
          </a:extLst>
        </xdr:cNvPr>
        <xdr:cNvSpPr/>
      </xdr:nvSpPr>
      <xdr:spPr>
        <a:xfrm>
          <a:off x="3134995" y="1521460"/>
          <a:ext cx="13258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DFF747F-5CF3-4E04-8627-C1F7AC450C6B}"/>
            </a:ext>
          </a:extLst>
        </xdr:cNvPr>
        <xdr:cNvSpPr/>
      </xdr:nvSpPr>
      <xdr:spPr>
        <a:xfrm>
          <a:off x="4460875" y="1515110"/>
          <a:ext cx="17843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AEBB8D8B-7227-47F2-9E28-451DC28C8669}"/>
            </a:ext>
          </a:extLst>
        </xdr:cNvPr>
        <xdr:cNvSpPr/>
      </xdr:nvSpPr>
      <xdr:spPr>
        <a:xfrm>
          <a:off x="6245225" y="1515110"/>
          <a:ext cx="111379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D667BBF-C190-4E90-AC1B-81924E5BDB8E}"/>
            </a:ext>
          </a:extLst>
        </xdr:cNvPr>
        <xdr:cNvSpPr/>
      </xdr:nvSpPr>
      <xdr:spPr>
        <a:xfrm>
          <a:off x="7405370" y="1515110"/>
          <a:ext cx="56070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D160A89A-D61B-4381-B458-A63840DD623F}"/>
            </a:ext>
          </a:extLst>
        </xdr:cNvPr>
        <xdr:cNvSpPr/>
      </xdr:nvSpPr>
      <xdr:spPr>
        <a:xfrm>
          <a:off x="4460875" y="2359660"/>
          <a:ext cx="17843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9E73665-562C-462C-9673-7E2F8FFB0381}"/>
            </a:ext>
          </a:extLst>
        </xdr:cNvPr>
        <xdr:cNvSpPr/>
      </xdr:nvSpPr>
      <xdr:spPr>
        <a:xfrm>
          <a:off x="6308725" y="2359660"/>
          <a:ext cx="298323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4EFB905-B55D-461A-BA34-230B714FF68E}"/>
            </a:ext>
          </a:extLst>
        </xdr:cNvPr>
        <xdr:cNvSpPr/>
      </xdr:nvSpPr>
      <xdr:spPr>
        <a:xfrm>
          <a:off x="9278620" y="1493520"/>
          <a:ext cx="123698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9A0D7A5-C6AD-4B59-BEC7-844B2D9BA6A2}"/>
            </a:ext>
          </a:extLst>
        </xdr:cNvPr>
        <xdr:cNvSpPr/>
      </xdr:nvSpPr>
      <xdr:spPr>
        <a:xfrm>
          <a:off x="9489440" y="1553210"/>
          <a:ext cx="112141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77A29847-F1C9-457C-B1E6-7719AF62D34B}"/>
            </a:ext>
          </a:extLst>
        </xdr:cNvPr>
        <xdr:cNvSpPr/>
      </xdr:nvSpPr>
      <xdr:spPr>
        <a:xfrm>
          <a:off x="9489440" y="1816100"/>
          <a:ext cx="112141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7A130EE-ED77-480A-96D4-81C4DA97D653}"/>
            </a:ext>
          </a:extLst>
        </xdr:cNvPr>
        <xdr:cNvSpPr/>
      </xdr:nvSpPr>
      <xdr:spPr>
        <a:xfrm>
          <a:off x="9489440" y="2138680"/>
          <a:ext cx="112141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CC183E08-8485-4C91-9C5D-6FE2537E4422}"/>
            </a:ext>
          </a:extLst>
        </xdr:cNvPr>
        <xdr:cNvCxnSpPr/>
      </xdr:nvCxnSpPr>
      <xdr:spPr>
        <a:xfrm>
          <a:off x="9355455" y="1642110"/>
          <a:ext cx="14668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BC3A7D9-0F4C-452F-A365-8E38E484F1F4}"/>
            </a:ext>
          </a:extLst>
        </xdr:cNvPr>
        <xdr:cNvSpPr/>
      </xdr:nvSpPr>
      <xdr:spPr>
        <a:xfrm>
          <a:off x="9390380" y="159131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948E83B-7C01-41F0-9104-134EBFAF9427}"/>
            </a:ext>
          </a:extLst>
        </xdr:cNvPr>
        <xdr:cNvSpPr/>
      </xdr:nvSpPr>
      <xdr:spPr>
        <a:xfrm>
          <a:off x="9390380" y="185039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5E4AA09-B715-4974-84C6-169AB7452896}"/>
            </a:ext>
          </a:extLst>
        </xdr:cNvPr>
        <xdr:cNvCxnSpPr/>
      </xdr:nvCxnSpPr>
      <xdr:spPr>
        <a:xfrm>
          <a:off x="943483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B110AA2-892A-4833-8B6C-68EE1025F4AA}"/>
            </a:ext>
          </a:extLst>
        </xdr:cNvPr>
        <xdr:cNvCxnSpPr/>
      </xdr:nvCxnSpPr>
      <xdr:spPr>
        <a:xfrm>
          <a:off x="9355455" y="211328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91CA346-E652-4637-8FB9-443B1A911DC0}"/>
            </a:ext>
          </a:extLst>
        </xdr:cNvPr>
        <xdr:cNvCxnSpPr/>
      </xdr:nvCxnSpPr>
      <xdr:spPr>
        <a:xfrm flipV="1">
          <a:off x="943483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4D56A20B-5B98-4CA2-B26B-EBD5D2038286}"/>
            </a:ext>
          </a:extLst>
        </xdr:cNvPr>
        <xdr:cNvCxnSpPr/>
      </xdr:nvCxnSpPr>
      <xdr:spPr>
        <a:xfrm>
          <a:off x="9355455" y="248666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730DDCA-B53C-4A3F-AF22-38B950A02E7E}"/>
            </a:ext>
          </a:extLst>
        </xdr:cNvPr>
        <xdr:cNvSpPr txBox="1"/>
      </xdr:nvSpPr>
      <xdr:spPr>
        <a:xfrm>
          <a:off x="62420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B89F53C-EB49-44E6-8245-EEE2FF09CC44}"/>
            </a:ext>
          </a:extLst>
        </xdr:cNvPr>
        <xdr:cNvSpPr txBox="1"/>
      </xdr:nvSpPr>
      <xdr:spPr>
        <a:xfrm>
          <a:off x="62420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4A79334E-E103-4B15-BB48-CB75D73E23E3}"/>
            </a:ext>
          </a:extLst>
        </xdr:cNvPr>
        <xdr:cNvSpPr txBox="1"/>
      </xdr:nvSpPr>
      <xdr:spPr>
        <a:xfrm>
          <a:off x="62420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3A6E895-CB3D-4CD3-8B28-E2F1DD252964}"/>
            </a:ext>
          </a:extLst>
        </xdr:cNvPr>
        <xdr:cNvSpPr txBox="1"/>
      </xdr:nvSpPr>
      <xdr:spPr>
        <a:xfrm>
          <a:off x="62420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638968B6-FBAB-4393-B61F-88B9332776F9}"/>
            </a:ext>
          </a:extLst>
        </xdr:cNvPr>
        <xdr:cNvSpPr/>
      </xdr:nvSpPr>
      <xdr:spPr>
        <a:xfrm>
          <a:off x="687705" y="45961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BAF27C0-D233-4EA8-A433-F29E4B825396}"/>
            </a:ext>
          </a:extLst>
        </xdr:cNvPr>
        <xdr:cNvSpPr/>
      </xdr:nvSpPr>
      <xdr:spPr>
        <a:xfrm>
          <a:off x="4730750" y="46596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217496B-430D-49EF-89EA-0668684A3DC8}"/>
            </a:ext>
          </a:extLst>
        </xdr:cNvPr>
        <xdr:cNvSpPr/>
      </xdr:nvSpPr>
      <xdr:spPr>
        <a:xfrm>
          <a:off x="4730750" y="48463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7D51A55-2246-4AF2-AE29-C42F4D3C9B8F}"/>
            </a:ext>
          </a:extLst>
        </xdr:cNvPr>
        <xdr:cNvSpPr/>
      </xdr:nvSpPr>
      <xdr:spPr>
        <a:xfrm>
          <a:off x="621982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1578F11B-CD74-40E3-A3B2-762FF2FE9936}"/>
            </a:ext>
          </a:extLst>
        </xdr:cNvPr>
        <xdr:cNvSpPr/>
      </xdr:nvSpPr>
      <xdr:spPr>
        <a:xfrm>
          <a:off x="621982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0CC7617-F001-4680-8B67-56EDCC2172DC}"/>
            </a:ext>
          </a:extLst>
        </xdr:cNvPr>
        <xdr:cNvSpPr/>
      </xdr:nvSpPr>
      <xdr:spPr>
        <a:xfrm>
          <a:off x="763460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E25AF0B1-85F0-4F9D-80AA-E52AD56E6E51}"/>
            </a:ext>
          </a:extLst>
        </xdr:cNvPr>
        <xdr:cNvSpPr/>
      </xdr:nvSpPr>
      <xdr:spPr>
        <a:xfrm>
          <a:off x="763460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6E7620D-3752-4D84-9E11-E012C6D38355}"/>
            </a:ext>
          </a:extLst>
        </xdr:cNvPr>
        <xdr:cNvSpPr/>
      </xdr:nvSpPr>
      <xdr:spPr>
        <a:xfrm>
          <a:off x="687705" y="51562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42E2759-3578-4220-BA6B-47FAD49047A3}"/>
            </a:ext>
          </a:extLst>
        </xdr:cNvPr>
        <xdr:cNvSpPr/>
      </xdr:nvSpPr>
      <xdr:spPr>
        <a:xfrm>
          <a:off x="5021580" y="51562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A2ED54B-3C1C-4825-9B11-C15759FDA163}"/>
            </a:ext>
          </a:extLst>
        </xdr:cNvPr>
        <xdr:cNvSpPr/>
      </xdr:nvSpPr>
      <xdr:spPr>
        <a:xfrm>
          <a:off x="5085080" y="51562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E4EB248C-7A9A-40DA-AB82-3926BA9E0635}"/>
            </a:ext>
          </a:extLst>
        </xdr:cNvPr>
        <xdr:cNvSpPr txBox="1"/>
      </xdr:nvSpPr>
      <xdr:spPr>
        <a:xfrm>
          <a:off x="509841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長岡市行政経営改革プランに基づく委託・民営化を進めるとともに、定員適正化計画を策定・推進することにより職員数の削減を行ってきた。給与面においても独自の給与適正化、並びに給与構造改革を推し進め、特殊勤務手当をはじめとした各種手当の大幅見直しや給与水準の引き下げを行ってきた。</a:t>
          </a:r>
          <a:endParaRPr lang="ja-JP" altLang="ja-JP" sz="12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この結果、人件費に係る経常収支比率は類似団体の中位を維持している。今後は持続可能な行財政運営プランに基づき、多方面からの取り組みを進め、さらなる人件費の削減に努める。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CC615D9-CF66-46BA-8DDB-D2F0C37E610D}"/>
            </a:ext>
          </a:extLst>
        </xdr:cNvPr>
        <xdr:cNvSpPr txBox="1"/>
      </xdr:nvSpPr>
      <xdr:spPr>
        <a:xfrm>
          <a:off x="64960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7400A10-231F-4B41-B0AB-E37EF3264CA5}"/>
            </a:ext>
          </a:extLst>
        </xdr:cNvPr>
        <xdr:cNvCxnSpPr/>
      </xdr:nvCxnSpPr>
      <xdr:spPr>
        <a:xfrm>
          <a:off x="687705" y="73888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FBB32A5-5AE0-427B-BA8F-A79791F6E4C4}"/>
            </a:ext>
          </a:extLst>
        </xdr:cNvPr>
        <xdr:cNvSpPr txBox="1"/>
      </xdr:nvSpPr>
      <xdr:spPr>
        <a:xfrm>
          <a:off x="22923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C4563401-B856-48D9-8930-A2B6598FF662}"/>
            </a:ext>
          </a:extLst>
        </xdr:cNvPr>
        <xdr:cNvCxnSpPr/>
      </xdr:nvCxnSpPr>
      <xdr:spPr>
        <a:xfrm>
          <a:off x="687705" y="694309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C23188BA-BC38-4563-A716-2C1865FCD35B}"/>
            </a:ext>
          </a:extLst>
        </xdr:cNvPr>
        <xdr:cNvSpPr txBox="1"/>
      </xdr:nvSpPr>
      <xdr:spPr>
        <a:xfrm>
          <a:off x="22923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AA91A7CD-31CB-4286-9B5A-1D443712017A}"/>
            </a:ext>
          </a:extLst>
        </xdr:cNvPr>
        <xdr:cNvCxnSpPr/>
      </xdr:nvCxnSpPr>
      <xdr:spPr>
        <a:xfrm>
          <a:off x="687705" y="649732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C74D069C-0B81-40BE-8FB7-17F05371FC12}"/>
            </a:ext>
          </a:extLst>
        </xdr:cNvPr>
        <xdr:cNvSpPr txBox="1"/>
      </xdr:nvSpPr>
      <xdr:spPr>
        <a:xfrm>
          <a:off x="22923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93C8D54-B274-4548-887F-2E8585F81F94}"/>
            </a:ext>
          </a:extLst>
        </xdr:cNvPr>
        <xdr:cNvCxnSpPr/>
      </xdr:nvCxnSpPr>
      <xdr:spPr>
        <a:xfrm>
          <a:off x="687705" y="604774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D1119E1-0B69-4240-BA78-E3208C020CD4}"/>
            </a:ext>
          </a:extLst>
        </xdr:cNvPr>
        <xdr:cNvSpPr txBox="1"/>
      </xdr:nvSpPr>
      <xdr:spPr>
        <a:xfrm>
          <a:off x="22923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5705ADAF-A514-4DAD-B661-D09FFA622551}"/>
            </a:ext>
          </a:extLst>
        </xdr:cNvPr>
        <xdr:cNvCxnSpPr/>
      </xdr:nvCxnSpPr>
      <xdr:spPr>
        <a:xfrm>
          <a:off x="687705" y="560197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B30D072C-EE74-4641-A807-126903F3D2F2}"/>
            </a:ext>
          </a:extLst>
        </xdr:cNvPr>
        <xdr:cNvSpPr txBox="1"/>
      </xdr:nvSpPr>
      <xdr:spPr>
        <a:xfrm>
          <a:off x="22923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4BFDC656-9B89-491B-BB36-BEBEFB0E76D3}"/>
            </a:ext>
          </a:extLst>
        </xdr:cNvPr>
        <xdr:cNvCxnSpPr/>
      </xdr:nvCxnSpPr>
      <xdr:spPr>
        <a:xfrm>
          <a:off x="687705" y="51562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7DC48A6-8FEA-4302-8957-01C7FA8793FC}"/>
            </a:ext>
          </a:extLst>
        </xdr:cNvPr>
        <xdr:cNvSpPr txBox="1"/>
      </xdr:nvSpPr>
      <xdr:spPr>
        <a:xfrm>
          <a:off x="22923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58A007ED-272A-4D79-B636-A0F9CB14C4BD}"/>
            </a:ext>
          </a:extLst>
        </xdr:cNvPr>
        <xdr:cNvSpPr/>
      </xdr:nvSpPr>
      <xdr:spPr>
        <a:xfrm>
          <a:off x="687705" y="51562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BAAD615C-0386-463A-9421-8C7D24B08B93}"/>
            </a:ext>
          </a:extLst>
        </xdr:cNvPr>
        <xdr:cNvCxnSpPr/>
      </xdr:nvCxnSpPr>
      <xdr:spPr>
        <a:xfrm flipV="1">
          <a:off x="4231640" y="546862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B94A6FD5-748D-462A-A3D0-AFD155997716}"/>
            </a:ext>
          </a:extLst>
        </xdr:cNvPr>
        <xdr:cNvSpPr txBox="1"/>
      </xdr:nvSpPr>
      <xdr:spPr>
        <a:xfrm>
          <a:off x="4320540" y="693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BF5B9D3C-4B94-4822-BCA3-C5D59F13F16F}"/>
            </a:ext>
          </a:extLst>
        </xdr:cNvPr>
        <xdr:cNvCxnSpPr/>
      </xdr:nvCxnSpPr>
      <xdr:spPr>
        <a:xfrm>
          <a:off x="4167505" y="695833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361B4EBE-83C9-4348-BBFB-715C83A63825}"/>
            </a:ext>
          </a:extLst>
        </xdr:cNvPr>
        <xdr:cNvSpPr txBox="1"/>
      </xdr:nvSpPr>
      <xdr:spPr>
        <a:xfrm>
          <a:off x="4320540" y="521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A3533778-D226-4CC6-A94C-AE5E89E4E6D1}"/>
            </a:ext>
          </a:extLst>
        </xdr:cNvPr>
        <xdr:cNvCxnSpPr/>
      </xdr:nvCxnSpPr>
      <xdr:spPr>
        <a:xfrm>
          <a:off x="4167505" y="5468620"/>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96520</xdr:rowOff>
    </xdr:from>
    <xdr:to>
      <xdr:col>24</xdr:col>
      <xdr:colOff>25400</xdr:colOff>
      <xdr:row>37</xdr:row>
      <xdr:rowOff>39370</xdr:rowOff>
    </xdr:to>
    <xdr:cxnSp macro="">
      <xdr:nvCxnSpPr>
        <xdr:cNvPr id="64" name="直線コネクタ 63">
          <a:extLst>
            <a:ext uri="{FF2B5EF4-FFF2-40B4-BE49-F238E27FC236}">
              <a16:creationId xmlns:a16="http://schemas.microsoft.com/office/drawing/2014/main" id="{75CE9C4E-D13A-4D7D-B4DD-981A3718C56A}"/>
            </a:ext>
          </a:extLst>
        </xdr:cNvPr>
        <xdr:cNvCxnSpPr/>
      </xdr:nvCxnSpPr>
      <xdr:spPr>
        <a:xfrm>
          <a:off x="3502025" y="5796280"/>
          <a:ext cx="729615" cy="44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80CE869D-6806-40CD-848A-7741BD1DE180}"/>
            </a:ext>
          </a:extLst>
        </xdr:cNvPr>
        <xdr:cNvSpPr txBox="1"/>
      </xdr:nvSpPr>
      <xdr:spPr>
        <a:xfrm>
          <a:off x="4320540" y="5834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C2A78412-02A1-4DB7-98BD-0FBF12ACFD70}"/>
            </a:ext>
          </a:extLst>
        </xdr:cNvPr>
        <xdr:cNvSpPr/>
      </xdr:nvSpPr>
      <xdr:spPr>
        <a:xfrm>
          <a:off x="4205605" y="598551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96520</xdr:rowOff>
    </xdr:from>
    <xdr:to>
      <xdr:col>19</xdr:col>
      <xdr:colOff>187325</xdr:colOff>
      <xdr:row>35</xdr:row>
      <xdr:rowOff>77470</xdr:rowOff>
    </xdr:to>
    <xdr:cxnSp macro="">
      <xdr:nvCxnSpPr>
        <xdr:cNvPr id="67" name="直線コネクタ 66">
          <a:extLst>
            <a:ext uri="{FF2B5EF4-FFF2-40B4-BE49-F238E27FC236}">
              <a16:creationId xmlns:a16="http://schemas.microsoft.com/office/drawing/2014/main" id="{3B0F7C8C-2758-44C2-9205-7B77B46DB2FD}"/>
            </a:ext>
          </a:extLst>
        </xdr:cNvPr>
        <xdr:cNvCxnSpPr/>
      </xdr:nvCxnSpPr>
      <xdr:spPr>
        <a:xfrm flipV="1">
          <a:off x="2727325" y="5796280"/>
          <a:ext cx="7747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55A14D3-6227-4673-9188-00B908242FB0}"/>
            </a:ext>
          </a:extLst>
        </xdr:cNvPr>
        <xdr:cNvSpPr/>
      </xdr:nvSpPr>
      <xdr:spPr>
        <a:xfrm>
          <a:off x="3466465" y="57759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5A5B0C6D-7CAA-4F0C-923B-56B9DAD4506D}"/>
            </a:ext>
          </a:extLst>
        </xdr:cNvPr>
        <xdr:cNvSpPr txBox="1"/>
      </xdr:nvSpPr>
      <xdr:spPr>
        <a:xfrm>
          <a:off x="3161030" y="5862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77470</xdr:rowOff>
    </xdr:to>
    <xdr:cxnSp macro="">
      <xdr:nvCxnSpPr>
        <xdr:cNvPr id="70" name="直線コネクタ 69">
          <a:extLst>
            <a:ext uri="{FF2B5EF4-FFF2-40B4-BE49-F238E27FC236}">
              <a16:creationId xmlns:a16="http://schemas.microsoft.com/office/drawing/2014/main" id="{9FF508FF-A612-4F4B-BBE0-F0AD70BC9C6C}"/>
            </a:ext>
          </a:extLst>
        </xdr:cNvPr>
        <xdr:cNvCxnSpPr/>
      </xdr:nvCxnSpPr>
      <xdr:spPr>
        <a:xfrm>
          <a:off x="1937385" y="5826760"/>
          <a:ext cx="78994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DBBAB16C-4999-45A2-84BD-874136193643}"/>
            </a:ext>
          </a:extLst>
        </xdr:cNvPr>
        <xdr:cNvSpPr/>
      </xdr:nvSpPr>
      <xdr:spPr>
        <a:xfrm>
          <a:off x="2676525" y="5821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91A62CA-7FD1-463A-AED2-06F59AEF82F2}"/>
            </a:ext>
          </a:extLst>
        </xdr:cNvPr>
        <xdr:cNvSpPr txBox="1"/>
      </xdr:nvSpPr>
      <xdr:spPr>
        <a:xfrm>
          <a:off x="2395855" y="559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153670</xdr:rowOff>
    </xdr:to>
    <xdr:cxnSp macro="">
      <xdr:nvCxnSpPr>
        <xdr:cNvPr id="73" name="直線コネクタ 72">
          <a:extLst>
            <a:ext uri="{FF2B5EF4-FFF2-40B4-BE49-F238E27FC236}">
              <a16:creationId xmlns:a16="http://schemas.microsoft.com/office/drawing/2014/main" id="{FF67A2F7-E390-4183-AEC4-0F996C427620}"/>
            </a:ext>
          </a:extLst>
        </xdr:cNvPr>
        <xdr:cNvCxnSpPr/>
      </xdr:nvCxnSpPr>
      <xdr:spPr>
        <a:xfrm flipV="1">
          <a:off x="1172210" y="5826760"/>
          <a:ext cx="765175"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BD381FE5-2F80-4F99-AF65-589DEF8FC04C}"/>
            </a:ext>
          </a:extLst>
        </xdr:cNvPr>
        <xdr:cNvSpPr/>
      </xdr:nvSpPr>
      <xdr:spPr>
        <a:xfrm>
          <a:off x="1911350" y="576072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7110B4C7-953A-49F1-9072-EE8CC83F41E6}"/>
            </a:ext>
          </a:extLst>
        </xdr:cNvPr>
        <xdr:cNvSpPr txBox="1"/>
      </xdr:nvSpPr>
      <xdr:spPr>
        <a:xfrm>
          <a:off x="1605915" y="553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662973B6-9BA7-47C4-9D67-0104ACA067FF}"/>
            </a:ext>
          </a:extLst>
        </xdr:cNvPr>
        <xdr:cNvSpPr/>
      </xdr:nvSpPr>
      <xdr:spPr>
        <a:xfrm>
          <a:off x="1121410" y="5939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80640EF1-0D19-476E-898D-8F208787E46C}"/>
            </a:ext>
          </a:extLst>
        </xdr:cNvPr>
        <xdr:cNvSpPr txBox="1"/>
      </xdr:nvSpPr>
      <xdr:spPr>
        <a:xfrm>
          <a:off x="84074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D031D9F6-CD3F-44F9-9B13-B38DE77D8AE7}"/>
            </a:ext>
          </a:extLst>
        </xdr:cNvPr>
        <xdr:cNvSpPr txBox="1"/>
      </xdr:nvSpPr>
      <xdr:spPr>
        <a:xfrm>
          <a:off x="404050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3D808CD-CF64-4DDD-B5D6-EE58C5DE34C3}"/>
            </a:ext>
          </a:extLst>
        </xdr:cNvPr>
        <xdr:cNvSpPr txBox="1"/>
      </xdr:nvSpPr>
      <xdr:spPr>
        <a:xfrm>
          <a:off x="332613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D6BB82E0-E092-4EF6-9352-79033857FF6E}"/>
            </a:ext>
          </a:extLst>
        </xdr:cNvPr>
        <xdr:cNvSpPr txBox="1"/>
      </xdr:nvSpPr>
      <xdr:spPr>
        <a:xfrm>
          <a:off x="25361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A356D2DE-FF84-4E5C-BCC3-6781D002C7E5}"/>
            </a:ext>
          </a:extLst>
        </xdr:cNvPr>
        <xdr:cNvSpPr txBox="1"/>
      </xdr:nvSpPr>
      <xdr:spPr>
        <a:xfrm>
          <a:off x="17557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F638B05-E8AD-49B3-BA3E-27B484CDAC67}"/>
            </a:ext>
          </a:extLst>
        </xdr:cNvPr>
        <xdr:cNvSpPr txBox="1"/>
      </xdr:nvSpPr>
      <xdr:spPr>
        <a:xfrm>
          <a:off x="9810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3" name="楕円 82">
          <a:extLst>
            <a:ext uri="{FF2B5EF4-FFF2-40B4-BE49-F238E27FC236}">
              <a16:creationId xmlns:a16="http://schemas.microsoft.com/office/drawing/2014/main" id="{65908B2A-A8C6-4B3A-8C4B-D5BBE16D30DF}"/>
            </a:ext>
          </a:extLst>
        </xdr:cNvPr>
        <xdr:cNvSpPr/>
      </xdr:nvSpPr>
      <xdr:spPr>
        <a:xfrm>
          <a:off x="4205605" y="619506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762000" cy="259045"/>
    <xdr:sp macro="" textlink="">
      <xdr:nvSpPr>
        <xdr:cNvPr id="84" name="人件費該当値テキスト">
          <a:extLst>
            <a:ext uri="{FF2B5EF4-FFF2-40B4-BE49-F238E27FC236}">
              <a16:creationId xmlns:a16="http://schemas.microsoft.com/office/drawing/2014/main" id="{E5C5640C-A37D-4304-8CD2-2E32AEB7D1A5}"/>
            </a:ext>
          </a:extLst>
        </xdr:cNvPr>
        <xdr:cNvSpPr txBox="1"/>
      </xdr:nvSpPr>
      <xdr:spPr>
        <a:xfrm>
          <a:off x="4320540" y="61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5" name="楕円 84">
          <a:extLst>
            <a:ext uri="{FF2B5EF4-FFF2-40B4-BE49-F238E27FC236}">
              <a16:creationId xmlns:a16="http://schemas.microsoft.com/office/drawing/2014/main" id="{684AE51D-43A6-4B71-9446-EB5AB0CCE740}"/>
            </a:ext>
          </a:extLst>
        </xdr:cNvPr>
        <xdr:cNvSpPr/>
      </xdr:nvSpPr>
      <xdr:spPr>
        <a:xfrm>
          <a:off x="3466465" y="574548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157497</xdr:rowOff>
    </xdr:from>
    <xdr:ext cx="736600" cy="259045"/>
    <xdr:sp macro="" textlink="">
      <xdr:nvSpPr>
        <xdr:cNvPr id="86" name="テキスト ボックス 85">
          <a:extLst>
            <a:ext uri="{FF2B5EF4-FFF2-40B4-BE49-F238E27FC236}">
              <a16:creationId xmlns:a16="http://schemas.microsoft.com/office/drawing/2014/main" id="{8C74976B-F0FA-4CC8-A9C3-245F6224184A}"/>
            </a:ext>
          </a:extLst>
        </xdr:cNvPr>
        <xdr:cNvSpPr txBox="1"/>
      </xdr:nvSpPr>
      <xdr:spPr>
        <a:xfrm>
          <a:off x="3161030" y="552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26670</xdr:rowOff>
    </xdr:from>
    <xdr:to>
      <xdr:col>15</xdr:col>
      <xdr:colOff>149225</xdr:colOff>
      <xdr:row>35</xdr:row>
      <xdr:rowOff>128270</xdr:rowOff>
    </xdr:to>
    <xdr:sp macro="" textlink="">
      <xdr:nvSpPr>
        <xdr:cNvPr id="87" name="楕円 86">
          <a:extLst>
            <a:ext uri="{FF2B5EF4-FFF2-40B4-BE49-F238E27FC236}">
              <a16:creationId xmlns:a16="http://schemas.microsoft.com/office/drawing/2014/main" id="{8DE93C18-353D-49F6-B589-BE8AE15C0C6F}"/>
            </a:ext>
          </a:extLst>
        </xdr:cNvPr>
        <xdr:cNvSpPr/>
      </xdr:nvSpPr>
      <xdr:spPr>
        <a:xfrm>
          <a:off x="2676525" y="58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113047</xdr:rowOff>
    </xdr:from>
    <xdr:ext cx="762000" cy="259045"/>
    <xdr:sp macro="" textlink="">
      <xdr:nvSpPr>
        <xdr:cNvPr id="88" name="テキスト ボックス 87">
          <a:extLst>
            <a:ext uri="{FF2B5EF4-FFF2-40B4-BE49-F238E27FC236}">
              <a16:creationId xmlns:a16="http://schemas.microsoft.com/office/drawing/2014/main" id="{B6F05E4D-67F9-43E8-9EA6-99A01031F871}"/>
            </a:ext>
          </a:extLst>
        </xdr:cNvPr>
        <xdr:cNvSpPr txBox="1"/>
      </xdr:nvSpPr>
      <xdr:spPr>
        <a:xfrm>
          <a:off x="2395855" y="598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89" name="楕円 88">
          <a:extLst>
            <a:ext uri="{FF2B5EF4-FFF2-40B4-BE49-F238E27FC236}">
              <a16:creationId xmlns:a16="http://schemas.microsoft.com/office/drawing/2014/main" id="{C1669BF7-5A40-4733-AC67-4F9C3B5897EC}"/>
            </a:ext>
          </a:extLst>
        </xdr:cNvPr>
        <xdr:cNvSpPr/>
      </xdr:nvSpPr>
      <xdr:spPr>
        <a:xfrm>
          <a:off x="1911350" y="577596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162577</xdr:rowOff>
    </xdr:from>
    <xdr:ext cx="762000" cy="259045"/>
    <xdr:sp macro="" textlink="">
      <xdr:nvSpPr>
        <xdr:cNvPr id="90" name="テキスト ボックス 89">
          <a:extLst>
            <a:ext uri="{FF2B5EF4-FFF2-40B4-BE49-F238E27FC236}">
              <a16:creationId xmlns:a16="http://schemas.microsoft.com/office/drawing/2014/main" id="{833EFA02-39A2-4183-8DB9-0C1D2BF226B9}"/>
            </a:ext>
          </a:extLst>
        </xdr:cNvPr>
        <xdr:cNvSpPr txBox="1"/>
      </xdr:nvSpPr>
      <xdr:spPr>
        <a:xfrm>
          <a:off x="1605915" y="586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1" name="楕円 90">
          <a:extLst>
            <a:ext uri="{FF2B5EF4-FFF2-40B4-BE49-F238E27FC236}">
              <a16:creationId xmlns:a16="http://schemas.microsoft.com/office/drawing/2014/main" id="{FF3A4197-810C-4442-AF70-55060161ACD5}"/>
            </a:ext>
          </a:extLst>
        </xdr:cNvPr>
        <xdr:cNvSpPr/>
      </xdr:nvSpPr>
      <xdr:spPr>
        <a:xfrm>
          <a:off x="1121410" y="5970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17797</xdr:rowOff>
    </xdr:from>
    <xdr:ext cx="762000" cy="259045"/>
    <xdr:sp macro="" textlink="">
      <xdr:nvSpPr>
        <xdr:cNvPr id="92" name="テキスト ボックス 91">
          <a:extLst>
            <a:ext uri="{FF2B5EF4-FFF2-40B4-BE49-F238E27FC236}">
              <a16:creationId xmlns:a16="http://schemas.microsoft.com/office/drawing/2014/main" id="{76C93F88-8923-47B4-87FE-DE2416B2C2EF}"/>
            </a:ext>
          </a:extLst>
        </xdr:cNvPr>
        <xdr:cNvSpPr txBox="1"/>
      </xdr:nvSpPr>
      <xdr:spPr>
        <a:xfrm>
          <a:off x="84074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94236D10-22B3-422E-9BD5-97E739D30454}"/>
            </a:ext>
          </a:extLst>
        </xdr:cNvPr>
        <xdr:cNvSpPr/>
      </xdr:nvSpPr>
      <xdr:spPr>
        <a:xfrm>
          <a:off x="10910570" y="12433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0B05F7D-097D-4118-8186-84ADDD96A392}"/>
            </a:ext>
          </a:extLst>
        </xdr:cNvPr>
        <xdr:cNvSpPr/>
      </xdr:nvSpPr>
      <xdr:spPr>
        <a:xfrm>
          <a:off x="14976475" y="13068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A0828E18-2573-4CF5-84B6-FF0C9B79402C}"/>
            </a:ext>
          </a:extLst>
        </xdr:cNvPr>
        <xdr:cNvSpPr/>
      </xdr:nvSpPr>
      <xdr:spPr>
        <a:xfrm>
          <a:off x="14976475" y="14935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D2D66F99-A342-49EF-ADC2-9A8A7CEF0DF4}"/>
            </a:ext>
          </a:extLst>
        </xdr:cNvPr>
        <xdr:cNvSpPr/>
      </xdr:nvSpPr>
      <xdr:spPr>
        <a:xfrm>
          <a:off x="16467455" y="13068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D2E07C3A-9E75-49CC-93BC-5CB7C596CBC8}"/>
            </a:ext>
          </a:extLst>
        </xdr:cNvPr>
        <xdr:cNvSpPr/>
      </xdr:nvSpPr>
      <xdr:spPr>
        <a:xfrm>
          <a:off x="16467455" y="14935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F6751BE5-AC4C-43C1-84A0-F8218562E5C7}"/>
            </a:ext>
          </a:extLst>
        </xdr:cNvPr>
        <xdr:cNvSpPr/>
      </xdr:nvSpPr>
      <xdr:spPr>
        <a:xfrm>
          <a:off x="17874615" y="13068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96EC11E-97C2-46C2-BADA-37F6AEA50F11}"/>
            </a:ext>
          </a:extLst>
        </xdr:cNvPr>
        <xdr:cNvSpPr/>
      </xdr:nvSpPr>
      <xdr:spPr>
        <a:xfrm>
          <a:off x="17874615" y="14935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F57314A-E6C9-4F85-A0CC-669DE51D3C88}"/>
            </a:ext>
          </a:extLst>
        </xdr:cNvPr>
        <xdr:cNvSpPr/>
      </xdr:nvSpPr>
      <xdr:spPr>
        <a:xfrm>
          <a:off x="10910570" y="18034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52CDEFA7-2036-4311-9D66-3A2B4E048083}"/>
            </a:ext>
          </a:extLst>
        </xdr:cNvPr>
        <xdr:cNvSpPr/>
      </xdr:nvSpPr>
      <xdr:spPr>
        <a:xfrm>
          <a:off x="15246350" y="18034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47E8915-10B1-48C8-8375-67726FA519F0}"/>
            </a:ext>
          </a:extLst>
        </xdr:cNvPr>
        <xdr:cNvSpPr/>
      </xdr:nvSpPr>
      <xdr:spPr>
        <a:xfrm>
          <a:off x="15307945" y="18034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90F56707-AB54-4EB2-9564-61AABD5C7C85}"/>
            </a:ext>
          </a:extLst>
        </xdr:cNvPr>
        <xdr:cNvSpPr txBox="1"/>
      </xdr:nvSpPr>
      <xdr:spPr>
        <a:xfrm>
          <a:off x="15346045" y="21132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中之島クリーンセンター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管理運営費の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引き続き光熱水費高騰の状況に注視しながら、行政経費の節減等に取り組み、物件費の増加を抑えるよう努める。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CB5D844A-527D-4D46-A17D-40E1F4431379}"/>
            </a:ext>
          </a:extLst>
        </xdr:cNvPr>
        <xdr:cNvSpPr txBox="1"/>
      </xdr:nvSpPr>
      <xdr:spPr>
        <a:xfrm>
          <a:off x="1087247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7214123-5A58-4B00-BBA1-0641ECA6F248}"/>
            </a:ext>
          </a:extLst>
        </xdr:cNvPr>
        <xdr:cNvCxnSpPr/>
      </xdr:nvCxnSpPr>
      <xdr:spPr>
        <a:xfrm>
          <a:off x="10910570" y="40360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951B2E9E-8883-4891-91FF-8CBCCF2E2A28}"/>
            </a:ext>
          </a:extLst>
        </xdr:cNvPr>
        <xdr:cNvSpPr txBox="1"/>
      </xdr:nvSpPr>
      <xdr:spPr>
        <a:xfrm>
          <a:off x="1047686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F466EE07-CB5F-40DA-BF4E-391BEEA72E15}"/>
            </a:ext>
          </a:extLst>
        </xdr:cNvPr>
        <xdr:cNvCxnSpPr/>
      </xdr:nvCxnSpPr>
      <xdr:spPr>
        <a:xfrm>
          <a:off x="10910570" y="36664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93A29955-5DF2-4764-8F1A-AF21B22135E2}"/>
            </a:ext>
          </a:extLst>
        </xdr:cNvPr>
        <xdr:cNvSpPr txBox="1"/>
      </xdr:nvSpPr>
      <xdr:spPr>
        <a:xfrm>
          <a:off x="1047686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71494416-FE5A-425E-A592-55824AD1DD68}"/>
            </a:ext>
          </a:extLst>
        </xdr:cNvPr>
        <xdr:cNvCxnSpPr/>
      </xdr:nvCxnSpPr>
      <xdr:spPr>
        <a:xfrm>
          <a:off x="10910570" y="32931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EA1B48FC-C744-4A41-9AE7-5ACE4C175880}"/>
            </a:ext>
          </a:extLst>
        </xdr:cNvPr>
        <xdr:cNvSpPr txBox="1"/>
      </xdr:nvSpPr>
      <xdr:spPr>
        <a:xfrm>
          <a:off x="1047686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9F22B56D-F699-40C2-A0DF-916C7E39C03A}"/>
            </a:ext>
          </a:extLst>
        </xdr:cNvPr>
        <xdr:cNvCxnSpPr/>
      </xdr:nvCxnSpPr>
      <xdr:spPr>
        <a:xfrm>
          <a:off x="10910570" y="29197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6C5DC30A-1FB7-4E6A-BCCE-6BC6E6AE24D9}"/>
            </a:ext>
          </a:extLst>
        </xdr:cNvPr>
        <xdr:cNvSpPr txBox="1"/>
      </xdr:nvSpPr>
      <xdr:spPr>
        <a:xfrm>
          <a:off x="1047686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7AD4F4D9-9E31-44F3-BC01-2EE1979C1388}"/>
            </a:ext>
          </a:extLst>
        </xdr:cNvPr>
        <xdr:cNvCxnSpPr/>
      </xdr:nvCxnSpPr>
      <xdr:spPr>
        <a:xfrm>
          <a:off x="10910570" y="25463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FC04A823-9450-4822-A060-7B7B5B034835}"/>
            </a:ext>
          </a:extLst>
        </xdr:cNvPr>
        <xdr:cNvSpPr txBox="1"/>
      </xdr:nvSpPr>
      <xdr:spPr>
        <a:xfrm>
          <a:off x="1047686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CE853D9F-6164-442F-9FC8-9B98AF5F3642}"/>
            </a:ext>
          </a:extLst>
        </xdr:cNvPr>
        <xdr:cNvCxnSpPr/>
      </xdr:nvCxnSpPr>
      <xdr:spPr>
        <a:xfrm>
          <a:off x="10910570" y="21767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387E0F24-D6E1-41FD-BA19-DC19B91891DD}"/>
            </a:ext>
          </a:extLst>
        </xdr:cNvPr>
        <xdr:cNvSpPr txBox="1"/>
      </xdr:nvSpPr>
      <xdr:spPr>
        <a:xfrm>
          <a:off x="1047686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4381B15-5D03-4768-B20C-BA7FA86BF480}"/>
            </a:ext>
          </a:extLst>
        </xdr:cNvPr>
        <xdr:cNvCxnSpPr/>
      </xdr:nvCxnSpPr>
      <xdr:spPr>
        <a:xfrm>
          <a:off x="10910570" y="18034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C1E8DBE8-BC6D-47F5-B9DA-E4B7DA457717}"/>
            </a:ext>
          </a:extLst>
        </xdr:cNvPr>
        <xdr:cNvSpPr txBox="1"/>
      </xdr:nvSpPr>
      <xdr:spPr>
        <a:xfrm>
          <a:off x="1047686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B1C2CBB2-3AB0-4011-BB24-861CFD49CB2B}"/>
            </a:ext>
          </a:extLst>
        </xdr:cNvPr>
        <xdr:cNvSpPr/>
      </xdr:nvSpPr>
      <xdr:spPr>
        <a:xfrm>
          <a:off x="10910570" y="18034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D8952FDE-B7C6-4200-B45A-62E52D4EA019}"/>
            </a:ext>
          </a:extLst>
        </xdr:cNvPr>
        <xdr:cNvCxnSpPr/>
      </xdr:nvCxnSpPr>
      <xdr:spPr>
        <a:xfrm flipV="1">
          <a:off x="14479270" y="2287270"/>
          <a:ext cx="0" cy="1353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31304918-A636-400C-B7C2-7EE8463B7D2F}"/>
            </a:ext>
          </a:extLst>
        </xdr:cNvPr>
        <xdr:cNvSpPr txBox="1"/>
      </xdr:nvSpPr>
      <xdr:spPr>
        <a:xfrm>
          <a:off x="14545310" y="3613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6D234D5D-6799-4FA7-8CB0-B2EA829D898B}"/>
            </a:ext>
          </a:extLst>
        </xdr:cNvPr>
        <xdr:cNvCxnSpPr/>
      </xdr:nvCxnSpPr>
      <xdr:spPr>
        <a:xfrm>
          <a:off x="14390370" y="3641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78183F3E-BF67-4747-AA1A-3EEC4FAC94C8}"/>
            </a:ext>
          </a:extLst>
        </xdr:cNvPr>
        <xdr:cNvSpPr txBox="1"/>
      </xdr:nvSpPr>
      <xdr:spPr>
        <a:xfrm>
          <a:off x="1454531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950BC493-2AED-4F0D-81D8-EEDEB46FB1FA}"/>
            </a:ext>
          </a:extLst>
        </xdr:cNvPr>
        <xdr:cNvCxnSpPr/>
      </xdr:nvCxnSpPr>
      <xdr:spPr>
        <a:xfrm>
          <a:off x="14390370" y="2287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31750</xdr:rowOff>
    </xdr:from>
    <xdr:to>
      <xdr:col>82</xdr:col>
      <xdr:colOff>107950</xdr:colOff>
      <xdr:row>15</xdr:row>
      <xdr:rowOff>158750</xdr:rowOff>
    </xdr:to>
    <xdr:cxnSp macro="">
      <xdr:nvCxnSpPr>
        <xdr:cNvPr id="125" name="直線コネクタ 124">
          <a:extLst>
            <a:ext uri="{FF2B5EF4-FFF2-40B4-BE49-F238E27FC236}">
              <a16:creationId xmlns:a16="http://schemas.microsoft.com/office/drawing/2014/main" id="{F82CC876-8368-423E-BA7E-B5F9356C0F6F}"/>
            </a:ext>
          </a:extLst>
        </xdr:cNvPr>
        <xdr:cNvCxnSpPr/>
      </xdr:nvCxnSpPr>
      <xdr:spPr>
        <a:xfrm>
          <a:off x="13740130" y="2546350"/>
          <a:ext cx="73914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1B6B5B16-2D28-45CA-987A-DBB8CC6D8016}"/>
            </a:ext>
          </a:extLst>
        </xdr:cNvPr>
        <xdr:cNvSpPr txBox="1"/>
      </xdr:nvSpPr>
      <xdr:spPr>
        <a:xfrm>
          <a:off x="14545310" y="287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110C3054-8F5A-445F-A321-2FE1A809C7B4}"/>
            </a:ext>
          </a:extLst>
        </xdr:cNvPr>
        <xdr:cNvSpPr/>
      </xdr:nvSpPr>
      <xdr:spPr>
        <a:xfrm>
          <a:off x="14428470" y="290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57150</xdr:rowOff>
    </xdr:to>
    <xdr:cxnSp macro="">
      <xdr:nvCxnSpPr>
        <xdr:cNvPr id="128" name="直線コネクタ 127">
          <a:extLst>
            <a:ext uri="{FF2B5EF4-FFF2-40B4-BE49-F238E27FC236}">
              <a16:creationId xmlns:a16="http://schemas.microsoft.com/office/drawing/2014/main" id="{0D19AFBA-E8C2-4582-9DD3-E3CCB35CA805}"/>
            </a:ext>
          </a:extLst>
        </xdr:cNvPr>
        <xdr:cNvCxnSpPr/>
      </xdr:nvCxnSpPr>
      <xdr:spPr>
        <a:xfrm flipV="1">
          <a:off x="12967335" y="2546350"/>
          <a:ext cx="77279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39921B8D-4BF8-419D-8243-C6461F2CDCF1}"/>
            </a:ext>
          </a:extLst>
        </xdr:cNvPr>
        <xdr:cNvSpPr/>
      </xdr:nvSpPr>
      <xdr:spPr>
        <a:xfrm>
          <a:off x="13689330" y="2796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4C7E8D69-CA05-490D-BCA3-58338865D908}"/>
            </a:ext>
          </a:extLst>
        </xdr:cNvPr>
        <xdr:cNvSpPr txBox="1"/>
      </xdr:nvSpPr>
      <xdr:spPr>
        <a:xfrm>
          <a:off x="13408660" y="2879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19050</xdr:rowOff>
    </xdr:from>
    <xdr:to>
      <xdr:col>73</xdr:col>
      <xdr:colOff>180975</xdr:colOff>
      <xdr:row>15</xdr:row>
      <xdr:rowOff>57150</xdr:rowOff>
    </xdr:to>
    <xdr:cxnSp macro="">
      <xdr:nvCxnSpPr>
        <xdr:cNvPr id="131" name="直線コネクタ 130">
          <a:extLst>
            <a:ext uri="{FF2B5EF4-FFF2-40B4-BE49-F238E27FC236}">
              <a16:creationId xmlns:a16="http://schemas.microsoft.com/office/drawing/2014/main" id="{39616221-CCDF-47F5-BB41-C39E89540B7B}"/>
            </a:ext>
          </a:extLst>
        </xdr:cNvPr>
        <xdr:cNvCxnSpPr/>
      </xdr:nvCxnSpPr>
      <xdr:spPr>
        <a:xfrm>
          <a:off x="12185015" y="253365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A06468B4-CFF9-495C-8729-272FBAC3D1F7}"/>
            </a:ext>
          </a:extLst>
        </xdr:cNvPr>
        <xdr:cNvSpPr/>
      </xdr:nvSpPr>
      <xdr:spPr>
        <a:xfrm>
          <a:off x="12924155" y="274574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E019262B-FD38-407E-96E0-A8B6369B00AD}"/>
            </a:ext>
          </a:extLst>
        </xdr:cNvPr>
        <xdr:cNvSpPr txBox="1"/>
      </xdr:nvSpPr>
      <xdr:spPr>
        <a:xfrm>
          <a:off x="1261872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114300</xdr:rowOff>
    </xdr:from>
    <xdr:to>
      <xdr:col>69</xdr:col>
      <xdr:colOff>92075</xdr:colOff>
      <xdr:row>15</xdr:row>
      <xdr:rowOff>19050</xdr:rowOff>
    </xdr:to>
    <xdr:cxnSp macro="">
      <xdr:nvCxnSpPr>
        <xdr:cNvPr id="134" name="直線コネクタ 133">
          <a:extLst>
            <a:ext uri="{FF2B5EF4-FFF2-40B4-BE49-F238E27FC236}">
              <a16:creationId xmlns:a16="http://schemas.microsoft.com/office/drawing/2014/main" id="{9D29156C-6DC5-4886-890D-00B0A8C590A1}"/>
            </a:ext>
          </a:extLst>
        </xdr:cNvPr>
        <xdr:cNvCxnSpPr/>
      </xdr:nvCxnSpPr>
      <xdr:spPr>
        <a:xfrm>
          <a:off x="11395075" y="2461260"/>
          <a:ext cx="78994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8602D33B-AF9A-444A-AF6A-BDD3D7668AA4}"/>
            </a:ext>
          </a:extLst>
        </xdr:cNvPr>
        <xdr:cNvSpPr/>
      </xdr:nvSpPr>
      <xdr:spPr>
        <a:xfrm>
          <a:off x="12134215" y="2622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EBCF8BA6-F89A-4347-AE05-FB61FFD03A0F}"/>
            </a:ext>
          </a:extLst>
        </xdr:cNvPr>
        <xdr:cNvSpPr txBox="1"/>
      </xdr:nvSpPr>
      <xdr:spPr>
        <a:xfrm>
          <a:off x="11853545" y="270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625999-4C7B-4DCD-BD78-89475321B7EA}"/>
            </a:ext>
          </a:extLst>
        </xdr:cNvPr>
        <xdr:cNvSpPr/>
      </xdr:nvSpPr>
      <xdr:spPr>
        <a:xfrm>
          <a:off x="11369040" y="266065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2A6AA542-AC45-40D8-A8DD-2D89C7ECE3B7}"/>
            </a:ext>
          </a:extLst>
        </xdr:cNvPr>
        <xdr:cNvSpPr txBox="1"/>
      </xdr:nvSpPr>
      <xdr:spPr>
        <a:xfrm>
          <a:off x="11063605" y="274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4C003040-DD1C-496E-BE77-832F48F225E8}"/>
            </a:ext>
          </a:extLst>
        </xdr:cNvPr>
        <xdr:cNvSpPr txBox="1"/>
      </xdr:nvSpPr>
      <xdr:spPr>
        <a:xfrm>
          <a:off x="142881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F2312E1E-0FB4-46C9-87E0-3F31040B8162}"/>
            </a:ext>
          </a:extLst>
        </xdr:cNvPr>
        <xdr:cNvSpPr txBox="1"/>
      </xdr:nvSpPr>
      <xdr:spPr>
        <a:xfrm>
          <a:off x="1354899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2ECD8F5D-9B14-43C5-8377-D61504280512}"/>
            </a:ext>
          </a:extLst>
        </xdr:cNvPr>
        <xdr:cNvSpPr txBox="1"/>
      </xdr:nvSpPr>
      <xdr:spPr>
        <a:xfrm>
          <a:off x="1278382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1753D7DF-8EF9-4526-BE8A-905F5A040D71}"/>
            </a:ext>
          </a:extLst>
        </xdr:cNvPr>
        <xdr:cNvSpPr txBox="1"/>
      </xdr:nvSpPr>
      <xdr:spPr>
        <a:xfrm>
          <a:off x="1199388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620B84A3-B023-46F8-9A72-14F242085371}"/>
            </a:ext>
          </a:extLst>
        </xdr:cNvPr>
        <xdr:cNvSpPr txBox="1"/>
      </xdr:nvSpPr>
      <xdr:spPr>
        <a:xfrm>
          <a:off x="1121346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107950</xdr:rowOff>
    </xdr:from>
    <xdr:to>
      <xdr:col>82</xdr:col>
      <xdr:colOff>158750</xdr:colOff>
      <xdr:row>16</xdr:row>
      <xdr:rowOff>38100</xdr:rowOff>
    </xdr:to>
    <xdr:sp macro="" textlink="">
      <xdr:nvSpPr>
        <xdr:cNvPr id="144" name="楕円 143">
          <a:extLst>
            <a:ext uri="{FF2B5EF4-FFF2-40B4-BE49-F238E27FC236}">
              <a16:creationId xmlns:a16="http://schemas.microsoft.com/office/drawing/2014/main" id="{5EF8914C-1852-4C65-AFC7-7FB94E86DA24}"/>
            </a:ext>
          </a:extLst>
        </xdr:cNvPr>
        <xdr:cNvSpPr/>
      </xdr:nvSpPr>
      <xdr:spPr>
        <a:xfrm>
          <a:off x="14428470" y="2622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124477</xdr:rowOff>
    </xdr:from>
    <xdr:ext cx="762000" cy="259045"/>
    <xdr:sp macro="" textlink="">
      <xdr:nvSpPr>
        <xdr:cNvPr id="145" name="物件費該当値テキスト">
          <a:extLst>
            <a:ext uri="{FF2B5EF4-FFF2-40B4-BE49-F238E27FC236}">
              <a16:creationId xmlns:a16="http://schemas.microsoft.com/office/drawing/2014/main" id="{90397DA1-DA89-41F4-B4FA-5A1C71B23A4F}"/>
            </a:ext>
          </a:extLst>
        </xdr:cNvPr>
        <xdr:cNvSpPr txBox="1"/>
      </xdr:nvSpPr>
      <xdr:spPr>
        <a:xfrm>
          <a:off x="14545310" y="247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6" name="楕円 145">
          <a:extLst>
            <a:ext uri="{FF2B5EF4-FFF2-40B4-BE49-F238E27FC236}">
              <a16:creationId xmlns:a16="http://schemas.microsoft.com/office/drawing/2014/main" id="{F4E607FC-A0AE-4C09-AAF7-E97C7C637392}"/>
            </a:ext>
          </a:extLst>
        </xdr:cNvPr>
        <xdr:cNvSpPr/>
      </xdr:nvSpPr>
      <xdr:spPr>
        <a:xfrm>
          <a:off x="13689330" y="2499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7" name="テキスト ボックス 146">
          <a:extLst>
            <a:ext uri="{FF2B5EF4-FFF2-40B4-BE49-F238E27FC236}">
              <a16:creationId xmlns:a16="http://schemas.microsoft.com/office/drawing/2014/main" id="{D20EEFF2-4E5F-4F47-AEBE-7D2E883E4C0E}"/>
            </a:ext>
          </a:extLst>
        </xdr:cNvPr>
        <xdr:cNvSpPr txBox="1"/>
      </xdr:nvSpPr>
      <xdr:spPr>
        <a:xfrm>
          <a:off x="13408660" y="2272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6350</xdr:rowOff>
    </xdr:from>
    <xdr:to>
      <xdr:col>74</xdr:col>
      <xdr:colOff>31750</xdr:colOff>
      <xdr:row>15</xdr:row>
      <xdr:rowOff>107950</xdr:rowOff>
    </xdr:to>
    <xdr:sp macro="" textlink="">
      <xdr:nvSpPr>
        <xdr:cNvPr id="148" name="楕円 147">
          <a:extLst>
            <a:ext uri="{FF2B5EF4-FFF2-40B4-BE49-F238E27FC236}">
              <a16:creationId xmlns:a16="http://schemas.microsoft.com/office/drawing/2014/main" id="{2A5966A0-0E1F-48C4-9FB9-F179FB51EDAD}"/>
            </a:ext>
          </a:extLst>
        </xdr:cNvPr>
        <xdr:cNvSpPr/>
      </xdr:nvSpPr>
      <xdr:spPr>
        <a:xfrm>
          <a:off x="12924155" y="252095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118127</xdr:rowOff>
    </xdr:from>
    <xdr:ext cx="762000" cy="259045"/>
    <xdr:sp macro="" textlink="">
      <xdr:nvSpPr>
        <xdr:cNvPr id="149" name="テキスト ボックス 148">
          <a:extLst>
            <a:ext uri="{FF2B5EF4-FFF2-40B4-BE49-F238E27FC236}">
              <a16:creationId xmlns:a16="http://schemas.microsoft.com/office/drawing/2014/main" id="{9CB79234-3EAF-4BCF-B20C-C80052707A78}"/>
            </a:ext>
          </a:extLst>
        </xdr:cNvPr>
        <xdr:cNvSpPr txBox="1"/>
      </xdr:nvSpPr>
      <xdr:spPr>
        <a:xfrm>
          <a:off x="12618720" y="229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139700</xdr:rowOff>
    </xdr:from>
    <xdr:to>
      <xdr:col>69</xdr:col>
      <xdr:colOff>142875</xdr:colOff>
      <xdr:row>15</xdr:row>
      <xdr:rowOff>69850</xdr:rowOff>
    </xdr:to>
    <xdr:sp macro="" textlink="">
      <xdr:nvSpPr>
        <xdr:cNvPr id="150" name="楕円 149">
          <a:extLst>
            <a:ext uri="{FF2B5EF4-FFF2-40B4-BE49-F238E27FC236}">
              <a16:creationId xmlns:a16="http://schemas.microsoft.com/office/drawing/2014/main" id="{73D6914E-E84E-4520-83B1-B3ADFA8EE8BE}"/>
            </a:ext>
          </a:extLst>
        </xdr:cNvPr>
        <xdr:cNvSpPr/>
      </xdr:nvSpPr>
      <xdr:spPr>
        <a:xfrm>
          <a:off x="12134215" y="248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51" name="テキスト ボックス 150">
          <a:extLst>
            <a:ext uri="{FF2B5EF4-FFF2-40B4-BE49-F238E27FC236}">
              <a16:creationId xmlns:a16="http://schemas.microsoft.com/office/drawing/2014/main" id="{15961DB4-DAAE-44B5-AC8F-4A7C296D7064}"/>
            </a:ext>
          </a:extLst>
        </xdr:cNvPr>
        <xdr:cNvSpPr txBox="1"/>
      </xdr:nvSpPr>
      <xdr:spPr>
        <a:xfrm>
          <a:off x="11853545"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2" name="楕円 151">
          <a:extLst>
            <a:ext uri="{FF2B5EF4-FFF2-40B4-BE49-F238E27FC236}">
              <a16:creationId xmlns:a16="http://schemas.microsoft.com/office/drawing/2014/main" id="{7A91E533-6B15-424B-9223-99546ADCA924}"/>
            </a:ext>
          </a:extLst>
        </xdr:cNvPr>
        <xdr:cNvSpPr/>
      </xdr:nvSpPr>
      <xdr:spPr>
        <a:xfrm>
          <a:off x="11369040" y="241046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3" name="テキスト ボックス 152">
          <a:extLst>
            <a:ext uri="{FF2B5EF4-FFF2-40B4-BE49-F238E27FC236}">
              <a16:creationId xmlns:a16="http://schemas.microsoft.com/office/drawing/2014/main" id="{E2B03900-7F9E-4E8A-B0C9-1CF28BAD3454}"/>
            </a:ext>
          </a:extLst>
        </xdr:cNvPr>
        <xdr:cNvSpPr txBox="1"/>
      </xdr:nvSpPr>
      <xdr:spPr>
        <a:xfrm>
          <a:off x="11063605" y="218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D4ED274C-4874-4B59-9605-38EAB2AEA5D8}"/>
            </a:ext>
          </a:extLst>
        </xdr:cNvPr>
        <xdr:cNvSpPr/>
      </xdr:nvSpPr>
      <xdr:spPr>
        <a:xfrm>
          <a:off x="687705" y="79489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684FAE74-FC58-4BEF-9E27-961AE2E35390}"/>
            </a:ext>
          </a:extLst>
        </xdr:cNvPr>
        <xdr:cNvSpPr/>
      </xdr:nvSpPr>
      <xdr:spPr>
        <a:xfrm>
          <a:off x="4730750" y="80124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B1A82DC0-ECC6-4C9E-AFF2-EE9B7DD02838}"/>
            </a:ext>
          </a:extLst>
        </xdr:cNvPr>
        <xdr:cNvSpPr/>
      </xdr:nvSpPr>
      <xdr:spPr>
        <a:xfrm>
          <a:off x="4730750" y="81991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ECEB7472-8A3B-4AF6-BE84-D7CF315E0C42}"/>
            </a:ext>
          </a:extLst>
        </xdr:cNvPr>
        <xdr:cNvSpPr/>
      </xdr:nvSpPr>
      <xdr:spPr>
        <a:xfrm>
          <a:off x="621982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58326F7C-BD08-4589-B405-284855563345}"/>
            </a:ext>
          </a:extLst>
        </xdr:cNvPr>
        <xdr:cNvSpPr/>
      </xdr:nvSpPr>
      <xdr:spPr>
        <a:xfrm>
          <a:off x="621982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75D88AB9-04A0-4C93-9CD3-B3D5CD9AD10A}"/>
            </a:ext>
          </a:extLst>
        </xdr:cNvPr>
        <xdr:cNvSpPr/>
      </xdr:nvSpPr>
      <xdr:spPr>
        <a:xfrm>
          <a:off x="763460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B2D88FB1-9DD2-463E-AB3B-059BCD4050BB}"/>
            </a:ext>
          </a:extLst>
        </xdr:cNvPr>
        <xdr:cNvSpPr/>
      </xdr:nvSpPr>
      <xdr:spPr>
        <a:xfrm>
          <a:off x="763460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20530C07-1A40-416A-917C-66D56BA2AA76}"/>
            </a:ext>
          </a:extLst>
        </xdr:cNvPr>
        <xdr:cNvSpPr/>
      </xdr:nvSpPr>
      <xdr:spPr>
        <a:xfrm>
          <a:off x="687705" y="85090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6BCDDF4C-A6D3-43F1-B7CC-6A7FF110280E}"/>
            </a:ext>
          </a:extLst>
        </xdr:cNvPr>
        <xdr:cNvSpPr/>
      </xdr:nvSpPr>
      <xdr:spPr>
        <a:xfrm>
          <a:off x="5021580" y="85090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477A204A-4BDE-4F0A-A49A-375096BA4BE3}"/>
            </a:ext>
          </a:extLst>
        </xdr:cNvPr>
        <xdr:cNvSpPr/>
      </xdr:nvSpPr>
      <xdr:spPr>
        <a:xfrm>
          <a:off x="5085080" y="85090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36E6FD5F-46FE-4C8E-83B5-88FDFD326226}"/>
            </a:ext>
          </a:extLst>
        </xdr:cNvPr>
        <xdr:cNvSpPr txBox="1"/>
      </xdr:nvSpPr>
      <xdr:spPr>
        <a:xfrm>
          <a:off x="509841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障害者自立支援給付費支給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事業費に係る扶助費の増加などにより、前年度比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扶助費は当面増加傾向が見込まれることから、今後も増加の抑制に努める。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124868F-D030-4541-98E4-F9A2620B9A86}"/>
            </a:ext>
          </a:extLst>
        </xdr:cNvPr>
        <xdr:cNvSpPr txBox="1"/>
      </xdr:nvSpPr>
      <xdr:spPr>
        <a:xfrm>
          <a:off x="64960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7C892E2F-89C1-4FCF-AE3D-6B93D11F39B0}"/>
            </a:ext>
          </a:extLst>
        </xdr:cNvPr>
        <xdr:cNvCxnSpPr/>
      </xdr:nvCxnSpPr>
      <xdr:spPr>
        <a:xfrm>
          <a:off x="687705" y="107416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594F2720-2927-4259-B88F-0944D65C0156}"/>
            </a:ext>
          </a:extLst>
        </xdr:cNvPr>
        <xdr:cNvSpPr txBox="1"/>
      </xdr:nvSpPr>
      <xdr:spPr>
        <a:xfrm>
          <a:off x="22923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D6C2C4B6-75F3-4CAE-9E5D-3D916EB62729}"/>
            </a:ext>
          </a:extLst>
        </xdr:cNvPr>
        <xdr:cNvCxnSpPr/>
      </xdr:nvCxnSpPr>
      <xdr:spPr>
        <a:xfrm>
          <a:off x="687705" y="10422708"/>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DEC83F11-BB46-44C4-92E9-62103E866427}"/>
            </a:ext>
          </a:extLst>
        </xdr:cNvPr>
        <xdr:cNvSpPr txBox="1"/>
      </xdr:nvSpPr>
      <xdr:spPr>
        <a:xfrm>
          <a:off x="22923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92FFF7AE-3F7A-470E-8084-0DB51217D443}"/>
            </a:ext>
          </a:extLst>
        </xdr:cNvPr>
        <xdr:cNvCxnSpPr/>
      </xdr:nvCxnSpPr>
      <xdr:spPr>
        <a:xfrm>
          <a:off x="687705" y="10103757"/>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ACC02D8E-DD7A-4046-87BF-F744B525DF91}"/>
            </a:ext>
          </a:extLst>
        </xdr:cNvPr>
        <xdr:cNvSpPr txBox="1"/>
      </xdr:nvSpPr>
      <xdr:spPr>
        <a:xfrm>
          <a:off x="22923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1A05D4F4-9103-43A6-A6C6-79F7519A7BDE}"/>
            </a:ext>
          </a:extLst>
        </xdr:cNvPr>
        <xdr:cNvCxnSpPr/>
      </xdr:nvCxnSpPr>
      <xdr:spPr>
        <a:xfrm>
          <a:off x="687705" y="9784805"/>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33538786-C6E2-4240-98BD-4F8D1AC3E4B6}"/>
            </a:ext>
          </a:extLst>
        </xdr:cNvPr>
        <xdr:cNvSpPr txBox="1"/>
      </xdr:nvSpPr>
      <xdr:spPr>
        <a:xfrm>
          <a:off x="22923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3555AC00-DD75-41C8-881D-982179DD7098}"/>
            </a:ext>
          </a:extLst>
        </xdr:cNvPr>
        <xdr:cNvCxnSpPr/>
      </xdr:nvCxnSpPr>
      <xdr:spPr>
        <a:xfrm>
          <a:off x="687705" y="9465855"/>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F17B639C-35DD-4FAB-B5E9-2862A3660E19}"/>
            </a:ext>
          </a:extLst>
        </xdr:cNvPr>
        <xdr:cNvSpPr txBox="1"/>
      </xdr:nvSpPr>
      <xdr:spPr>
        <a:xfrm>
          <a:off x="22923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B1EE6B14-434D-44AC-AD1A-F71256C5A07C}"/>
            </a:ext>
          </a:extLst>
        </xdr:cNvPr>
        <xdr:cNvCxnSpPr/>
      </xdr:nvCxnSpPr>
      <xdr:spPr>
        <a:xfrm>
          <a:off x="687705" y="9146903"/>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7339961A-4106-4590-AF9C-32EED6BCD919}"/>
            </a:ext>
          </a:extLst>
        </xdr:cNvPr>
        <xdr:cNvSpPr txBox="1"/>
      </xdr:nvSpPr>
      <xdr:spPr>
        <a:xfrm>
          <a:off x="22923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AFA8A8FC-F25F-4BF2-9401-BB37A6C7CE55}"/>
            </a:ext>
          </a:extLst>
        </xdr:cNvPr>
        <xdr:cNvCxnSpPr/>
      </xdr:nvCxnSpPr>
      <xdr:spPr>
        <a:xfrm>
          <a:off x="687705" y="8827952"/>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5E9C16F4-224C-496B-A0CF-54D6D5D00EDD}"/>
            </a:ext>
          </a:extLst>
        </xdr:cNvPr>
        <xdr:cNvSpPr txBox="1"/>
      </xdr:nvSpPr>
      <xdr:spPr>
        <a:xfrm>
          <a:off x="22923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6D738450-7F9F-404F-9DFC-A82FB2744B51}"/>
            </a:ext>
          </a:extLst>
        </xdr:cNvPr>
        <xdr:cNvCxnSpPr/>
      </xdr:nvCxnSpPr>
      <xdr:spPr>
        <a:xfrm>
          <a:off x="687705" y="85090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DDDF45C5-CAFA-40E2-A25D-95106CEDF23F}"/>
            </a:ext>
          </a:extLst>
        </xdr:cNvPr>
        <xdr:cNvSpPr txBox="1"/>
      </xdr:nvSpPr>
      <xdr:spPr>
        <a:xfrm>
          <a:off x="22923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55636881-89B9-4F55-8794-A700B041B7E5}"/>
            </a:ext>
          </a:extLst>
        </xdr:cNvPr>
        <xdr:cNvSpPr/>
      </xdr:nvSpPr>
      <xdr:spPr>
        <a:xfrm>
          <a:off x="687705" y="85090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F7C2E464-91C8-4594-9817-A905F2061F02}"/>
            </a:ext>
          </a:extLst>
        </xdr:cNvPr>
        <xdr:cNvCxnSpPr/>
      </xdr:nvCxnSpPr>
      <xdr:spPr>
        <a:xfrm flipV="1">
          <a:off x="4231640" y="902008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5EE0AAD2-34E1-4622-8349-0FC328BBEC31}"/>
            </a:ext>
          </a:extLst>
        </xdr:cNvPr>
        <xdr:cNvSpPr txBox="1"/>
      </xdr:nvSpPr>
      <xdr:spPr>
        <a:xfrm>
          <a:off x="4320540" y="1044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F0C01896-4CA2-4BB4-88EE-795B4B13F5DB}"/>
            </a:ext>
          </a:extLst>
        </xdr:cNvPr>
        <xdr:cNvCxnSpPr/>
      </xdr:nvCxnSpPr>
      <xdr:spPr>
        <a:xfrm>
          <a:off x="4167505" y="1047169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BADFC8C7-F10D-418D-901A-CDD140277594}"/>
            </a:ext>
          </a:extLst>
        </xdr:cNvPr>
        <xdr:cNvSpPr txBox="1"/>
      </xdr:nvSpPr>
      <xdr:spPr>
        <a:xfrm>
          <a:off x="4320540" y="876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DF272C8F-84AC-433B-A31F-2304D44B31D2}"/>
            </a:ext>
          </a:extLst>
        </xdr:cNvPr>
        <xdr:cNvCxnSpPr/>
      </xdr:nvCxnSpPr>
      <xdr:spPr>
        <a:xfrm>
          <a:off x="4167505" y="9020085"/>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78015</xdr:rowOff>
    </xdr:to>
    <xdr:cxnSp macro="">
      <xdr:nvCxnSpPr>
        <xdr:cNvPr id="188" name="直線コネクタ 187">
          <a:extLst>
            <a:ext uri="{FF2B5EF4-FFF2-40B4-BE49-F238E27FC236}">
              <a16:creationId xmlns:a16="http://schemas.microsoft.com/office/drawing/2014/main" id="{39107812-687C-4B79-9830-F26D1CE4D34E}"/>
            </a:ext>
          </a:extLst>
        </xdr:cNvPr>
        <xdr:cNvCxnSpPr/>
      </xdr:nvCxnSpPr>
      <xdr:spPr>
        <a:xfrm>
          <a:off x="3502025" y="9114245"/>
          <a:ext cx="729615"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a:extLst>
            <a:ext uri="{FF2B5EF4-FFF2-40B4-BE49-F238E27FC236}">
              <a16:creationId xmlns:a16="http://schemas.microsoft.com/office/drawing/2014/main" id="{46EEA5BF-07B6-4467-B171-75EBF2A98C59}"/>
            </a:ext>
          </a:extLst>
        </xdr:cNvPr>
        <xdr:cNvSpPr txBox="1"/>
      </xdr:nvSpPr>
      <xdr:spPr>
        <a:xfrm>
          <a:off x="4320540" y="97262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1CA53630-1CF5-4C1C-A895-CD7CF138E890}"/>
            </a:ext>
          </a:extLst>
        </xdr:cNvPr>
        <xdr:cNvSpPr/>
      </xdr:nvSpPr>
      <xdr:spPr>
        <a:xfrm>
          <a:off x="4205605" y="9750335"/>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54</xdr:row>
      <xdr:rowOff>61685</xdr:rowOff>
    </xdr:to>
    <xdr:cxnSp macro="">
      <xdr:nvCxnSpPr>
        <xdr:cNvPr id="191" name="直線コネクタ 190">
          <a:extLst>
            <a:ext uri="{FF2B5EF4-FFF2-40B4-BE49-F238E27FC236}">
              <a16:creationId xmlns:a16="http://schemas.microsoft.com/office/drawing/2014/main" id="{2ECEA76D-CF76-4973-A3B6-6B19B732A09A}"/>
            </a:ext>
          </a:extLst>
        </xdr:cNvPr>
        <xdr:cNvCxnSpPr/>
      </xdr:nvCxnSpPr>
      <xdr:spPr>
        <a:xfrm>
          <a:off x="2727325" y="8954770"/>
          <a:ext cx="774700" cy="15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B4C2A283-4A58-4610-A30C-D8BCDF41B880}"/>
            </a:ext>
          </a:extLst>
        </xdr:cNvPr>
        <xdr:cNvSpPr/>
      </xdr:nvSpPr>
      <xdr:spPr>
        <a:xfrm>
          <a:off x="3466465" y="9705158"/>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a:extLst>
            <a:ext uri="{FF2B5EF4-FFF2-40B4-BE49-F238E27FC236}">
              <a16:creationId xmlns:a16="http://schemas.microsoft.com/office/drawing/2014/main" id="{3F871E4A-B51B-4EE6-9B4F-EDE5D70F59A1}"/>
            </a:ext>
          </a:extLst>
        </xdr:cNvPr>
        <xdr:cNvSpPr txBox="1"/>
      </xdr:nvSpPr>
      <xdr:spPr>
        <a:xfrm>
          <a:off x="3161030" y="9787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135165</xdr:rowOff>
    </xdr:to>
    <xdr:cxnSp macro="">
      <xdr:nvCxnSpPr>
        <xdr:cNvPr id="194" name="直線コネクタ 193">
          <a:extLst>
            <a:ext uri="{FF2B5EF4-FFF2-40B4-BE49-F238E27FC236}">
              <a16:creationId xmlns:a16="http://schemas.microsoft.com/office/drawing/2014/main" id="{85AB1BDE-B133-48B0-AFAF-51BC832C2408}"/>
            </a:ext>
          </a:extLst>
        </xdr:cNvPr>
        <xdr:cNvCxnSpPr/>
      </xdr:nvCxnSpPr>
      <xdr:spPr>
        <a:xfrm flipV="1">
          <a:off x="1937385" y="8954770"/>
          <a:ext cx="78994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6B90E9AD-3D25-45F2-BBF2-4759A2C78186}"/>
            </a:ext>
          </a:extLst>
        </xdr:cNvPr>
        <xdr:cNvSpPr/>
      </xdr:nvSpPr>
      <xdr:spPr>
        <a:xfrm>
          <a:off x="2676525" y="959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6" name="テキスト ボックス 195">
          <a:extLst>
            <a:ext uri="{FF2B5EF4-FFF2-40B4-BE49-F238E27FC236}">
              <a16:creationId xmlns:a16="http://schemas.microsoft.com/office/drawing/2014/main" id="{4FC7BE66-105D-4169-9554-CE30116669B8}"/>
            </a:ext>
          </a:extLst>
        </xdr:cNvPr>
        <xdr:cNvSpPr txBox="1"/>
      </xdr:nvSpPr>
      <xdr:spPr>
        <a:xfrm>
          <a:off x="2395855" y="967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135165</xdr:rowOff>
    </xdr:to>
    <xdr:cxnSp macro="">
      <xdr:nvCxnSpPr>
        <xdr:cNvPr id="197" name="直線コネクタ 196">
          <a:extLst>
            <a:ext uri="{FF2B5EF4-FFF2-40B4-BE49-F238E27FC236}">
              <a16:creationId xmlns:a16="http://schemas.microsoft.com/office/drawing/2014/main" id="{DDFCD053-5D6B-4A98-B33F-3938A05CC7F4}"/>
            </a:ext>
          </a:extLst>
        </xdr:cNvPr>
        <xdr:cNvCxnSpPr/>
      </xdr:nvCxnSpPr>
      <xdr:spPr>
        <a:xfrm>
          <a:off x="1172210" y="9003755"/>
          <a:ext cx="765175"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2D665251-5602-46EE-B82A-60B78085D0A3}"/>
            </a:ext>
          </a:extLst>
        </xdr:cNvPr>
        <xdr:cNvSpPr/>
      </xdr:nvSpPr>
      <xdr:spPr>
        <a:xfrm>
          <a:off x="1911350" y="9513025"/>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45E8718E-F14C-4586-A73E-0F33D3F9726E}"/>
            </a:ext>
          </a:extLst>
        </xdr:cNvPr>
        <xdr:cNvSpPr txBox="1"/>
      </xdr:nvSpPr>
      <xdr:spPr>
        <a:xfrm>
          <a:off x="1605915" y="959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C7547B8B-E19D-46C6-A4AC-6C9BCC063F0B}"/>
            </a:ext>
          </a:extLst>
        </xdr:cNvPr>
        <xdr:cNvSpPr/>
      </xdr:nvSpPr>
      <xdr:spPr>
        <a:xfrm>
          <a:off x="1121410" y="955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F84C8689-3D7E-4688-934E-63EF86513490}"/>
            </a:ext>
          </a:extLst>
        </xdr:cNvPr>
        <xdr:cNvSpPr txBox="1"/>
      </xdr:nvSpPr>
      <xdr:spPr>
        <a:xfrm>
          <a:off x="840740" y="9644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1D7C70DD-005D-4048-88B0-53B36B690AEE}"/>
            </a:ext>
          </a:extLst>
        </xdr:cNvPr>
        <xdr:cNvSpPr txBox="1"/>
      </xdr:nvSpPr>
      <xdr:spPr>
        <a:xfrm>
          <a:off x="404050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BB093CCD-5054-40C9-A47A-8EE0E360B7C6}"/>
            </a:ext>
          </a:extLst>
        </xdr:cNvPr>
        <xdr:cNvSpPr txBox="1"/>
      </xdr:nvSpPr>
      <xdr:spPr>
        <a:xfrm>
          <a:off x="332613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8C23F9C-CE5F-4488-A3C3-E9D91E809465}"/>
            </a:ext>
          </a:extLst>
        </xdr:cNvPr>
        <xdr:cNvSpPr txBox="1"/>
      </xdr:nvSpPr>
      <xdr:spPr>
        <a:xfrm>
          <a:off x="25361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60DE797A-2CA0-46AF-98EA-A1323B6E3D62}"/>
            </a:ext>
          </a:extLst>
        </xdr:cNvPr>
        <xdr:cNvSpPr txBox="1"/>
      </xdr:nvSpPr>
      <xdr:spPr>
        <a:xfrm>
          <a:off x="17557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48A69830-17AF-44B7-A0ED-DAB8694AB26C}"/>
            </a:ext>
          </a:extLst>
        </xdr:cNvPr>
        <xdr:cNvSpPr txBox="1"/>
      </xdr:nvSpPr>
      <xdr:spPr>
        <a:xfrm>
          <a:off x="9810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7" name="楕円 206">
          <a:extLst>
            <a:ext uri="{FF2B5EF4-FFF2-40B4-BE49-F238E27FC236}">
              <a16:creationId xmlns:a16="http://schemas.microsoft.com/office/drawing/2014/main" id="{9D4C7F09-CCB6-48B6-9C96-6A3A690BB66E}"/>
            </a:ext>
          </a:extLst>
        </xdr:cNvPr>
        <xdr:cNvSpPr/>
      </xdr:nvSpPr>
      <xdr:spPr>
        <a:xfrm>
          <a:off x="4205605" y="9079775"/>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107242</xdr:rowOff>
    </xdr:from>
    <xdr:ext cx="762000" cy="259045"/>
    <xdr:sp macro="" textlink="">
      <xdr:nvSpPr>
        <xdr:cNvPr id="208" name="扶助費該当値テキスト">
          <a:extLst>
            <a:ext uri="{FF2B5EF4-FFF2-40B4-BE49-F238E27FC236}">
              <a16:creationId xmlns:a16="http://schemas.microsoft.com/office/drawing/2014/main" id="{6DE9B1A2-593C-4D9F-A6C0-F1BCA851DB94}"/>
            </a:ext>
          </a:extLst>
        </xdr:cNvPr>
        <xdr:cNvSpPr txBox="1"/>
      </xdr:nvSpPr>
      <xdr:spPr>
        <a:xfrm>
          <a:off x="4320540" y="8992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9" name="楕円 208">
          <a:extLst>
            <a:ext uri="{FF2B5EF4-FFF2-40B4-BE49-F238E27FC236}">
              <a16:creationId xmlns:a16="http://schemas.microsoft.com/office/drawing/2014/main" id="{72A3C88E-6169-449B-9ED4-5E3CB1D45D7B}"/>
            </a:ext>
          </a:extLst>
        </xdr:cNvPr>
        <xdr:cNvSpPr/>
      </xdr:nvSpPr>
      <xdr:spPr>
        <a:xfrm>
          <a:off x="3466465" y="9063445"/>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10" name="テキスト ボックス 209">
          <a:extLst>
            <a:ext uri="{FF2B5EF4-FFF2-40B4-BE49-F238E27FC236}">
              <a16:creationId xmlns:a16="http://schemas.microsoft.com/office/drawing/2014/main" id="{902D319A-D542-4031-A0E0-1BE246D60736}"/>
            </a:ext>
          </a:extLst>
        </xdr:cNvPr>
        <xdr:cNvSpPr txBox="1"/>
      </xdr:nvSpPr>
      <xdr:spPr>
        <a:xfrm>
          <a:off x="3161030" y="8839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1" name="楕円 210">
          <a:extLst>
            <a:ext uri="{FF2B5EF4-FFF2-40B4-BE49-F238E27FC236}">
              <a16:creationId xmlns:a16="http://schemas.microsoft.com/office/drawing/2014/main" id="{2900B7C4-7BB3-4A4D-8A75-654C94EC47A3}"/>
            </a:ext>
          </a:extLst>
        </xdr:cNvPr>
        <xdr:cNvSpPr/>
      </xdr:nvSpPr>
      <xdr:spPr>
        <a:xfrm>
          <a:off x="2676525" y="890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2" name="テキスト ボックス 211">
          <a:extLst>
            <a:ext uri="{FF2B5EF4-FFF2-40B4-BE49-F238E27FC236}">
              <a16:creationId xmlns:a16="http://schemas.microsoft.com/office/drawing/2014/main" id="{56FB9440-9A88-47B6-A698-995EF1BD3040}"/>
            </a:ext>
          </a:extLst>
        </xdr:cNvPr>
        <xdr:cNvSpPr txBox="1"/>
      </xdr:nvSpPr>
      <xdr:spPr>
        <a:xfrm>
          <a:off x="2395855" y="868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3" name="楕円 212">
          <a:extLst>
            <a:ext uri="{FF2B5EF4-FFF2-40B4-BE49-F238E27FC236}">
              <a16:creationId xmlns:a16="http://schemas.microsoft.com/office/drawing/2014/main" id="{BFC6D326-A2B6-4046-AFA5-38E6E6F2D496}"/>
            </a:ext>
          </a:extLst>
        </xdr:cNvPr>
        <xdr:cNvSpPr/>
      </xdr:nvSpPr>
      <xdr:spPr>
        <a:xfrm>
          <a:off x="1911350" y="8969285"/>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91D30F7-1C9A-4D20-B079-5A4E2413E81A}"/>
            </a:ext>
          </a:extLst>
        </xdr:cNvPr>
        <xdr:cNvSpPr txBox="1"/>
      </xdr:nvSpPr>
      <xdr:spPr>
        <a:xfrm>
          <a:off x="1605915" y="8741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5" name="楕円 214">
          <a:extLst>
            <a:ext uri="{FF2B5EF4-FFF2-40B4-BE49-F238E27FC236}">
              <a16:creationId xmlns:a16="http://schemas.microsoft.com/office/drawing/2014/main" id="{50157402-FA8B-4A85-B666-DF0CD73F2137}"/>
            </a:ext>
          </a:extLst>
        </xdr:cNvPr>
        <xdr:cNvSpPr/>
      </xdr:nvSpPr>
      <xdr:spPr>
        <a:xfrm>
          <a:off x="1121410" y="89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6" name="テキスト ボックス 215">
          <a:extLst>
            <a:ext uri="{FF2B5EF4-FFF2-40B4-BE49-F238E27FC236}">
              <a16:creationId xmlns:a16="http://schemas.microsoft.com/office/drawing/2014/main" id="{2D581835-D068-4134-8777-393FCCDF3CD6}"/>
            </a:ext>
          </a:extLst>
        </xdr:cNvPr>
        <xdr:cNvSpPr txBox="1"/>
      </xdr:nvSpPr>
      <xdr:spPr>
        <a:xfrm>
          <a:off x="840740" y="872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26E92B2C-858B-4880-9E77-E1EC2EA7404C}"/>
            </a:ext>
          </a:extLst>
        </xdr:cNvPr>
        <xdr:cNvSpPr/>
      </xdr:nvSpPr>
      <xdr:spPr>
        <a:xfrm>
          <a:off x="10910570" y="79489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438392F1-64AE-4596-9E5D-DADDFE38563A}"/>
            </a:ext>
          </a:extLst>
        </xdr:cNvPr>
        <xdr:cNvSpPr/>
      </xdr:nvSpPr>
      <xdr:spPr>
        <a:xfrm>
          <a:off x="14976475" y="80124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520BC892-9E58-46C6-9A67-EAC62F1765FC}"/>
            </a:ext>
          </a:extLst>
        </xdr:cNvPr>
        <xdr:cNvSpPr/>
      </xdr:nvSpPr>
      <xdr:spPr>
        <a:xfrm>
          <a:off x="14976475" y="81991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88A91F8A-9240-45CF-983D-ABC2F0F825FE}"/>
            </a:ext>
          </a:extLst>
        </xdr:cNvPr>
        <xdr:cNvSpPr/>
      </xdr:nvSpPr>
      <xdr:spPr>
        <a:xfrm>
          <a:off x="16467455" y="80124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176E8276-D8AA-4BE6-9B68-24CE7C80793F}"/>
            </a:ext>
          </a:extLst>
        </xdr:cNvPr>
        <xdr:cNvSpPr/>
      </xdr:nvSpPr>
      <xdr:spPr>
        <a:xfrm>
          <a:off x="16467455" y="81991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76F7F9AB-5C1F-4E92-8B17-D7CDBC2C1EE4}"/>
            </a:ext>
          </a:extLst>
        </xdr:cNvPr>
        <xdr:cNvSpPr/>
      </xdr:nvSpPr>
      <xdr:spPr>
        <a:xfrm>
          <a:off x="17874615" y="80124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55648AFE-C9B3-4AAF-9B01-3B0FA3D2A49B}"/>
            </a:ext>
          </a:extLst>
        </xdr:cNvPr>
        <xdr:cNvSpPr/>
      </xdr:nvSpPr>
      <xdr:spPr>
        <a:xfrm>
          <a:off x="17874615" y="81991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F45D1EEE-76BB-4B75-8CAA-73243C5B1F69}"/>
            </a:ext>
          </a:extLst>
        </xdr:cNvPr>
        <xdr:cNvSpPr/>
      </xdr:nvSpPr>
      <xdr:spPr>
        <a:xfrm>
          <a:off x="10910570" y="85090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A1D68913-D102-412A-B162-B1762D4F7C52}"/>
            </a:ext>
          </a:extLst>
        </xdr:cNvPr>
        <xdr:cNvSpPr/>
      </xdr:nvSpPr>
      <xdr:spPr>
        <a:xfrm>
          <a:off x="15246350" y="85090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C436396C-6BD7-4D8C-9C78-80FD46D743EC}"/>
            </a:ext>
          </a:extLst>
        </xdr:cNvPr>
        <xdr:cNvSpPr/>
      </xdr:nvSpPr>
      <xdr:spPr>
        <a:xfrm>
          <a:off x="15307945" y="85090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AF20C223-0157-405B-B155-31E9B2FE23ED}"/>
            </a:ext>
          </a:extLst>
        </xdr:cNvPr>
        <xdr:cNvSpPr txBox="1"/>
      </xdr:nvSpPr>
      <xdr:spPr>
        <a:xfrm>
          <a:off x="15346045" y="88188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維持補修費のうち除排雪経費に係る経常一般財源の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引き続き各会計において健全財政に取り組み、普通会計の負担額を減らしていくよう努める。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87B2A47-10C8-4153-8B34-E8C3705416DC}"/>
            </a:ext>
          </a:extLst>
        </xdr:cNvPr>
        <xdr:cNvSpPr txBox="1"/>
      </xdr:nvSpPr>
      <xdr:spPr>
        <a:xfrm>
          <a:off x="1087247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2B1B83B7-3382-4C59-A8A4-4B6985F0CB80}"/>
            </a:ext>
          </a:extLst>
        </xdr:cNvPr>
        <xdr:cNvCxnSpPr/>
      </xdr:nvCxnSpPr>
      <xdr:spPr>
        <a:xfrm>
          <a:off x="10910570" y="107416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EEBF6961-510E-4961-B620-171F5F7B2C6D}"/>
            </a:ext>
          </a:extLst>
        </xdr:cNvPr>
        <xdr:cNvSpPr txBox="1"/>
      </xdr:nvSpPr>
      <xdr:spPr>
        <a:xfrm>
          <a:off x="1047686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DE620DF2-F844-43B9-979D-0156ECEC7538}"/>
            </a:ext>
          </a:extLst>
        </xdr:cNvPr>
        <xdr:cNvCxnSpPr/>
      </xdr:nvCxnSpPr>
      <xdr:spPr>
        <a:xfrm>
          <a:off x="10910570" y="103720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657DD5F1-8054-4624-9C28-66A1E502B17B}"/>
            </a:ext>
          </a:extLst>
        </xdr:cNvPr>
        <xdr:cNvSpPr txBox="1"/>
      </xdr:nvSpPr>
      <xdr:spPr>
        <a:xfrm>
          <a:off x="1047686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98F0FC69-9206-4E1A-BBBD-D6045EA2C8A8}"/>
            </a:ext>
          </a:extLst>
        </xdr:cNvPr>
        <xdr:cNvCxnSpPr/>
      </xdr:nvCxnSpPr>
      <xdr:spPr>
        <a:xfrm>
          <a:off x="10910570" y="99987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DCFB4ECC-033A-4A84-9EFF-572365995E9A}"/>
            </a:ext>
          </a:extLst>
        </xdr:cNvPr>
        <xdr:cNvSpPr txBox="1"/>
      </xdr:nvSpPr>
      <xdr:spPr>
        <a:xfrm>
          <a:off x="1047686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FD1B636-0F13-49BA-9778-46E58D526608}"/>
            </a:ext>
          </a:extLst>
        </xdr:cNvPr>
        <xdr:cNvCxnSpPr/>
      </xdr:nvCxnSpPr>
      <xdr:spPr>
        <a:xfrm>
          <a:off x="10910570" y="96253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F42F7E50-5652-4D27-8AAD-5B743B30B691}"/>
            </a:ext>
          </a:extLst>
        </xdr:cNvPr>
        <xdr:cNvSpPr txBox="1"/>
      </xdr:nvSpPr>
      <xdr:spPr>
        <a:xfrm>
          <a:off x="1047686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5D621AAA-E0B2-41D6-B13F-28CC4D6FCDA7}"/>
            </a:ext>
          </a:extLst>
        </xdr:cNvPr>
        <xdr:cNvCxnSpPr/>
      </xdr:nvCxnSpPr>
      <xdr:spPr>
        <a:xfrm>
          <a:off x="10910570" y="92519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DBC637AE-5A39-4A6A-B11D-508A706EDD89}"/>
            </a:ext>
          </a:extLst>
        </xdr:cNvPr>
        <xdr:cNvSpPr txBox="1"/>
      </xdr:nvSpPr>
      <xdr:spPr>
        <a:xfrm>
          <a:off x="1047686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486015F1-D155-4C59-B213-6F5C187AD583}"/>
            </a:ext>
          </a:extLst>
        </xdr:cNvPr>
        <xdr:cNvCxnSpPr/>
      </xdr:nvCxnSpPr>
      <xdr:spPr>
        <a:xfrm>
          <a:off x="10910570" y="88823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6C2F24E2-800F-44A0-A60E-4438599C262B}"/>
            </a:ext>
          </a:extLst>
        </xdr:cNvPr>
        <xdr:cNvSpPr txBox="1"/>
      </xdr:nvSpPr>
      <xdr:spPr>
        <a:xfrm>
          <a:off x="1047686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530FAF5C-8C00-4301-A29B-5249F020A6CF}"/>
            </a:ext>
          </a:extLst>
        </xdr:cNvPr>
        <xdr:cNvCxnSpPr/>
      </xdr:nvCxnSpPr>
      <xdr:spPr>
        <a:xfrm>
          <a:off x="10910570" y="85090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89BA4248-7001-4714-9E66-42097EFAA2D7}"/>
            </a:ext>
          </a:extLst>
        </xdr:cNvPr>
        <xdr:cNvSpPr txBox="1"/>
      </xdr:nvSpPr>
      <xdr:spPr>
        <a:xfrm>
          <a:off x="1047686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FB9D5E2D-4C5C-4308-82C8-1DDF792A30C0}"/>
            </a:ext>
          </a:extLst>
        </xdr:cNvPr>
        <xdr:cNvSpPr/>
      </xdr:nvSpPr>
      <xdr:spPr>
        <a:xfrm>
          <a:off x="10910570" y="85090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8E887A34-E04D-4B04-868C-B1F7F7A029A0}"/>
            </a:ext>
          </a:extLst>
        </xdr:cNvPr>
        <xdr:cNvCxnSpPr/>
      </xdr:nvCxnSpPr>
      <xdr:spPr>
        <a:xfrm flipV="1">
          <a:off x="14479270" y="901827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E05D0B08-D931-4AAC-A4D1-259A6DF0DCF8}"/>
            </a:ext>
          </a:extLst>
        </xdr:cNvPr>
        <xdr:cNvSpPr txBox="1"/>
      </xdr:nvSpPr>
      <xdr:spPr>
        <a:xfrm>
          <a:off x="14545310" y="10267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A92D5C74-D4B8-4BEF-9435-A26E6D713231}"/>
            </a:ext>
          </a:extLst>
        </xdr:cNvPr>
        <xdr:cNvCxnSpPr/>
      </xdr:nvCxnSpPr>
      <xdr:spPr>
        <a:xfrm>
          <a:off x="14390370" y="10295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14F7898E-5D17-4BD4-ADC7-F08D5A5119D0}"/>
            </a:ext>
          </a:extLst>
        </xdr:cNvPr>
        <xdr:cNvSpPr txBox="1"/>
      </xdr:nvSpPr>
      <xdr:spPr>
        <a:xfrm>
          <a:off x="14545310" y="876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4A0C8BC7-DC89-4819-BDF3-A0BE0BF76CD1}"/>
            </a:ext>
          </a:extLst>
        </xdr:cNvPr>
        <xdr:cNvCxnSpPr/>
      </xdr:nvCxnSpPr>
      <xdr:spPr>
        <a:xfrm>
          <a:off x="14390370" y="9018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95250</xdr:rowOff>
    </xdr:to>
    <xdr:cxnSp macro="">
      <xdr:nvCxnSpPr>
        <xdr:cNvPr id="249" name="直線コネクタ 248">
          <a:extLst>
            <a:ext uri="{FF2B5EF4-FFF2-40B4-BE49-F238E27FC236}">
              <a16:creationId xmlns:a16="http://schemas.microsoft.com/office/drawing/2014/main" id="{0211CB3C-2316-40BF-952A-3A4443D815A2}"/>
            </a:ext>
          </a:extLst>
        </xdr:cNvPr>
        <xdr:cNvCxnSpPr/>
      </xdr:nvCxnSpPr>
      <xdr:spPr>
        <a:xfrm>
          <a:off x="13740130" y="9960610"/>
          <a:ext cx="7391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FCBAE42-EC09-430B-82C4-D60224DC710C}"/>
            </a:ext>
          </a:extLst>
        </xdr:cNvPr>
        <xdr:cNvSpPr txBox="1"/>
      </xdr:nvSpPr>
      <xdr:spPr>
        <a:xfrm>
          <a:off x="14545310" y="95847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3752A839-9942-4534-9561-B4621B2C7CFE}"/>
            </a:ext>
          </a:extLst>
        </xdr:cNvPr>
        <xdr:cNvSpPr/>
      </xdr:nvSpPr>
      <xdr:spPr>
        <a:xfrm>
          <a:off x="14428470" y="973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59</xdr:row>
      <xdr:rowOff>95250</xdr:rowOff>
    </xdr:to>
    <xdr:cxnSp macro="">
      <xdr:nvCxnSpPr>
        <xdr:cNvPr id="252" name="直線コネクタ 251">
          <a:extLst>
            <a:ext uri="{FF2B5EF4-FFF2-40B4-BE49-F238E27FC236}">
              <a16:creationId xmlns:a16="http://schemas.microsoft.com/office/drawing/2014/main" id="{3E9A3F0B-ADB4-4101-994B-77D78AF294E3}"/>
            </a:ext>
          </a:extLst>
        </xdr:cNvPr>
        <xdr:cNvCxnSpPr/>
      </xdr:nvCxnSpPr>
      <xdr:spPr>
        <a:xfrm flipV="1">
          <a:off x="12967335" y="9960610"/>
          <a:ext cx="77279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28CEA022-8BC3-460F-BAA2-20AAD7A9D629}"/>
            </a:ext>
          </a:extLst>
        </xdr:cNvPr>
        <xdr:cNvSpPr/>
      </xdr:nvSpPr>
      <xdr:spPr>
        <a:xfrm>
          <a:off x="13689330" y="974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5CE97F4E-67D2-4134-9715-4D9C61CCBD51}"/>
            </a:ext>
          </a:extLst>
        </xdr:cNvPr>
        <xdr:cNvSpPr txBox="1"/>
      </xdr:nvSpPr>
      <xdr:spPr>
        <a:xfrm>
          <a:off x="13408660" y="9525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95250</xdr:rowOff>
    </xdr:to>
    <xdr:cxnSp macro="">
      <xdr:nvCxnSpPr>
        <xdr:cNvPr id="255" name="直線コネクタ 254">
          <a:extLst>
            <a:ext uri="{FF2B5EF4-FFF2-40B4-BE49-F238E27FC236}">
              <a16:creationId xmlns:a16="http://schemas.microsoft.com/office/drawing/2014/main" id="{755B24CD-5426-4649-A091-FDF67CCB84A0}"/>
            </a:ext>
          </a:extLst>
        </xdr:cNvPr>
        <xdr:cNvCxnSpPr/>
      </xdr:nvCxnSpPr>
      <xdr:spPr>
        <a:xfrm>
          <a:off x="12185015" y="990981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C4AD6AF-A804-4B0F-BD1F-792217A5EBE9}"/>
            </a:ext>
          </a:extLst>
        </xdr:cNvPr>
        <xdr:cNvSpPr/>
      </xdr:nvSpPr>
      <xdr:spPr>
        <a:xfrm>
          <a:off x="12924155" y="9723120"/>
          <a:ext cx="7683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2C2956BF-BBFB-4421-859C-2E06DB425242}"/>
            </a:ext>
          </a:extLst>
        </xdr:cNvPr>
        <xdr:cNvSpPr txBox="1"/>
      </xdr:nvSpPr>
      <xdr:spPr>
        <a:xfrm>
          <a:off x="1261872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AFA04735-0178-4266-AD2B-3F7B90A292B6}"/>
            </a:ext>
          </a:extLst>
        </xdr:cNvPr>
        <xdr:cNvCxnSpPr/>
      </xdr:nvCxnSpPr>
      <xdr:spPr>
        <a:xfrm flipV="1">
          <a:off x="11395075" y="9909810"/>
          <a:ext cx="78994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9ADE3F9D-27A5-4E5D-94F1-1A1C49ED3F09}"/>
            </a:ext>
          </a:extLst>
        </xdr:cNvPr>
        <xdr:cNvSpPr/>
      </xdr:nvSpPr>
      <xdr:spPr>
        <a:xfrm>
          <a:off x="12134215" y="9650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430034BD-176E-4C7C-9834-5BCD5A4C4625}"/>
            </a:ext>
          </a:extLst>
        </xdr:cNvPr>
        <xdr:cNvSpPr txBox="1"/>
      </xdr:nvSpPr>
      <xdr:spPr>
        <a:xfrm>
          <a:off x="11853545"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44917A28-F0D7-47D9-B55B-E8FDA8B38FBF}"/>
            </a:ext>
          </a:extLst>
        </xdr:cNvPr>
        <xdr:cNvSpPr/>
      </xdr:nvSpPr>
      <xdr:spPr>
        <a:xfrm>
          <a:off x="11369040" y="971423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EBF3A5B4-FB5F-4B3A-B5B2-9911AB08C875}"/>
            </a:ext>
          </a:extLst>
        </xdr:cNvPr>
        <xdr:cNvSpPr txBox="1"/>
      </xdr:nvSpPr>
      <xdr:spPr>
        <a:xfrm>
          <a:off x="11063605" y="948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BC6880EC-AEFF-4EAF-B842-11C07123E761}"/>
            </a:ext>
          </a:extLst>
        </xdr:cNvPr>
        <xdr:cNvSpPr txBox="1"/>
      </xdr:nvSpPr>
      <xdr:spPr>
        <a:xfrm>
          <a:off x="142881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8FE50F6A-EEF3-4654-8DCA-6B52B93550A9}"/>
            </a:ext>
          </a:extLst>
        </xdr:cNvPr>
        <xdr:cNvSpPr txBox="1"/>
      </xdr:nvSpPr>
      <xdr:spPr>
        <a:xfrm>
          <a:off x="1354899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4586229D-78A5-491E-B26F-45655FDFFFEE}"/>
            </a:ext>
          </a:extLst>
        </xdr:cNvPr>
        <xdr:cNvSpPr txBox="1"/>
      </xdr:nvSpPr>
      <xdr:spPr>
        <a:xfrm>
          <a:off x="1278382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EC255FC0-1A3E-4579-90A1-98BF22161F6E}"/>
            </a:ext>
          </a:extLst>
        </xdr:cNvPr>
        <xdr:cNvSpPr txBox="1"/>
      </xdr:nvSpPr>
      <xdr:spPr>
        <a:xfrm>
          <a:off x="1199388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581EEB7E-C6BA-4B6B-B500-39664158AB87}"/>
            </a:ext>
          </a:extLst>
        </xdr:cNvPr>
        <xdr:cNvSpPr txBox="1"/>
      </xdr:nvSpPr>
      <xdr:spPr>
        <a:xfrm>
          <a:off x="112134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FF337773-6506-448B-8F49-3C5CCD00B820}"/>
            </a:ext>
          </a:extLst>
        </xdr:cNvPr>
        <xdr:cNvSpPr/>
      </xdr:nvSpPr>
      <xdr:spPr>
        <a:xfrm>
          <a:off x="14428470" y="993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055808D3-BF65-498E-9326-0A7A68660F2E}"/>
            </a:ext>
          </a:extLst>
        </xdr:cNvPr>
        <xdr:cNvSpPr txBox="1"/>
      </xdr:nvSpPr>
      <xdr:spPr>
        <a:xfrm>
          <a:off x="14545310" y="990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EB9D45F8-D19A-4142-99C0-21C4D97780C5}"/>
            </a:ext>
          </a:extLst>
        </xdr:cNvPr>
        <xdr:cNvSpPr/>
      </xdr:nvSpPr>
      <xdr:spPr>
        <a:xfrm>
          <a:off x="13689330" y="990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BDEBC2D-05DC-4E6A-8E13-175C176F1ADB}"/>
            </a:ext>
          </a:extLst>
        </xdr:cNvPr>
        <xdr:cNvSpPr txBox="1"/>
      </xdr:nvSpPr>
      <xdr:spPr>
        <a:xfrm>
          <a:off x="13408660" y="999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2" name="楕円 271">
          <a:extLst>
            <a:ext uri="{FF2B5EF4-FFF2-40B4-BE49-F238E27FC236}">
              <a16:creationId xmlns:a16="http://schemas.microsoft.com/office/drawing/2014/main" id="{E8BC1C73-5ECB-45AE-9DD7-3EC09CC88B44}"/>
            </a:ext>
          </a:extLst>
        </xdr:cNvPr>
        <xdr:cNvSpPr/>
      </xdr:nvSpPr>
      <xdr:spPr>
        <a:xfrm>
          <a:off x="12924155" y="993521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3" name="テキスト ボックス 272">
          <a:extLst>
            <a:ext uri="{FF2B5EF4-FFF2-40B4-BE49-F238E27FC236}">
              <a16:creationId xmlns:a16="http://schemas.microsoft.com/office/drawing/2014/main" id="{31C76206-346E-40A0-B67C-A24E7A8C56B6}"/>
            </a:ext>
          </a:extLst>
        </xdr:cNvPr>
        <xdr:cNvSpPr txBox="1"/>
      </xdr:nvSpPr>
      <xdr:spPr>
        <a:xfrm>
          <a:off x="12618720" y="1002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a:extLst>
            <a:ext uri="{FF2B5EF4-FFF2-40B4-BE49-F238E27FC236}">
              <a16:creationId xmlns:a16="http://schemas.microsoft.com/office/drawing/2014/main" id="{2F9BD933-6FC2-4EDD-B7C1-C696B88630EC}"/>
            </a:ext>
          </a:extLst>
        </xdr:cNvPr>
        <xdr:cNvSpPr/>
      </xdr:nvSpPr>
      <xdr:spPr>
        <a:xfrm>
          <a:off x="12134215" y="986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10EDBEBC-629F-482D-A15A-777D69FF210A}"/>
            </a:ext>
          </a:extLst>
        </xdr:cNvPr>
        <xdr:cNvSpPr txBox="1"/>
      </xdr:nvSpPr>
      <xdr:spPr>
        <a:xfrm>
          <a:off x="11853545" y="994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7DF43BE1-8EC2-45C3-9440-18731B87A40D}"/>
            </a:ext>
          </a:extLst>
        </xdr:cNvPr>
        <xdr:cNvSpPr/>
      </xdr:nvSpPr>
      <xdr:spPr>
        <a:xfrm>
          <a:off x="11369040" y="9947910"/>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F39C3930-11FA-48B7-A9BC-AA11C31EDE68}"/>
            </a:ext>
          </a:extLst>
        </xdr:cNvPr>
        <xdr:cNvSpPr txBox="1"/>
      </xdr:nvSpPr>
      <xdr:spPr>
        <a:xfrm>
          <a:off x="11063605"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16E1FB1A-03AB-41BA-8BD4-F50DA8B5B358}"/>
            </a:ext>
          </a:extLst>
        </xdr:cNvPr>
        <xdr:cNvSpPr/>
      </xdr:nvSpPr>
      <xdr:spPr>
        <a:xfrm>
          <a:off x="10910570" y="45961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8EC861B-11FD-4EAA-AD2D-C2DD1FD1B02C}"/>
            </a:ext>
          </a:extLst>
        </xdr:cNvPr>
        <xdr:cNvSpPr/>
      </xdr:nvSpPr>
      <xdr:spPr>
        <a:xfrm>
          <a:off x="14976475" y="46596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BE20A2FD-53C7-487C-AABF-6B268111C01A}"/>
            </a:ext>
          </a:extLst>
        </xdr:cNvPr>
        <xdr:cNvSpPr/>
      </xdr:nvSpPr>
      <xdr:spPr>
        <a:xfrm>
          <a:off x="14976475" y="48463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FC498FD1-B3E8-4DF5-83FD-F045BD53AF5A}"/>
            </a:ext>
          </a:extLst>
        </xdr:cNvPr>
        <xdr:cNvSpPr/>
      </xdr:nvSpPr>
      <xdr:spPr>
        <a:xfrm>
          <a:off x="16467455" y="46596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1490F5B5-545A-4D49-9462-DA038F7495C9}"/>
            </a:ext>
          </a:extLst>
        </xdr:cNvPr>
        <xdr:cNvSpPr/>
      </xdr:nvSpPr>
      <xdr:spPr>
        <a:xfrm>
          <a:off x="16467455" y="48463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37E43F97-6BFD-4C1A-8CB5-60D1F57C68B1}"/>
            </a:ext>
          </a:extLst>
        </xdr:cNvPr>
        <xdr:cNvSpPr/>
      </xdr:nvSpPr>
      <xdr:spPr>
        <a:xfrm>
          <a:off x="17874615" y="46596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4005D758-8E77-4823-9954-2A033558363B}"/>
            </a:ext>
          </a:extLst>
        </xdr:cNvPr>
        <xdr:cNvSpPr/>
      </xdr:nvSpPr>
      <xdr:spPr>
        <a:xfrm>
          <a:off x="17874615" y="48463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D594999D-9869-4C02-9368-DD0CC05E7760}"/>
            </a:ext>
          </a:extLst>
        </xdr:cNvPr>
        <xdr:cNvSpPr/>
      </xdr:nvSpPr>
      <xdr:spPr>
        <a:xfrm>
          <a:off x="10910570" y="51562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D5E4EC56-71D2-4B3A-BC2B-216F1E513425}"/>
            </a:ext>
          </a:extLst>
        </xdr:cNvPr>
        <xdr:cNvSpPr/>
      </xdr:nvSpPr>
      <xdr:spPr>
        <a:xfrm>
          <a:off x="15246350" y="51562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689D5D36-14D4-48C4-A361-D55B48EB6491}"/>
            </a:ext>
          </a:extLst>
        </xdr:cNvPr>
        <xdr:cNvSpPr/>
      </xdr:nvSpPr>
      <xdr:spPr>
        <a:xfrm>
          <a:off x="15307945" y="51562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780D1D6D-B06E-4B74-B029-3FA67220C2B6}"/>
            </a:ext>
          </a:extLst>
        </xdr:cNvPr>
        <xdr:cNvSpPr txBox="1"/>
      </xdr:nvSpPr>
      <xdr:spPr>
        <a:xfrm>
          <a:off x="15346045" y="54660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特別保育推進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事業費の減少などにより、前年度比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今後も補助金・負担金の効果を検証しながら、交付の妥当性について判断していく。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9623EF02-346E-4B3C-AA79-8B3949005FCC}"/>
            </a:ext>
          </a:extLst>
        </xdr:cNvPr>
        <xdr:cNvSpPr txBox="1"/>
      </xdr:nvSpPr>
      <xdr:spPr>
        <a:xfrm>
          <a:off x="1087247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B3458D3-95C5-435A-93B5-E1F507ECC37D}"/>
            </a:ext>
          </a:extLst>
        </xdr:cNvPr>
        <xdr:cNvCxnSpPr/>
      </xdr:nvCxnSpPr>
      <xdr:spPr>
        <a:xfrm>
          <a:off x="10910570" y="73888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581C6B72-A81E-4D91-B4CC-97A7E61FC4C4}"/>
            </a:ext>
          </a:extLst>
        </xdr:cNvPr>
        <xdr:cNvSpPr txBox="1"/>
      </xdr:nvSpPr>
      <xdr:spPr>
        <a:xfrm>
          <a:off x="1047686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60C1F731-8E07-4392-8DB7-026ACF6BE8B1}"/>
            </a:ext>
          </a:extLst>
        </xdr:cNvPr>
        <xdr:cNvCxnSpPr/>
      </xdr:nvCxnSpPr>
      <xdr:spPr>
        <a:xfrm>
          <a:off x="10910570" y="69430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25877678-1ABF-4417-8896-0B46BE0797BE}"/>
            </a:ext>
          </a:extLst>
        </xdr:cNvPr>
        <xdr:cNvSpPr txBox="1"/>
      </xdr:nvSpPr>
      <xdr:spPr>
        <a:xfrm>
          <a:off x="1047686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87BF4CBF-C9B4-46BE-8BAE-211294568BF6}"/>
            </a:ext>
          </a:extLst>
        </xdr:cNvPr>
        <xdr:cNvCxnSpPr/>
      </xdr:nvCxnSpPr>
      <xdr:spPr>
        <a:xfrm>
          <a:off x="10910570" y="649732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65216C36-C218-4C64-81C0-45634371B92D}"/>
            </a:ext>
          </a:extLst>
        </xdr:cNvPr>
        <xdr:cNvSpPr txBox="1"/>
      </xdr:nvSpPr>
      <xdr:spPr>
        <a:xfrm>
          <a:off x="1047686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5B63032-EEA3-4E44-ADD7-03C341337A4C}"/>
            </a:ext>
          </a:extLst>
        </xdr:cNvPr>
        <xdr:cNvCxnSpPr/>
      </xdr:nvCxnSpPr>
      <xdr:spPr>
        <a:xfrm>
          <a:off x="10910570" y="604774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2860AA6-51AF-4D92-ADDA-862EE125FA72}"/>
            </a:ext>
          </a:extLst>
        </xdr:cNvPr>
        <xdr:cNvSpPr txBox="1"/>
      </xdr:nvSpPr>
      <xdr:spPr>
        <a:xfrm>
          <a:off x="1047686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B3D03730-AF73-4CE1-A64C-D717182BDA2F}"/>
            </a:ext>
          </a:extLst>
        </xdr:cNvPr>
        <xdr:cNvCxnSpPr/>
      </xdr:nvCxnSpPr>
      <xdr:spPr>
        <a:xfrm>
          <a:off x="10910570" y="560197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5F6019E7-385F-42CF-AC46-EEDA6AF31946}"/>
            </a:ext>
          </a:extLst>
        </xdr:cNvPr>
        <xdr:cNvSpPr txBox="1"/>
      </xdr:nvSpPr>
      <xdr:spPr>
        <a:xfrm>
          <a:off x="1047686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BB115184-DB53-4941-9B64-8B6E7D177816}"/>
            </a:ext>
          </a:extLst>
        </xdr:cNvPr>
        <xdr:cNvCxnSpPr/>
      </xdr:nvCxnSpPr>
      <xdr:spPr>
        <a:xfrm>
          <a:off x="10910570" y="51562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B11877E3-77D6-4602-AC3E-652CB985B10F}"/>
            </a:ext>
          </a:extLst>
        </xdr:cNvPr>
        <xdr:cNvSpPr/>
      </xdr:nvSpPr>
      <xdr:spPr>
        <a:xfrm>
          <a:off x="10910570" y="51562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F5CE0C38-2756-4D93-BCE3-4EADA56661AC}"/>
            </a:ext>
          </a:extLst>
        </xdr:cNvPr>
        <xdr:cNvCxnSpPr/>
      </xdr:nvCxnSpPr>
      <xdr:spPr>
        <a:xfrm flipV="1">
          <a:off x="14479270" y="5849620"/>
          <a:ext cx="0" cy="891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94183067-BAA3-4B39-8171-D2441264B6DC}"/>
            </a:ext>
          </a:extLst>
        </xdr:cNvPr>
        <xdr:cNvSpPr txBox="1"/>
      </xdr:nvSpPr>
      <xdr:spPr>
        <a:xfrm>
          <a:off x="14545310" y="671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5A445236-AA50-4DEA-AC89-EF196B1A9F3E}"/>
            </a:ext>
          </a:extLst>
        </xdr:cNvPr>
        <xdr:cNvCxnSpPr/>
      </xdr:nvCxnSpPr>
      <xdr:spPr>
        <a:xfrm>
          <a:off x="14390370" y="6741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2C5357CC-91E2-4E4A-A06D-8A0514192F82}"/>
            </a:ext>
          </a:extLst>
        </xdr:cNvPr>
        <xdr:cNvSpPr txBox="1"/>
      </xdr:nvSpPr>
      <xdr:spPr>
        <a:xfrm>
          <a:off x="14545310" y="5596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84E71C49-D28E-43F3-8099-6360C748F770}"/>
            </a:ext>
          </a:extLst>
        </xdr:cNvPr>
        <xdr:cNvCxnSpPr/>
      </xdr:nvCxnSpPr>
      <xdr:spPr>
        <a:xfrm>
          <a:off x="14390370" y="5849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51562</xdr:rowOff>
    </xdr:from>
    <xdr:to>
      <xdr:col>82</xdr:col>
      <xdr:colOff>107950</xdr:colOff>
      <xdr:row>35</xdr:row>
      <xdr:rowOff>69850</xdr:rowOff>
    </xdr:to>
    <xdr:cxnSp macro="">
      <xdr:nvCxnSpPr>
        <xdr:cNvPr id="307" name="直線コネクタ 306">
          <a:extLst>
            <a:ext uri="{FF2B5EF4-FFF2-40B4-BE49-F238E27FC236}">
              <a16:creationId xmlns:a16="http://schemas.microsoft.com/office/drawing/2014/main" id="{AE813EE6-85C9-4260-8A6B-937D3BD12AA2}"/>
            </a:ext>
          </a:extLst>
        </xdr:cNvPr>
        <xdr:cNvCxnSpPr/>
      </xdr:nvCxnSpPr>
      <xdr:spPr>
        <a:xfrm flipV="1">
          <a:off x="13740130" y="5918962"/>
          <a:ext cx="7391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F60CA4AD-6271-44E0-957A-D6BB3C433EAC}"/>
            </a:ext>
          </a:extLst>
        </xdr:cNvPr>
        <xdr:cNvSpPr txBox="1"/>
      </xdr:nvSpPr>
      <xdr:spPr>
        <a:xfrm>
          <a:off x="14545310" y="594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24F644EF-1215-45CE-AB77-C40AD08108DB}"/>
            </a:ext>
          </a:extLst>
        </xdr:cNvPr>
        <xdr:cNvSpPr/>
      </xdr:nvSpPr>
      <xdr:spPr>
        <a:xfrm>
          <a:off x="14428470" y="5977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35</xdr:row>
      <xdr:rowOff>78994</xdr:rowOff>
    </xdr:to>
    <xdr:cxnSp macro="">
      <xdr:nvCxnSpPr>
        <xdr:cNvPr id="310" name="直線コネクタ 309">
          <a:extLst>
            <a:ext uri="{FF2B5EF4-FFF2-40B4-BE49-F238E27FC236}">
              <a16:creationId xmlns:a16="http://schemas.microsoft.com/office/drawing/2014/main" id="{B74EF750-06D0-4B99-BB57-9E67C0A1354F}"/>
            </a:ext>
          </a:extLst>
        </xdr:cNvPr>
        <xdr:cNvCxnSpPr/>
      </xdr:nvCxnSpPr>
      <xdr:spPr>
        <a:xfrm flipV="1">
          <a:off x="12967335" y="5937250"/>
          <a:ext cx="77279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D113D52D-DA80-4881-A5C4-98D54C5F9171}"/>
            </a:ext>
          </a:extLst>
        </xdr:cNvPr>
        <xdr:cNvSpPr/>
      </xdr:nvSpPr>
      <xdr:spPr>
        <a:xfrm>
          <a:off x="13689330" y="59870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78BA59CC-B294-4809-A263-E7EEFB682A5D}"/>
            </a:ext>
          </a:extLst>
        </xdr:cNvPr>
        <xdr:cNvSpPr txBox="1"/>
      </xdr:nvSpPr>
      <xdr:spPr>
        <a:xfrm>
          <a:off x="13408660" y="6069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35</xdr:row>
      <xdr:rowOff>78994</xdr:rowOff>
    </xdr:to>
    <xdr:cxnSp macro="">
      <xdr:nvCxnSpPr>
        <xdr:cNvPr id="313" name="直線コネクタ 312">
          <a:extLst>
            <a:ext uri="{FF2B5EF4-FFF2-40B4-BE49-F238E27FC236}">
              <a16:creationId xmlns:a16="http://schemas.microsoft.com/office/drawing/2014/main" id="{83A49DDE-EF9B-48AE-B22C-3B20DCD635CC}"/>
            </a:ext>
          </a:extLst>
        </xdr:cNvPr>
        <xdr:cNvCxnSpPr/>
      </xdr:nvCxnSpPr>
      <xdr:spPr>
        <a:xfrm>
          <a:off x="12185015" y="5932678"/>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C9E6F748-0092-4590-AF5C-96E319D301D3}"/>
            </a:ext>
          </a:extLst>
        </xdr:cNvPr>
        <xdr:cNvSpPr/>
      </xdr:nvSpPr>
      <xdr:spPr>
        <a:xfrm>
          <a:off x="12924155" y="597789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DC78FF63-86A3-4F50-81B7-94EBA8A8B2C5}"/>
            </a:ext>
          </a:extLst>
        </xdr:cNvPr>
        <xdr:cNvSpPr txBox="1"/>
      </xdr:nvSpPr>
      <xdr:spPr>
        <a:xfrm>
          <a:off x="1261872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65278</xdr:rowOff>
    </xdr:to>
    <xdr:cxnSp macro="">
      <xdr:nvCxnSpPr>
        <xdr:cNvPr id="316" name="直線コネクタ 315">
          <a:extLst>
            <a:ext uri="{FF2B5EF4-FFF2-40B4-BE49-F238E27FC236}">
              <a16:creationId xmlns:a16="http://schemas.microsoft.com/office/drawing/2014/main" id="{02987D80-5EE9-4D32-B9FA-B8E56D45861A}"/>
            </a:ext>
          </a:extLst>
        </xdr:cNvPr>
        <xdr:cNvCxnSpPr/>
      </xdr:nvCxnSpPr>
      <xdr:spPr>
        <a:xfrm>
          <a:off x="11395075" y="592810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51EEF8D7-2B5C-49A8-A40E-6452D30C7276}"/>
            </a:ext>
          </a:extLst>
        </xdr:cNvPr>
        <xdr:cNvSpPr/>
      </xdr:nvSpPr>
      <xdr:spPr>
        <a:xfrm>
          <a:off x="12134215" y="5959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E4BCEAA0-20DF-4027-BED0-96943F0B6864}"/>
            </a:ext>
          </a:extLst>
        </xdr:cNvPr>
        <xdr:cNvSpPr txBox="1"/>
      </xdr:nvSpPr>
      <xdr:spPr>
        <a:xfrm>
          <a:off x="11853545" y="604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85AEF13C-C984-45C7-8382-E4A87CB48D2F}"/>
            </a:ext>
          </a:extLst>
        </xdr:cNvPr>
        <xdr:cNvSpPr/>
      </xdr:nvSpPr>
      <xdr:spPr>
        <a:xfrm>
          <a:off x="11369040" y="5982462"/>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B8D42323-D679-4005-ACF0-4451D20171D2}"/>
            </a:ext>
          </a:extLst>
        </xdr:cNvPr>
        <xdr:cNvSpPr txBox="1"/>
      </xdr:nvSpPr>
      <xdr:spPr>
        <a:xfrm>
          <a:off x="11063605"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1DCDCA5B-68A5-465D-A912-55FFB4B69BBA}"/>
            </a:ext>
          </a:extLst>
        </xdr:cNvPr>
        <xdr:cNvSpPr txBox="1"/>
      </xdr:nvSpPr>
      <xdr:spPr>
        <a:xfrm>
          <a:off x="142881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1E8707A5-8A9B-4A1D-A199-840054BF87DE}"/>
            </a:ext>
          </a:extLst>
        </xdr:cNvPr>
        <xdr:cNvSpPr txBox="1"/>
      </xdr:nvSpPr>
      <xdr:spPr>
        <a:xfrm>
          <a:off x="1354899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986FCF4F-C5C5-44CC-A7A5-0698ADFA8D9C}"/>
            </a:ext>
          </a:extLst>
        </xdr:cNvPr>
        <xdr:cNvSpPr txBox="1"/>
      </xdr:nvSpPr>
      <xdr:spPr>
        <a:xfrm>
          <a:off x="1278382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7A78D03-3208-4B86-AF56-AEFB03E06A3B}"/>
            </a:ext>
          </a:extLst>
        </xdr:cNvPr>
        <xdr:cNvSpPr txBox="1"/>
      </xdr:nvSpPr>
      <xdr:spPr>
        <a:xfrm>
          <a:off x="1199388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6C78201-BB7D-439C-899E-994C02362DC1}"/>
            </a:ext>
          </a:extLst>
        </xdr:cNvPr>
        <xdr:cNvSpPr txBox="1"/>
      </xdr:nvSpPr>
      <xdr:spPr>
        <a:xfrm>
          <a:off x="112134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xdr:rowOff>
    </xdr:from>
    <xdr:to>
      <xdr:col>82</xdr:col>
      <xdr:colOff>158750</xdr:colOff>
      <xdr:row>35</xdr:row>
      <xdr:rowOff>102362</xdr:rowOff>
    </xdr:to>
    <xdr:sp macro="" textlink="">
      <xdr:nvSpPr>
        <xdr:cNvPr id="326" name="楕円 325">
          <a:extLst>
            <a:ext uri="{FF2B5EF4-FFF2-40B4-BE49-F238E27FC236}">
              <a16:creationId xmlns:a16="http://schemas.microsoft.com/office/drawing/2014/main" id="{D13DCE2C-F0FE-4095-9A17-16A8AB0F12F8}"/>
            </a:ext>
          </a:extLst>
        </xdr:cNvPr>
        <xdr:cNvSpPr/>
      </xdr:nvSpPr>
      <xdr:spPr>
        <a:xfrm>
          <a:off x="14428470" y="586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80789</xdr:rowOff>
    </xdr:from>
    <xdr:ext cx="762000" cy="259045"/>
    <xdr:sp macro="" textlink="">
      <xdr:nvSpPr>
        <xdr:cNvPr id="327" name="補助費等該当値テキスト">
          <a:extLst>
            <a:ext uri="{FF2B5EF4-FFF2-40B4-BE49-F238E27FC236}">
              <a16:creationId xmlns:a16="http://schemas.microsoft.com/office/drawing/2014/main" id="{3C202FA2-C7FE-47C9-9B91-783AE5C6DA95}"/>
            </a:ext>
          </a:extLst>
        </xdr:cNvPr>
        <xdr:cNvSpPr txBox="1"/>
      </xdr:nvSpPr>
      <xdr:spPr>
        <a:xfrm>
          <a:off x="14545310" y="578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19050</xdr:rowOff>
    </xdr:from>
    <xdr:to>
      <xdr:col>78</xdr:col>
      <xdr:colOff>120650</xdr:colOff>
      <xdr:row>35</xdr:row>
      <xdr:rowOff>120650</xdr:rowOff>
    </xdr:to>
    <xdr:sp macro="" textlink="">
      <xdr:nvSpPr>
        <xdr:cNvPr id="328" name="楕円 327">
          <a:extLst>
            <a:ext uri="{FF2B5EF4-FFF2-40B4-BE49-F238E27FC236}">
              <a16:creationId xmlns:a16="http://schemas.microsoft.com/office/drawing/2014/main" id="{927C5ACC-E0F8-4944-A3B4-11FAD0DC3A78}"/>
            </a:ext>
          </a:extLst>
        </xdr:cNvPr>
        <xdr:cNvSpPr/>
      </xdr:nvSpPr>
      <xdr:spPr>
        <a:xfrm>
          <a:off x="13689330" y="588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130827</xdr:rowOff>
    </xdr:from>
    <xdr:ext cx="736600" cy="259045"/>
    <xdr:sp macro="" textlink="">
      <xdr:nvSpPr>
        <xdr:cNvPr id="329" name="テキスト ボックス 328">
          <a:extLst>
            <a:ext uri="{FF2B5EF4-FFF2-40B4-BE49-F238E27FC236}">
              <a16:creationId xmlns:a16="http://schemas.microsoft.com/office/drawing/2014/main" id="{CFF1E4A2-18FF-452E-8155-3FC7D76506F2}"/>
            </a:ext>
          </a:extLst>
        </xdr:cNvPr>
        <xdr:cNvSpPr txBox="1"/>
      </xdr:nvSpPr>
      <xdr:spPr>
        <a:xfrm>
          <a:off x="13408660" y="5662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28194</xdr:rowOff>
    </xdr:from>
    <xdr:to>
      <xdr:col>74</xdr:col>
      <xdr:colOff>31750</xdr:colOff>
      <xdr:row>35</xdr:row>
      <xdr:rowOff>129794</xdr:rowOff>
    </xdr:to>
    <xdr:sp macro="" textlink="">
      <xdr:nvSpPr>
        <xdr:cNvPr id="330" name="楕円 329">
          <a:extLst>
            <a:ext uri="{FF2B5EF4-FFF2-40B4-BE49-F238E27FC236}">
              <a16:creationId xmlns:a16="http://schemas.microsoft.com/office/drawing/2014/main" id="{07BFE4FB-83D6-41A9-ACB5-5227BA16D313}"/>
            </a:ext>
          </a:extLst>
        </xdr:cNvPr>
        <xdr:cNvSpPr/>
      </xdr:nvSpPr>
      <xdr:spPr>
        <a:xfrm>
          <a:off x="12924155" y="5895594"/>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139971</xdr:rowOff>
    </xdr:from>
    <xdr:ext cx="762000" cy="259045"/>
    <xdr:sp macro="" textlink="">
      <xdr:nvSpPr>
        <xdr:cNvPr id="331" name="テキスト ボックス 330">
          <a:extLst>
            <a:ext uri="{FF2B5EF4-FFF2-40B4-BE49-F238E27FC236}">
              <a16:creationId xmlns:a16="http://schemas.microsoft.com/office/drawing/2014/main" id="{48FC0DFC-52E4-4975-A782-55DEA402C4AB}"/>
            </a:ext>
          </a:extLst>
        </xdr:cNvPr>
        <xdr:cNvSpPr txBox="1"/>
      </xdr:nvSpPr>
      <xdr:spPr>
        <a:xfrm>
          <a:off x="12618720" y="567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32" name="楕円 331">
          <a:extLst>
            <a:ext uri="{FF2B5EF4-FFF2-40B4-BE49-F238E27FC236}">
              <a16:creationId xmlns:a16="http://schemas.microsoft.com/office/drawing/2014/main" id="{90411EBE-296F-461A-B6A3-58FF8D809FE4}"/>
            </a:ext>
          </a:extLst>
        </xdr:cNvPr>
        <xdr:cNvSpPr/>
      </xdr:nvSpPr>
      <xdr:spPr>
        <a:xfrm>
          <a:off x="12134215" y="588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33" name="テキスト ボックス 332">
          <a:extLst>
            <a:ext uri="{FF2B5EF4-FFF2-40B4-BE49-F238E27FC236}">
              <a16:creationId xmlns:a16="http://schemas.microsoft.com/office/drawing/2014/main" id="{2714ACC4-E0C9-40F1-8AA4-6B5774C1B7BF}"/>
            </a:ext>
          </a:extLst>
        </xdr:cNvPr>
        <xdr:cNvSpPr txBox="1"/>
      </xdr:nvSpPr>
      <xdr:spPr>
        <a:xfrm>
          <a:off x="11853545" y="5658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xdr:rowOff>
    </xdr:from>
    <xdr:to>
      <xdr:col>65</xdr:col>
      <xdr:colOff>53975</xdr:colOff>
      <xdr:row>35</xdr:row>
      <xdr:rowOff>111506</xdr:rowOff>
    </xdr:to>
    <xdr:sp macro="" textlink="">
      <xdr:nvSpPr>
        <xdr:cNvPr id="334" name="楕円 333">
          <a:extLst>
            <a:ext uri="{FF2B5EF4-FFF2-40B4-BE49-F238E27FC236}">
              <a16:creationId xmlns:a16="http://schemas.microsoft.com/office/drawing/2014/main" id="{112ACB80-E510-408E-BCB2-A3D9AFA5DCFD}"/>
            </a:ext>
          </a:extLst>
        </xdr:cNvPr>
        <xdr:cNvSpPr/>
      </xdr:nvSpPr>
      <xdr:spPr>
        <a:xfrm>
          <a:off x="11369040" y="5877306"/>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E7383804-D5F4-45A9-B321-7613A01E4950}"/>
            </a:ext>
          </a:extLst>
        </xdr:cNvPr>
        <xdr:cNvSpPr txBox="1"/>
      </xdr:nvSpPr>
      <xdr:spPr>
        <a:xfrm>
          <a:off x="11063605" y="5653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1425F704-638A-4ECB-B587-E4F5789411BE}"/>
            </a:ext>
          </a:extLst>
        </xdr:cNvPr>
        <xdr:cNvSpPr/>
      </xdr:nvSpPr>
      <xdr:spPr>
        <a:xfrm>
          <a:off x="687705" y="11301730"/>
          <a:ext cx="404558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FC713EB0-9D6A-498B-AF86-7DDF71C5EE09}"/>
            </a:ext>
          </a:extLst>
        </xdr:cNvPr>
        <xdr:cNvSpPr/>
      </xdr:nvSpPr>
      <xdr:spPr>
        <a:xfrm>
          <a:off x="4730750" y="1136523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890774D6-539F-4119-890D-0EADCF6D7DFD}"/>
            </a:ext>
          </a:extLst>
        </xdr:cNvPr>
        <xdr:cNvSpPr/>
      </xdr:nvSpPr>
      <xdr:spPr>
        <a:xfrm>
          <a:off x="4730750" y="11551920"/>
          <a:ext cx="13487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D547EE4F-826E-413F-B1B0-8EFAB23F41BC}"/>
            </a:ext>
          </a:extLst>
        </xdr:cNvPr>
        <xdr:cNvSpPr/>
      </xdr:nvSpPr>
      <xdr:spPr>
        <a:xfrm>
          <a:off x="621982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CA327647-5A68-45AD-80E0-865031CB8214}"/>
            </a:ext>
          </a:extLst>
        </xdr:cNvPr>
        <xdr:cNvSpPr/>
      </xdr:nvSpPr>
      <xdr:spPr>
        <a:xfrm>
          <a:off x="621982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AF48B91A-0A7B-4DB0-BEC4-498060F912BB}"/>
            </a:ext>
          </a:extLst>
        </xdr:cNvPr>
        <xdr:cNvSpPr/>
      </xdr:nvSpPr>
      <xdr:spPr>
        <a:xfrm>
          <a:off x="763460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76CAD482-A422-4346-BB08-515D06AE465B}"/>
            </a:ext>
          </a:extLst>
        </xdr:cNvPr>
        <xdr:cNvSpPr/>
      </xdr:nvSpPr>
      <xdr:spPr>
        <a:xfrm>
          <a:off x="763460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83EF2DE3-1051-43EC-9BAC-649D36B3822E}"/>
            </a:ext>
          </a:extLst>
        </xdr:cNvPr>
        <xdr:cNvSpPr/>
      </xdr:nvSpPr>
      <xdr:spPr>
        <a:xfrm>
          <a:off x="687705" y="11861800"/>
          <a:ext cx="404558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B3E1EB1B-2D62-40C5-911C-B4D7F9BDE268}"/>
            </a:ext>
          </a:extLst>
        </xdr:cNvPr>
        <xdr:cNvSpPr/>
      </xdr:nvSpPr>
      <xdr:spPr>
        <a:xfrm>
          <a:off x="5021580" y="11861800"/>
          <a:ext cx="46653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FE58B1A8-70AB-45E2-9C76-291256776F02}"/>
            </a:ext>
          </a:extLst>
        </xdr:cNvPr>
        <xdr:cNvSpPr/>
      </xdr:nvSpPr>
      <xdr:spPr>
        <a:xfrm>
          <a:off x="5085080" y="11861800"/>
          <a:ext cx="33242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F8B9C05-562F-4E2D-902D-8BE45EC56DFA}"/>
            </a:ext>
          </a:extLst>
        </xdr:cNvPr>
        <xdr:cNvSpPr txBox="1"/>
      </xdr:nvSpPr>
      <xdr:spPr>
        <a:xfrm>
          <a:off x="509841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新市建設計画に基づく事業や道路橋りょう整備事業、教育施設の整備事業に取り組んだ結果、元利償還金の額が多く、類似団体より高い水準である。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ただし、義務教育施設整備事業や豪雪対策整備事業に係る元利償還金が減少したことから、前年度に比べ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なお、合併特例債等の交付税措置のある有利な起債を選択してきたため、公債費総額の６割程度は交付税措置がされている。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60ADF2E6-CA92-4AE5-B77B-70E005412810}"/>
            </a:ext>
          </a:extLst>
        </xdr:cNvPr>
        <xdr:cNvSpPr txBox="1"/>
      </xdr:nvSpPr>
      <xdr:spPr>
        <a:xfrm>
          <a:off x="64960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DFE3AAFF-A6E1-4F22-BB8F-54ED62CDAE30}"/>
            </a:ext>
          </a:extLst>
        </xdr:cNvPr>
        <xdr:cNvCxnSpPr/>
      </xdr:nvCxnSpPr>
      <xdr:spPr>
        <a:xfrm>
          <a:off x="687705" y="1409446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DCF55043-9BEA-4108-B41C-FE9770D93B8C}"/>
            </a:ext>
          </a:extLst>
        </xdr:cNvPr>
        <xdr:cNvSpPr txBox="1"/>
      </xdr:nvSpPr>
      <xdr:spPr>
        <a:xfrm>
          <a:off x="22923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13257E1-BCAE-4A7F-870F-CD3ACF577810}"/>
            </a:ext>
          </a:extLst>
        </xdr:cNvPr>
        <xdr:cNvCxnSpPr/>
      </xdr:nvCxnSpPr>
      <xdr:spPr>
        <a:xfrm>
          <a:off x="687705" y="13775509"/>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7CC20F61-F616-4351-A59F-E42CF39FBABC}"/>
            </a:ext>
          </a:extLst>
        </xdr:cNvPr>
        <xdr:cNvSpPr txBox="1"/>
      </xdr:nvSpPr>
      <xdr:spPr>
        <a:xfrm>
          <a:off x="229235" y="1363709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EF3C4F8E-435B-4E3A-9C8A-36B336DE3F28}"/>
            </a:ext>
          </a:extLst>
        </xdr:cNvPr>
        <xdr:cNvCxnSpPr/>
      </xdr:nvCxnSpPr>
      <xdr:spPr>
        <a:xfrm>
          <a:off x="687705" y="13456557"/>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1058A0E9-F668-421E-8287-B23B9EA132B7}"/>
            </a:ext>
          </a:extLst>
        </xdr:cNvPr>
        <xdr:cNvSpPr txBox="1"/>
      </xdr:nvSpPr>
      <xdr:spPr>
        <a:xfrm>
          <a:off x="229235" y="133181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564CD23B-184C-468D-8BDB-E233999437DD}"/>
            </a:ext>
          </a:extLst>
        </xdr:cNvPr>
        <xdr:cNvCxnSpPr/>
      </xdr:nvCxnSpPr>
      <xdr:spPr>
        <a:xfrm>
          <a:off x="687705" y="13137606"/>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C0EC3E8C-A035-4D0E-88B3-EB36E02E453C}"/>
            </a:ext>
          </a:extLst>
        </xdr:cNvPr>
        <xdr:cNvSpPr txBox="1"/>
      </xdr:nvSpPr>
      <xdr:spPr>
        <a:xfrm>
          <a:off x="229235" y="129991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85355E74-A76E-4714-A2B0-D1129A37D7BE}"/>
            </a:ext>
          </a:extLst>
        </xdr:cNvPr>
        <xdr:cNvCxnSpPr/>
      </xdr:nvCxnSpPr>
      <xdr:spPr>
        <a:xfrm>
          <a:off x="687705" y="12818654"/>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2A3C88C-D073-449C-8690-C84AD0BCE9EC}"/>
            </a:ext>
          </a:extLst>
        </xdr:cNvPr>
        <xdr:cNvSpPr txBox="1"/>
      </xdr:nvSpPr>
      <xdr:spPr>
        <a:xfrm>
          <a:off x="229235" y="126802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FDE961CB-BCAF-4412-8A9B-C5CE5F7B6A3B}"/>
            </a:ext>
          </a:extLst>
        </xdr:cNvPr>
        <xdr:cNvCxnSpPr/>
      </xdr:nvCxnSpPr>
      <xdr:spPr>
        <a:xfrm>
          <a:off x="687705" y="12499703"/>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D2B4FFB6-B7A8-4927-AE04-6A0AF1D94220}"/>
            </a:ext>
          </a:extLst>
        </xdr:cNvPr>
        <xdr:cNvSpPr txBox="1"/>
      </xdr:nvSpPr>
      <xdr:spPr>
        <a:xfrm>
          <a:off x="229235" y="123612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B16A679C-166B-45B1-ADDB-2D6B4C38B706}"/>
            </a:ext>
          </a:extLst>
        </xdr:cNvPr>
        <xdr:cNvCxnSpPr/>
      </xdr:nvCxnSpPr>
      <xdr:spPr>
        <a:xfrm>
          <a:off x="687705" y="12180752"/>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3459797A-7882-4CF4-8144-E7ABD2AF8BC8}"/>
            </a:ext>
          </a:extLst>
        </xdr:cNvPr>
        <xdr:cNvSpPr txBox="1"/>
      </xdr:nvSpPr>
      <xdr:spPr>
        <a:xfrm>
          <a:off x="229235" y="120423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274F8E2A-1D98-457B-91EC-23E0AE71629F}"/>
            </a:ext>
          </a:extLst>
        </xdr:cNvPr>
        <xdr:cNvCxnSpPr/>
      </xdr:nvCxnSpPr>
      <xdr:spPr>
        <a:xfrm>
          <a:off x="687705" y="11861800"/>
          <a:ext cx="40455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36C68C52-CEBB-4D26-9D97-BD680B40D0D9}"/>
            </a:ext>
          </a:extLst>
        </xdr:cNvPr>
        <xdr:cNvSpPr txBox="1"/>
      </xdr:nvSpPr>
      <xdr:spPr>
        <a:xfrm>
          <a:off x="22923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5C913A0C-139D-4A5F-94C5-05B69F60751C}"/>
            </a:ext>
          </a:extLst>
        </xdr:cNvPr>
        <xdr:cNvSpPr/>
      </xdr:nvSpPr>
      <xdr:spPr>
        <a:xfrm>
          <a:off x="687705" y="11861800"/>
          <a:ext cx="404558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69FCF1D8-1994-4D05-AE76-16BC110CE582}"/>
            </a:ext>
          </a:extLst>
        </xdr:cNvPr>
        <xdr:cNvCxnSpPr/>
      </xdr:nvCxnSpPr>
      <xdr:spPr>
        <a:xfrm flipV="1">
          <a:off x="4231640" y="12180752"/>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E9FB5E59-3B96-4D50-BA25-DB1E624ACEDE}"/>
            </a:ext>
          </a:extLst>
        </xdr:cNvPr>
        <xdr:cNvSpPr txBox="1"/>
      </xdr:nvSpPr>
      <xdr:spPr>
        <a:xfrm>
          <a:off x="4320540" y="1363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5E729FF3-3F42-4F1C-9193-48AF4595074F}"/>
            </a:ext>
          </a:extLst>
        </xdr:cNvPr>
        <xdr:cNvCxnSpPr/>
      </xdr:nvCxnSpPr>
      <xdr:spPr>
        <a:xfrm>
          <a:off x="4167505" y="13659576"/>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62F0F156-7C0F-4C74-9AEE-5946526F5D61}"/>
            </a:ext>
          </a:extLst>
        </xdr:cNvPr>
        <xdr:cNvSpPr txBox="1"/>
      </xdr:nvSpPr>
      <xdr:spPr>
        <a:xfrm>
          <a:off x="4320540" y="1192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BDCC0455-F249-485D-A82A-21B8857F1B32}"/>
            </a:ext>
          </a:extLst>
        </xdr:cNvPr>
        <xdr:cNvCxnSpPr/>
      </xdr:nvCxnSpPr>
      <xdr:spPr>
        <a:xfrm>
          <a:off x="4167505" y="12180752"/>
          <a:ext cx="15303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80736</xdr:rowOff>
    </xdr:from>
    <xdr:to>
      <xdr:col>24</xdr:col>
      <xdr:colOff>25400</xdr:colOff>
      <xdr:row>81</xdr:row>
      <xdr:rowOff>124279</xdr:rowOff>
    </xdr:to>
    <xdr:cxnSp macro="">
      <xdr:nvCxnSpPr>
        <xdr:cNvPr id="370" name="直線コネクタ 369">
          <a:extLst>
            <a:ext uri="{FF2B5EF4-FFF2-40B4-BE49-F238E27FC236}">
              <a16:creationId xmlns:a16="http://schemas.microsoft.com/office/drawing/2014/main" id="{37D3CEBC-1C4E-4488-B627-95CD57BB0A99}"/>
            </a:ext>
          </a:extLst>
        </xdr:cNvPr>
        <xdr:cNvCxnSpPr/>
      </xdr:nvCxnSpPr>
      <xdr:spPr>
        <a:xfrm flipV="1">
          <a:off x="3502025" y="13659576"/>
          <a:ext cx="729615"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FEBBE14C-D807-4CEF-A2E6-C62CD7C808D7}"/>
            </a:ext>
          </a:extLst>
        </xdr:cNvPr>
        <xdr:cNvSpPr txBox="1"/>
      </xdr:nvSpPr>
      <xdr:spPr>
        <a:xfrm>
          <a:off x="4320540" y="12671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9742B06B-D40A-4A87-94A6-6A54F1E5AE7B}"/>
            </a:ext>
          </a:extLst>
        </xdr:cNvPr>
        <xdr:cNvSpPr/>
      </xdr:nvSpPr>
      <xdr:spPr>
        <a:xfrm>
          <a:off x="4205605" y="12822283"/>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37193</xdr:rowOff>
    </xdr:from>
    <xdr:to>
      <xdr:col>19</xdr:col>
      <xdr:colOff>187325</xdr:colOff>
      <xdr:row>81</xdr:row>
      <xdr:rowOff>124279</xdr:rowOff>
    </xdr:to>
    <xdr:cxnSp macro="">
      <xdr:nvCxnSpPr>
        <xdr:cNvPr id="373" name="直線コネクタ 372">
          <a:extLst>
            <a:ext uri="{FF2B5EF4-FFF2-40B4-BE49-F238E27FC236}">
              <a16:creationId xmlns:a16="http://schemas.microsoft.com/office/drawing/2014/main" id="{9E5EDDC4-7BC5-4A0B-84B5-4D9DFFD955FC}"/>
            </a:ext>
          </a:extLst>
        </xdr:cNvPr>
        <xdr:cNvCxnSpPr/>
      </xdr:nvCxnSpPr>
      <xdr:spPr>
        <a:xfrm>
          <a:off x="2727325" y="13616033"/>
          <a:ext cx="7747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15C900E9-DE4C-47EF-908C-C07E07ACF7B6}"/>
            </a:ext>
          </a:extLst>
        </xdr:cNvPr>
        <xdr:cNvSpPr/>
      </xdr:nvSpPr>
      <xdr:spPr>
        <a:xfrm>
          <a:off x="3466465" y="12887597"/>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66D56ED5-D458-4B85-B8B0-29D23AEB6629}"/>
            </a:ext>
          </a:extLst>
        </xdr:cNvPr>
        <xdr:cNvSpPr txBox="1"/>
      </xdr:nvSpPr>
      <xdr:spPr>
        <a:xfrm>
          <a:off x="3161030" y="12660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99786</xdr:rowOff>
    </xdr:from>
    <xdr:to>
      <xdr:col>15</xdr:col>
      <xdr:colOff>98425</xdr:colOff>
      <xdr:row>81</xdr:row>
      <xdr:rowOff>37193</xdr:rowOff>
    </xdr:to>
    <xdr:cxnSp macro="">
      <xdr:nvCxnSpPr>
        <xdr:cNvPr id="376" name="直線コネクタ 375">
          <a:extLst>
            <a:ext uri="{FF2B5EF4-FFF2-40B4-BE49-F238E27FC236}">
              <a16:creationId xmlns:a16="http://schemas.microsoft.com/office/drawing/2014/main" id="{56E38DA8-C0E5-4F0B-8769-30F4C11EBDB6}"/>
            </a:ext>
          </a:extLst>
        </xdr:cNvPr>
        <xdr:cNvCxnSpPr/>
      </xdr:nvCxnSpPr>
      <xdr:spPr>
        <a:xfrm>
          <a:off x="1937385" y="13510986"/>
          <a:ext cx="789940" cy="10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1E5E4BB5-9302-462F-9EFD-33654335B39B}"/>
            </a:ext>
          </a:extLst>
        </xdr:cNvPr>
        <xdr:cNvSpPr/>
      </xdr:nvSpPr>
      <xdr:spPr>
        <a:xfrm>
          <a:off x="2676525" y="1293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DD5659C0-0AFC-40F2-8232-227770C6948C}"/>
            </a:ext>
          </a:extLst>
        </xdr:cNvPr>
        <xdr:cNvSpPr txBox="1"/>
      </xdr:nvSpPr>
      <xdr:spPr>
        <a:xfrm>
          <a:off x="2395855" y="1271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99786</xdr:rowOff>
    </xdr:from>
    <xdr:to>
      <xdr:col>11</xdr:col>
      <xdr:colOff>9525</xdr:colOff>
      <xdr:row>80</xdr:row>
      <xdr:rowOff>154214</xdr:rowOff>
    </xdr:to>
    <xdr:cxnSp macro="">
      <xdr:nvCxnSpPr>
        <xdr:cNvPr id="379" name="直線コネクタ 378">
          <a:extLst>
            <a:ext uri="{FF2B5EF4-FFF2-40B4-BE49-F238E27FC236}">
              <a16:creationId xmlns:a16="http://schemas.microsoft.com/office/drawing/2014/main" id="{5BA702DC-78A5-4AFA-AB31-35649D09DA92}"/>
            </a:ext>
          </a:extLst>
        </xdr:cNvPr>
        <xdr:cNvCxnSpPr/>
      </xdr:nvCxnSpPr>
      <xdr:spPr>
        <a:xfrm flipV="1">
          <a:off x="1172210" y="13510986"/>
          <a:ext cx="765175"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D3DE33AC-A13C-4DF8-83B5-5114E973E6AA}"/>
            </a:ext>
          </a:extLst>
        </xdr:cNvPr>
        <xdr:cNvSpPr/>
      </xdr:nvSpPr>
      <xdr:spPr>
        <a:xfrm>
          <a:off x="1911350" y="12887597"/>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F6CDEE50-EE91-421C-A1BC-CCA8C93DDB47}"/>
            </a:ext>
          </a:extLst>
        </xdr:cNvPr>
        <xdr:cNvSpPr txBox="1"/>
      </xdr:nvSpPr>
      <xdr:spPr>
        <a:xfrm>
          <a:off x="1605915" y="12660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2B60DF4B-D046-4044-BBCD-46B9F43E8066}"/>
            </a:ext>
          </a:extLst>
        </xdr:cNvPr>
        <xdr:cNvSpPr/>
      </xdr:nvSpPr>
      <xdr:spPr>
        <a:xfrm>
          <a:off x="1121410" y="1292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53CB3056-C4CD-4373-ACB2-4F9B26ACFBAD}"/>
            </a:ext>
          </a:extLst>
        </xdr:cNvPr>
        <xdr:cNvSpPr txBox="1"/>
      </xdr:nvSpPr>
      <xdr:spPr>
        <a:xfrm>
          <a:off x="84074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66F9A18F-39D4-4328-B75F-5BD2BCB50C1E}"/>
            </a:ext>
          </a:extLst>
        </xdr:cNvPr>
        <xdr:cNvSpPr txBox="1"/>
      </xdr:nvSpPr>
      <xdr:spPr>
        <a:xfrm>
          <a:off x="404050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40540C7A-2663-41CF-8907-8982B028310E}"/>
            </a:ext>
          </a:extLst>
        </xdr:cNvPr>
        <xdr:cNvSpPr txBox="1"/>
      </xdr:nvSpPr>
      <xdr:spPr>
        <a:xfrm>
          <a:off x="332613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E5E5708B-6B67-4720-9BCD-489022D39783}"/>
            </a:ext>
          </a:extLst>
        </xdr:cNvPr>
        <xdr:cNvSpPr txBox="1"/>
      </xdr:nvSpPr>
      <xdr:spPr>
        <a:xfrm>
          <a:off x="25361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EA74E87E-21FA-4ADC-9A1A-9099A710B345}"/>
            </a:ext>
          </a:extLst>
        </xdr:cNvPr>
        <xdr:cNvSpPr txBox="1"/>
      </xdr:nvSpPr>
      <xdr:spPr>
        <a:xfrm>
          <a:off x="17557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E98F4555-5FBB-4F82-8EDD-4020A9253889}"/>
            </a:ext>
          </a:extLst>
        </xdr:cNvPr>
        <xdr:cNvSpPr txBox="1"/>
      </xdr:nvSpPr>
      <xdr:spPr>
        <a:xfrm>
          <a:off x="9810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29936</xdr:rowOff>
    </xdr:from>
    <xdr:to>
      <xdr:col>24</xdr:col>
      <xdr:colOff>76200</xdr:colOff>
      <xdr:row>81</xdr:row>
      <xdr:rowOff>131536</xdr:rowOff>
    </xdr:to>
    <xdr:sp macro="" textlink="">
      <xdr:nvSpPr>
        <xdr:cNvPr id="389" name="楕円 388">
          <a:extLst>
            <a:ext uri="{FF2B5EF4-FFF2-40B4-BE49-F238E27FC236}">
              <a16:creationId xmlns:a16="http://schemas.microsoft.com/office/drawing/2014/main" id="{74EEE4A3-2861-4118-A08A-4B5662FD9702}"/>
            </a:ext>
          </a:extLst>
        </xdr:cNvPr>
        <xdr:cNvSpPr/>
      </xdr:nvSpPr>
      <xdr:spPr>
        <a:xfrm>
          <a:off x="4205605" y="13608776"/>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109963</xdr:rowOff>
    </xdr:from>
    <xdr:ext cx="762000" cy="259045"/>
    <xdr:sp macro="" textlink="">
      <xdr:nvSpPr>
        <xdr:cNvPr id="390" name="公債費該当値テキスト">
          <a:extLst>
            <a:ext uri="{FF2B5EF4-FFF2-40B4-BE49-F238E27FC236}">
              <a16:creationId xmlns:a16="http://schemas.microsoft.com/office/drawing/2014/main" id="{221E8537-D935-48C9-8A13-869E161E399F}"/>
            </a:ext>
          </a:extLst>
        </xdr:cNvPr>
        <xdr:cNvSpPr txBox="1"/>
      </xdr:nvSpPr>
      <xdr:spPr>
        <a:xfrm>
          <a:off x="4320540" y="1352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73479</xdr:rowOff>
    </xdr:from>
    <xdr:to>
      <xdr:col>20</xdr:col>
      <xdr:colOff>38100</xdr:colOff>
      <xdr:row>82</xdr:row>
      <xdr:rowOff>3629</xdr:rowOff>
    </xdr:to>
    <xdr:sp macro="" textlink="">
      <xdr:nvSpPr>
        <xdr:cNvPr id="391" name="楕円 390">
          <a:extLst>
            <a:ext uri="{FF2B5EF4-FFF2-40B4-BE49-F238E27FC236}">
              <a16:creationId xmlns:a16="http://schemas.microsoft.com/office/drawing/2014/main" id="{224F4E94-7E74-4D78-A41B-159361B349C9}"/>
            </a:ext>
          </a:extLst>
        </xdr:cNvPr>
        <xdr:cNvSpPr/>
      </xdr:nvSpPr>
      <xdr:spPr>
        <a:xfrm>
          <a:off x="3466465" y="13652319"/>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159856</xdr:rowOff>
    </xdr:from>
    <xdr:ext cx="736600" cy="259045"/>
    <xdr:sp macro="" textlink="">
      <xdr:nvSpPr>
        <xdr:cNvPr id="392" name="テキスト ボックス 391">
          <a:extLst>
            <a:ext uri="{FF2B5EF4-FFF2-40B4-BE49-F238E27FC236}">
              <a16:creationId xmlns:a16="http://schemas.microsoft.com/office/drawing/2014/main" id="{183D15E1-5A18-4C0A-9ABE-440B93E86A38}"/>
            </a:ext>
          </a:extLst>
        </xdr:cNvPr>
        <xdr:cNvSpPr txBox="1"/>
      </xdr:nvSpPr>
      <xdr:spPr>
        <a:xfrm>
          <a:off x="3161030" y="13738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157843</xdr:rowOff>
    </xdr:from>
    <xdr:to>
      <xdr:col>15</xdr:col>
      <xdr:colOff>149225</xdr:colOff>
      <xdr:row>81</xdr:row>
      <xdr:rowOff>87993</xdr:rowOff>
    </xdr:to>
    <xdr:sp macro="" textlink="">
      <xdr:nvSpPr>
        <xdr:cNvPr id="393" name="楕円 392">
          <a:extLst>
            <a:ext uri="{FF2B5EF4-FFF2-40B4-BE49-F238E27FC236}">
              <a16:creationId xmlns:a16="http://schemas.microsoft.com/office/drawing/2014/main" id="{DFE6C668-EFC7-45A0-AB12-5211BA9E3A19}"/>
            </a:ext>
          </a:extLst>
        </xdr:cNvPr>
        <xdr:cNvSpPr/>
      </xdr:nvSpPr>
      <xdr:spPr>
        <a:xfrm>
          <a:off x="2676525" y="135690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72770</xdr:rowOff>
    </xdr:from>
    <xdr:ext cx="762000" cy="259045"/>
    <xdr:sp macro="" textlink="">
      <xdr:nvSpPr>
        <xdr:cNvPr id="394" name="テキスト ボックス 393">
          <a:extLst>
            <a:ext uri="{FF2B5EF4-FFF2-40B4-BE49-F238E27FC236}">
              <a16:creationId xmlns:a16="http://schemas.microsoft.com/office/drawing/2014/main" id="{26F45592-2BF1-40A7-82FC-7D74CDBF39D2}"/>
            </a:ext>
          </a:extLst>
        </xdr:cNvPr>
        <xdr:cNvSpPr txBox="1"/>
      </xdr:nvSpPr>
      <xdr:spPr>
        <a:xfrm>
          <a:off x="2395855" y="13651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48986</xdr:rowOff>
    </xdr:from>
    <xdr:to>
      <xdr:col>11</xdr:col>
      <xdr:colOff>60325</xdr:colOff>
      <xdr:row>80</xdr:row>
      <xdr:rowOff>150586</xdr:rowOff>
    </xdr:to>
    <xdr:sp macro="" textlink="">
      <xdr:nvSpPr>
        <xdr:cNvPr id="395" name="楕円 394">
          <a:extLst>
            <a:ext uri="{FF2B5EF4-FFF2-40B4-BE49-F238E27FC236}">
              <a16:creationId xmlns:a16="http://schemas.microsoft.com/office/drawing/2014/main" id="{EEAB8999-D3BE-433D-ACC5-383B0AC13525}"/>
            </a:ext>
          </a:extLst>
        </xdr:cNvPr>
        <xdr:cNvSpPr/>
      </xdr:nvSpPr>
      <xdr:spPr>
        <a:xfrm>
          <a:off x="1911350" y="13460186"/>
          <a:ext cx="7683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135363</xdr:rowOff>
    </xdr:from>
    <xdr:ext cx="762000" cy="259045"/>
    <xdr:sp macro="" textlink="">
      <xdr:nvSpPr>
        <xdr:cNvPr id="396" name="テキスト ボックス 395">
          <a:extLst>
            <a:ext uri="{FF2B5EF4-FFF2-40B4-BE49-F238E27FC236}">
              <a16:creationId xmlns:a16="http://schemas.microsoft.com/office/drawing/2014/main" id="{EFBE460C-0120-47C8-AF3C-7221817047D7}"/>
            </a:ext>
          </a:extLst>
        </xdr:cNvPr>
        <xdr:cNvSpPr txBox="1"/>
      </xdr:nvSpPr>
      <xdr:spPr>
        <a:xfrm>
          <a:off x="1605915" y="13546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103414</xdr:rowOff>
    </xdr:from>
    <xdr:to>
      <xdr:col>6</xdr:col>
      <xdr:colOff>171450</xdr:colOff>
      <xdr:row>81</xdr:row>
      <xdr:rowOff>33564</xdr:rowOff>
    </xdr:to>
    <xdr:sp macro="" textlink="">
      <xdr:nvSpPr>
        <xdr:cNvPr id="397" name="楕円 396">
          <a:extLst>
            <a:ext uri="{FF2B5EF4-FFF2-40B4-BE49-F238E27FC236}">
              <a16:creationId xmlns:a16="http://schemas.microsoft.com/office/drawing/2014/main" id="{0DC042FF-32E4-4793-BC44-58428AFADE79}"/>
            </a:ext>
          </a:extLst>
        </xdr:cNvPr>
        <xdr:cNvSpPr/>
      </xdr:nvSpPr>
      <xdr:spPr>
        <a:xfrm>
          <a:off x="1121410" y="13514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18341</xdr:rowOff>
    </xdr:from>
    <xdr:ext cx="762000" cy="259045"/>
    <xdr:sp macro="" textlink="">
      <xdr:nvSpPr>
        <xdr:cNvPr id="398" name="テキスト ボックス 397">
          <a:extLst>
            <a:ext uri="{FF2B5EF4-FFF2-40B4-BE49-F238E27FC236}">
              <a16:creationId xmlns:a16="http://schemas.microsoft.com/office/drawing/2014/main" id="{752B9849-8F2C-4074-B59B-BE7F892ADC99}"/>
            </a:ext>
          </a:extLst>
        </xdr:cNvPr>
        <xdr:cNvSpPr txBox="1"/>
      </xdr:nvSpPr>
      <xdr:spPr>
        <a:xfrm>
          <a:off x="840740" y="1359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50D81140-C26B-467A-B50F-BAED2E269E76}"/>
            </a:ext>
          </a:extLst>
        </xdr:cNvPr>
        <xdr:cNvSpPr/>
      </xdr:nvSpPr>
      <xdr:spPr>
        <a:xfrm>
          <a:off x="10910570" y="11301730"/>
          <a:ext cx="405320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E94A6E5B-631B-4418-802E-414CBACFBA08}"/>
            </a:ext>
          </a:extLst>
        </xdr:cNvPr>
        <xdr:cNvSpPr/>
      </xdr:nvSpPr>
      <xdr:spPr>
        <a:xfrm>
          <a:off x="14976475" y="1136523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AA8F34AB-3D4F-4268-AE6E-13E855AF38F8}"/>
            </a:ext>
          </a:extLst>
        </xdr:cNvPr>
        <xdr:cNvSpPr/>
      </xdr:nvSpPr>
      <xdr:spPr>
        <a:xfrm>
          <a:off x="14976475" y="11551920"/>
          <a:ext cx="13258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3E2AC662-C80C-4947-8BF3-8F702F3F8F50}"/>
            </a:ext>
          </a:extLst>
        </xdr:cNvPr>
        <xdr:cNvSpPr/>
      </xdr:nvSpPr>
      <xdr:spPr>
        <a:xfrm>
          <a:off x="16467455" y="1136523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E3E6FE2A-1B02-4CA6-AEDF-664FE01A167F}"/>
            </a:ext>
          </a:extLst>
        </xdr:cNvPr>
        <xdr:cNvSpPr/>
      </xdr:nvSpPr>
      <xdr:spPr>
        <a:xfrm>
          <a:off x="16467455" y="11551920"/>
          <a:ext cx="12236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515782E1-642C-4EFD-8111-93BCE1B72308}"/>
            </a:ext>
          </a:extLst>
        </xdr:cNvPr>
        <xdr:cNvSpPr/>
      </xdr:nvSpPr>
      <xdr:spPr>
        <a:xfrm>
          <a:off x="17874615" y="1136523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E473230D-5C5D-4500-8D7B-5FB84E3B8F5E}"/>
            </a:ext>
          </a:extLst>
        </xdr:cNvPr>
        <xdr:cNvSpPr/>
      </xdr:nvSpPr>
      <xdr:spPr>
        <a:xfrm>
          <a:off x="17874615" y="11551920"/>
          <a:ext cx="13335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5175BA46-9DF8-4C6B-8A55-8A7F6F943A60}"/>
            </a:ext>
          </a:extLst>
        </xdr:cNvPr>
        <xdr:cNvSpPr/>
      </xdr:nvSpPr>
      <xdr:spPr>
        <a:xfrm>
          <a:off x="10910570" y="11861800"/>
          <a:ext cx="405320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94BED418-8B31-42EB-814E-6F90055DB7AF}"/>
            </a:ext>
          </a:extLst>
        </xdr:cNvPr>
        <xdr:cNvSpPr/>
      </xdr:nvSpPr>
      <xdr:spPr>
        <a:xfrm>
          <a:off x="15246350" y="11861800"/>
          <a:ext cx="468820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DC167236-4B9F-4F62-B03C-4A5965D90C80}"/>
            </a:ext>
          </a:extLst>
        </xdr:cNvPr>
        <xdr:cNvSpPr/>
      </xdr:nvSpPr>
      <xdr:spPr>
        <a:xfrm>
          <a:off x="15307945" y="11861800"/>
          <a:ext cx="333946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3EAAAA4-563B-4119-9A3F-7641B4F37D77}"/>
            </a:ext>
          </a:extLst>
        </xdr:cNvPr>
        <xdr:cNvSpPr txBox="1"/>
      </xdr:nvSpPr>
      <xdr:spPr>
        <a:xfrm>
          <a:off x="15346045" y="12171680"/>
          <a:ext cx="44608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類似団体に比べ、公債費の占める割合が高いため、公債費以外の経費は平均より低い水準になっている。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定員の適正化や行政経費の見直しに継続して取り組み、経常経費のさらなる節減に努める。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779BC561-4FEE-4EA6-B8FD-BF77471C3E78}"/>
            </a:ext>
          </a:extLst>
        </xdr:cNvPr>
        <xdr:cNvSpPr txBox="1"/>
      </xdr:nvSpPr>
      <xdr:spPr>
        <a:xfrm>
          <a:off x="1087247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DC8F800E-4B30-41DF-B3D1-2DE13ACC4F09}"/>
            </a:ext>
          </a:extLst>
        </xdr:cNvPr>
        <xdr:cNvCxnSpPr/>
      </xdr:nvCxnSpPr>
      <xdr:spPr>
        <a:xfrm>
          <a:off x="10910570" y="1409446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233BF7D1-A6C7-4770-A7F7-D7C3DB038991}"/>
            </a:ext>
          </a:extLst>
        </xdr:cNvPr>
        <xdr:cNvSpPr txBox="1"/>
      </xdr:nvSpPr>
      <xdr:spPr>
        <a:xfrm>
          <a:off x="1047686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5B9237CF-7AE8-40D8-BBDB-37C14F3A2A54}"/>
            </a:ext>
          </a:extLst>
        </xdr:cNvPr>
        <xdr:cNvCxnSpPr/>
      </xdr:nvCxnSpPr>
      <xdr:spPr>
        <a:xfrm>
          <a:off x="10910570" y="1372489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7A0E29D3-4357-4DB2-884A-D4FF370562CD}"/>
            </a:ext>
          </a:extLst>
        </xdr:cNvPr>
        <xdr:cNvSpPr txBox="1"/>
      </xdr:nvSpPr>
      <xdr:spPr>
        <a:xfrm>
          <a:off x="1047686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29E8A6FE-DEDB-4543-A8DA-DF8D8F5A6BCD}"/>
            </a:ext>
          </a:extLst>
        </xdr:cNvPr>
        <xdr:cNvCxnSpPr/>
      </xdr:nvCxnSpPr>
      <xdr:spPr>
        <a:xfrm>
          <a:off x="10910570" y="1335151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A93045CD-6095-40B3-A6CB-1BB90BEDD588}"/>
            </a:ext>
          </a:extLst>
        </xdr:cNvPr>
        <xdr:cNvSpPr txBox="1"/>
      </xdr:nvSpPr>
      <xdr:spPr>
        <a:xfrm>
          <a:off x="1047686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D6ECADFF-259F-485E-A9C5-157A4DC84087}"/>
            </a:ext>
          </a:extLst>
        </xdr:cNvPr>
        <xdr:cNvCxnSpPr/>
      </xdr:nvCxnSpPr>
      <xdr:spPr>
        <a:xfrm>
          <a:off x="10910570" y="1297813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FF18046F-E39A-4613-A200-DED14BBFF934}"/>
            </a:ext>
          </a:extLst>
        </xdr:cNvPr>
        <xdr:cNvSpPr txBox="1"/>
      </xdr:nvSpPr>
      <xdr:spPr>
        <a:xfrm>
          <a:off x="1047686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2A428D86-7518-4F02-9C29-CC54CDD8F7D1}"/>
            </a:ext>
          </a:extLst>
        </xdr:cNvPr>
        <xdr:cNvCxnSpPr/>
      </xdr:nvCxnSpPr>
      <xdr:spPr>
        <a:xfrm>
          <a:off x="10910570" y="1260475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75F580B9-2C91-4A62-97F8-5D5A78448534}"/>
            </a:ext>
          </a:extLst>
        </xdr:cNvPr>
        <xdr:cNvSpPr txBox="1"/>
      </xdr:nvSpPr>
      <xdr:spPr>
        <a:xfrm>
          <a:off x="1047686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3E13EC43-A443-481A-86EE-591E45ECF8F5}"/>
            </a:ext>
          </a:extLst>
        </xdr:cNvPr>
        <xdr:cNvCxnSpPr/>
      </xdr:nvCxnSpPr>
      <xdr:spPr>
        <a:xfrm>
          <a:off x="10910570" y="1223518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692620EB-A192-4EEA-A27A-9805DE7C39AF}"/>
            </a:ext>
          </a:extLst>
        </xdr:cNvPr>
        <xdr:cNvSpPr txBox="1"/>
      </xdr:nvSpPr>
      <xdr:spPr>
        <a:xfrm>
          <a:off x="1047686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80F8F32E-ADB1-4C0F-B134-86B1A1FC8F2F}"/>
            </a:ext>
          </a:extLst>
        </xdr:cNvPr>
        <xdr:cNvCxnSpPr/>
      </xdr:nvCxnSpPr>
      <xdr:spPr>
        <a:xfrm>
          <a:off x="10910570" y="11861800"/>
          <a:ext cx="405320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C55463EE-7B70-448E-8731-72F189FF1593}"/>
            </a:ext>
          </a:extLst>
        </xdr:cNvPr>
        <xdr:cNvSpPr txBox="1"/>
      </xdr:nvSpPr>
      <xdr:spPr>
        <a:xfrm>
          <a:off x="1047686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1798C2DF-1036-4299-8E4B-E8BF7069F62A}"/>
            </a:ext>
          </a:extLst>
        </xdr:cNvPr>
        <xdr:cNvSpPr/>
      </xdr:nvSpPr>
      <xdr:spPr>
        <a:xfrm>
          <a:off x="10910570" y="11861800"/>
          <a:ext cx="405320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6" name="直線コネクタ 425">
          <a:extLst>
            <a:ext uri="{FF2B5EF4-FFF2-40B4-BE49-F238E27FC236}">
              <a16:creationId xmlns:a16="http://schemas.microsoft.com/office/drawing/2014/main" id="{82DD69CA-F353-4206-ACF0-87D0BF854EED}"/>
            </a:ext>
          </a:extLst>
        </xdr:cNvPr>
        <xdr:cNvCxnSpPr/>
      </xdr:nvCxnSpPr>
      <xdr:spPr>
        <a:xfrm flipV="1">
          <a:off x="14479270" y="1263523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7" name="公債費以外最小値テキスト">
          <a:extLst>
            <a:ext uri="{FF2B5EF4-FFF2-40B4-BE49-F238E27FC236}">
              <a16:creationId xmlns:a16="http://schemas.microsoft.com/office/drawing/2014/main" id="{DEF9897B-3739-45FA-B843-3B2755505567}"/>
            </a:ext>
          </a:extLst>
        </xdr:cNvPr>
        <xdr:cNvSpPr txBox="1"/>
      </xdr:nvSpPr>
      <xdr:spPr>
        <a:xfrm>
          <a:off x="14545310" y="1366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28" name="直線コネクタ 427">
          <a:extLst>
            <a:ext uri="{FF2B5EF4-FFF2-40B4-BE49-F238E27FC236}">
              <a16:creationId xmlns:a16="http://schemas.microsoft.com/office/drawing/2014/main" id="{34991BCE-6C29-44F6-A404-33E1BE42FB94}"/>
            </a:ext>
          </a:extLst>
        </xdr:cNvPr>
        <xdr:cNvCxnSpPr/>
      </xdr:nvCxnSpPr>
      <xdr:spPr>
        <a:xfrm>
          <a:off x="14390370" y="13694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29" name="公債費以外最大値テキスト">
          <a:extLst>
            <a:ext uri="{FF2B5EF4-FFF2-40B4-BE49-F238E27FC236}">
              <a16:creationId xmlns:a16="http://schemas.microsoft.com/office/drawing/2014/main" id="{63430762-FDCC-4F0E-AF49-8C0069E5764E}"/>
            </a:ext>
          </a:extLst>
        </xdr:cNvPr>
        <xdr:cNvSpPr txBox="1"/>
      </xdr:nvSpPr>
      <xdr:spPr>
        <a:xfrm>
          <a:off x="14545310" y="1238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0" name="直線コネクタ 429">
          <a:extLst>
            <a:ext uri="{FF2B5EF4-FFF2-40B4-BE49-F238E27FC236}">
              <a16:creationId xmlns:a16="http://schemas.microsoft.com/office/drawing/2014/main" id="{9552D68A-CD2B-4145-B897-B99FD6F8A5A5}"/>
            </a:ext>
          </a:extLst>
        </xdr:cNvPr>
        <xdr:cNvCxnSpPr/>
      </xdr:nvCxnSpPr>
      <xdr:spPr>
        <a:xfrm>
          <a:off x="14390370" y="12635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168910</xdr:rowOff>
    </xdr:from>
    <xdr:to>
      <xdr:col>82</xdr:col>
      <xdr:colOff>107950</xdr:colOff>
      <xdr:row>75</xdr:row>
      <xdr:rowOff>123190</xdr:rowOff>
    </xdr:to>
    <xdr:cxnSp macro="">
      <xdr:nvCxnSpPr>
        <xdr:cNvPr id="431" name="直線コネクタ 430">
          <a:extLst>
            <a:ext uri="{FF2B5EF4-FFF2-40B4-BE49-F238E27FC236}">
              <a16:creationId xmlns:a16="http://schemas.microsoft.com/office/drawing/2014/main" id="{FA7BBBAD-9427-454D-BFE7-E9BD0F11FAAC}"/>
            </a:ext>
          </a:extLst>
        </xdr:cNvPr>
        <xdr:cNvCxnSpPr/>
      </xdr:nvCxnSpPr>
      <xdr:spPr>
        <a:xfrm>
          <a:off x="13740130" y="12406630"/>
          <a:ext cx="73914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32" name="公債費以外平均値テキスト">
          <a:extLst>
            <a:ext uri="{FF2B5EF4-FFF2-40B4-BE49-F238E27FC236}">
              <a16:creationId xmlns:a16="http://schemas.microsoft.com/office/drawing/2014/main" id="{CDB1A3E6-414F-4B53-8913-3533626A0521}"/>
            </a:ext>
          </a:extLst>
        </xdr:cNvPr>
        <xdr:cNvSpPr txBox="1"/>
      </xdr:nvSpPr>
      <xdr:spPr>
        <a:xfrm>
          <a:off x="1454531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3" name="フローチャート: 判断 432">
          <a:extLst>
            <a:ext uri="{FF2B5EF4-FFF2-40B4-BE49-F238E27FC236}">
              <a16:creationId xmlns:a16="http://schemas.microsoft.com/office/drawing/2014/main" id="{F5736972-914A-47CA-8025-4F663109E52E}"/>
            </a:ext>
          </a:extLst>
        </xdr:cNvPr>
        <xdr:cNvSpPr/>
      </xdr:nvSpPr>
      <xdr:spPr>
        <a:xfrm>
          <a:off x="1442847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168910</xdr:rowOff>
    </xdr:from>
    <xdr:to>
      <xdr:col>78</xdr:col>
      <xdr:colOff>69850</xdr:colOff>
      <xdr:row>74</xdr:row>
      <xdr:rowOff>43180</xdr:rowOff>
    </xdr:to>
    <xdr:cxnSp macro="">
      <xdr:nvCxnSpPr>
        <xdr:cNvPr id="434" name="直線コネクタ 433">
          <a:extLst>
            <a:ext uri="{FF2B5EF4-FFF2-40B4-BE49-F238E27FC236}">
              <a16:creationId xmlns:a16="http://schemas.microsoft.com/office/drawing/2014/main" id="{2C8C2A99-73E7-4AE2-9CEF-9AC06AB954BA}"/>
            </a:ext>
          </a:extLst>
        </xdr:cNvPr>
        <xdr:cNvCxnSpPr/>
      </xdr:nvCxnSpPr>
      <xdr:spPr>
        <a:xfrm flipV="1">
          <a:off x="12967335" y="12406630"/>
          <a:ext cx="77279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5" name="フローチャート: 判断 434">
          <a:extLst>
            <a:ext uri="{FF2B5EF4-FFF2-40B4-BE49-F238E27FC236}">
              <a16:creationId xmlns:a16="http://schemas.microsoft.com/office/drawing/2014/main" id="{CAEB1193-7212-4027-98CF-64BAFC74A24D}"/>
            </a:ext>
          </a:extLst>
        </xdr:cNvPr>
        <xdr:cNvSpPr/>
      </xdr:nvSpPr>
      <xdr:spPr>
        <a:xfrm>
          <a:off x="13689330" y="1291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6" name="テキスト ボックス 435">
          <a:extLst>
            <a:ext uri="{FF2B5EF4-FFF2-40B4-BE49-F238E27FC236}">
              <a16:creationId xmlns:a16="http://schemas.microsoft.com/office/drawing/2014/main" id="{41B77221-C1BC-4996-96E5-AA3F6E6191FC}"/>
            </a:ext>
          </a:extLst>
        </xdr:cNvPr>
        <xdr:cNvSpPr txBox="1"/>
      </xdr:nvSpPr>
      <xdr:spPr>
        <a:xfrm>
          <a:off x="13408660" y="12998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92710</xdr:rowOff>
    </xdr:from>
    <xdr:to>
      <xdr:col>73</xdr:col>
      <xdr:colOff>180975</xdr:colOff>
      <xdr:row>74</xdr:row>
      <xdr:rowOff>43180</xdr:rowOff>
    </xdr:to>
    <xdr:cxnSp macro="">
      <xdr:nvCxnSpPr>
        <xdr:cNvPr id="437" name="直線コネクタ 436">
          <a:extLst>
            <a:ext uri="{FF2B5EF4-FFF2-40B4-BE49-F238E27FC236}">
              <a16:creationId xmlns:a16="http://schemas.microsoft.com/office/drawing/2014/main" id="{5910615A-388C-4BDA-AB19-02EA77F59881}"/>
            </a:ext>
          </a:extLst>
        </xdr:cNvPr>
        <xdr:cNvCxnSpPr/>
      </xdr:nvCxnSpPr>
      <xdr:spPr>
        <a:xfrm>
          <a:off x="12185015" y="12330430"/>
          <a:ext cx="78232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8" name="フローチャート: 判断 437">
          <a:extLst>
            <a:ext uri="{FF2B5EF4-FFF2-40B4-BE49-F238E27FC236}">
              <a16:creationId xmlns:a16="http://schemas.microsoft.com/office/drawing/2014/main" id="{9E6CCA10-2338-4EFE-89C9-33312E05C41D}"/>
            </a:ext>
          </a:extLst>
        </xdr:cNvPr>
        <xdr:cNvSpPr/>
      </xdr:nvSpPr>
      <xdr:spPr>
        <a:xfrm>
          <a:off x="12924155" y="1282446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9" name="テキスト ボックス 438">
          <a:extLst>
            <a:ext uri="{FF2B5EF4-FFF2-40B4-BE49-F238E27FC236}">
              <a16:creationId xmlns:a16="http://schemas.microsoft.com/office/drawing/2014/main" id="{C3FC9DDB-A90C-405B-88A6-D19CA3A6625E}"/>
            </a:ext>
          </a:extLst>
        </xdr:cNvPr>
        <xdr:cNvSpPr txBox="1"/>
      </xdr:nvSpPr>
      <xdr:spPr>
        <a:xfrm>
          <a:off x="1261872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92710</xdr:rowOff>
    </xdr:from>
    <xdr:to>
      <xdr:col>69</xdr:col>
      <xdr:colOff>92075</xdr:colOff>
      <xdr:row>74</xdr:row>
      <xdr:rowOff>12700</xdr:rowOff>
    </xdr:to>
    <xdr:cxnSp macro="">
      <xdr:nvCxnSpPr>
        <xdr:cNvPr id="440" name="直線コネクタ 439">
          <a:extLst>
            <a:ext uri="{FF2B5EF4-FFF2-40B4-BE49-F238E27FC236}">
              <a16:creationId xmlns:a16="http://schemas.microsoft.com/office/drawing/2014/main" id="{0AA2D22E-CADB-4EFD-B04A-D3DDD01D28C8}"/>
            </a:ext>
          </a:extLst>
        </xdr:cNvPr>
        <xdr:cNvCxnSpPr/>
      </xdr:nvCxnSpPr>
      <xdr:spPr>
        <a:xfrm flipV="1">
          <a:off x="11395075" y="12330430"/>
          <a:ext cx="78994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1" name="フローチャート: 判断 440">
          <a:extLst>
            <a:ext uri="{FF2B5EF4-FFF2-40B4-BE49-F238E27FC236}">
              <a16:creationId xmlns:a16="http://schemas.microsoft.com/office/drawing/2014/main" id="{09EEE8FD-3ABC-4AF4-A40E-EA51CADD71CF}"/>
            </a:ext>
          </a:extLst>
        </xdr:cNvPr>
        <xdr:cNvSpPr/>
      </xdr:nvSpPr>
      <xdr:spPr>
        <a:xfrm>
          <a:off x="12134215" y="1260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2" name="テキスト ボックス 441">
          <a:extLst>
            <a:ext uri="{FF2B5EF4-FFF2-40B4-BE49-F238E27FC236}">
              <a16:creationId xmlns:a16="http://schemas.microsoft.com/office/drawing/2014/main" id="{0E7C5698-A360-4A74-BD2E-1947719F124F}"/>
            </a:ext>
          </a:extLst>
        </xdr:cNvPr>
        <xdr:cNvSpPr txBox="1"/>
      </xdr:nvSpPr>
      <xdr:spPr>
        <a:xfrm>
          <a:off x="11853545" y="1269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C31C220A-9493-453F-8DC5-1427BE4AEDC1}"/>
            </a:ext>
          </a:extLst>
        </xdr:cNvPr>
        <xdr:cNvSpPr/>
      </xdr:nvSpPr>
      <xdr:spPr>
        <a:xfrm>
          <a:off x="11369040" y="12816840"/>
          <a:ext cx="7683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B9115386-9186-4390-9883-EF0C3E67A3DA}"/>
            </a:ext>
          </a:extLst>
        </xdr:cNvPr>
        <xdr:cNvSpPr txBox="1"/>
      </xdr:nvSpPr>
      <xdr:spPr>
        <a:xfrm>
          <a:off x="11063605" y="1290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8EC92F62-F092-476D-B965-CE5AFC97FFA3}"/>
            </a:ext>
          </a:extLst>
        </xdr:cNvPr>
        <xdr:cNvSpPr txBox="1"/>
      </xdr:nvSpPr>
      <xdr:spPr>
        <a:xfrm>
          <a:off x="142881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C65B7D58-FEF2-4A26-B538-910F742D9015}"/>
            </a:ext>
          </a:extLst>
        </xdr:cNvPr>
        <xdr:cNvSpPr txBox="1"/>
      </xdr:nvSpPr>
      <xdr:spPr>
        <a:xfrm>
          <a:off x="1354899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90F1DD5B-CC5B-424D-B1BA-823B0E9824AF}"/>
            </a:ext>
          </a:extLst>
        </xdr:cNvPr>
        <xdr:cNvSpPr txBox="1"/>
      </xdr:nvSpPr>
      <xdr:spPr>
        <a:xfrm>
          <a:off x="1278382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7C9B5F51-94B1-461A-9A5C-757255B7A6D1}"/>
            </a:ext>
          </a:extLst>
        </xdr:cNvPr>
        <xdr:cNvSpPr txBox="1"/>
      </xdr:nvSpPr>
      <xdr:spPr>
        <a:xfrm>
          <a:off x="1199388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4CE3DBA3-8322-43BB-B9FF-031199C1CFAD}"/>
            </a:ext>
          </a:extLst>
        </xdr:cNvPr>
        <xdr:cNvSpPr txBox="1"/>
      </xdr:nvSpPr>
      <xdr:spPr>
        <a:xfrm>
          <a:off x="112134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72390</xdr:rowOff>
    </xdr:from>
    <xdr:to>
      <xdr:col>82</xdr:col>
      <xdr:colOff>158750</xdr:colOff>
      <xdr:row>76</xdr:row>
      <xdr:rowOff>2539</xdr:rowOff>
    </xdr:to>
    <xdr:sp macro="" textlink="">
      <xdr:nvSpPr>
        <xdr:cNvPr id="450" name="楕円 449">
          <a:extLst>
            <a:ext uri="{FF2B5EF4-FFF2-40B4-BE49-F238E27FC236}">
              <a16:creationId xmlns:a16="http://schemas.microsoft.com/office/drawing/2014/main" id="{8A7BB605-F61B-4696-9375-1DA6F396BBAD}"/>
            </a:ext>
          </a:extLst>
        </xdr:cNvPr>
        <xdr:cNvSpPr/>
      </xdr:nvSpPr>
      <xdr:spPr>
        <a:xfrm>
          <a:off x="14428470" y="12645390"/>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152417</xdr:rowOff>
    </xdr:from>
    <xdr:ext cx="762000" cy="259045"/>
    <xdr:sp macro="" textlink="">
      <xdr:nvSpPr>
        <xdr:cNvPr id="451" name="公債費以外該当値テキスト">
          <a:extLst>
            <a:ext uri="{FF2B5EF4-FFF2-40B4-BE49-F238E27FC236}">
              <a16:creationId xmlns:a16="http://schemas.microsoft.com/office/drawing/2014/main" id="{FAFF25D0-E8D1-410E-A656-301EF28377A2}"/>
            </a:ext>
          </a:extLst>
        </xdr:cNvPr>
        <xdr:cNvSpPr txBox="1"/>
      </xdr:nvSpPr>
      <xdr:spPr>
        <a:xfrm>
          <a:off x="1454531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118110</xdr:rowOff>
    </xdr:from>
    <xdr:to>
      <xdr:col>78</xdr:col>
      <xdr:colOff>120650</xdr:colOff>
      <xdr:row>74</xdr:row>
      <xdr:rowOff>48260</xdr:rowOff>
    </xdr:to>
    <xdr:sp macro="" textlink="">
      <xdr:nvSpPr>
        <xdr:cNvPr id="452" name="楕円 451">
          <a:extLst>
            <a:ext uri="{FF2B5EF4-FFF2-40B4-BE49-F238E27FC236}">
              <a16:creationId xmlns:a16="http://schemas.microsoft.com/office/drawing/2014/main" id="{DAEA7986-BF5A-458C-AEDA-7640EE3262E3}"/>
            </a:ext>
          </a:extLst>
        </xdr:cNvPr>
        <xdr:cNvSpPr/>
      </xdr:nvSpPr>
      <xdr:spPr>
        <a:xfrm>
          <a:off x="13689330" y="12355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58437</xdr:rowOff>
    </xdr:from>
    <xdr:ext cx="736600" cy="259045"/>
    <xdr:sp macro="" textlink="">
      <xdr:nvSpPr>
        <xdr:cNvPr id="453" name="テキスト ボックス 452">
          <a:extLst>
            <a:ext uri="{FF2B5EF4-FFF2-40B4-BE49-F238E27FC236}">
              <a16:creationId xmlns:a16="http://schemas.microsoft.com/office/drawing/2014/main" id="{DB229D5E-8B34-4F4D-9766-D64E2CBC5D16}"/>
            </a:ext>
          </a:extLst>
        </xdr:cNvPr>
        <xdr:cNvSpPr txBox="1"/>
      </xdr:nvSpPr>
      <xdr:spPr>
        <a:xfrm>
          <a:off x="13408660" y="12128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163830</xdr:rowOff>
    </xdr:from>
    <xdr:to>
      <xdr:col>74</xdr:col>
      <xdr:colOff>31750</xdr:colOff>
      <xdr:row>74</xdr:row>
      <xdr:rowOff>93980</xdr:rowOff>
    </xdr:to>
    <xdr:sp macro="" textlink="">
      <xdr:nvSpPr>
        <xdr:cNvPr id="454" name="楕円 453">
          <a:extLst>
            <a:ext uri="{FF2B5EF4-FFF2-40B4-BE49-F238E27FC236}">
              <a16:creationId xmlns:a16="http://schemas.microsoft.com/office/drawing/2014/main" id="{D326DE9C-FF5E-4EBA-BBA8-285AED9EE298}"/>
            </a:ext>
          </a:extLst>
        </xdr:cNvPr>
        <xdr:cNvSpPr/>
      </xdr:nvSpPr>
      <xdr:spPr>
        <a:xfrm>
          <a:off x="12924155" y="1240155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55" name="テキスト ボックス 454">
          <a:extLst>
            <a:ext uri="{FF2B5EF4-FFF2-40B4-BE49-F238E27FC236}">
              <a16:creationId xmlns:a16="http://schemas.microsoft.com/office/drawing/2014/main" id="{8ECE1A48-A21F-43D6-97EC-C36BCA9A00F9}"/>
            </a:ext>
          </a:extLst>
        </xdr:cNvPr>
        <xdr:cNvSpPr txBox="1"/>
      </xdr:nvSpPr>
      <xdr:spPr>
        <a:xfrm>
          <a:off x="12618720" y="1217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41910</xdr:rowOff>
    </xdr:from>
    <xdr:to>
      <xdr:col>69</xdr:col>
      <xdr:colOff>142875</xdr:colOff>
      <xdr:row>73</xdr:row>
      <xdr:rowOff>143510</xdr:rowOff>
    </xdr:to>
    <xdr:sp macro="" textlink="">
      <xdr:nvSpPr>
        <xdr:cNvPr id="456" name="楕円 455">
          <a:extLst>
            <a:ext uri="{FF2B5EF4-FFF2-40B4-BE49-F238E27FC236}">
              <a16:creationId xmlns:a16="http://schemas.microsoft.com/office/drawing/2014/main" id="{095E2875-B4E9-4CFD-B160-C4B55171E401}"/>
            </a:ext>
          </a:extLst>
        </xdr:cNvPr>
        <xdr:cNvSpPr/>
      </xdr:nvSpPr>
      <xdr:spPr>
        <a:xfrm>
          <a:off x="12134215" y="1227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153687</xdr:rowOff>
    </xdr:from>
    <xdr:ext cx="762000" cy="259045"/>
    <xdr:sp macro="" textlink="">
      <xdr:nvSpPr>
        <xdr:cNvPr id="457" name="テキスト ボックス 456">
          <a:extLst>
            <a:ext uri="{FF2B5EF4-FFF2-40B4-BE49-F238E27FC236}">
              <a16:creationId xmlns:a16="http://schemas.microsoft.com/office/drawing/2014/main" id="{E9AA064B-76C6-4833-A568-9CF801702DEB}"/>
            </a:ext>
          </a:extLst>
        </xdr:cNvPr>
        <xdr:cNvSpPr txBox="1"/>
      </xdr:nvSpPr>
      <xdr:spPr>
        <a:xfrm>
          <a:off x="11853545" y="1205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133350</xdr:rowOff>
    </xdr:from>
    <xdr:to>
      <xdr:col>65</xdr:col>
      <xdr:colOff>53975</xdr:colOff>
      <xdr:row>74</xdr:row>
      <xdr:rowOff>63500</xdr:rowOff>
    </xdr:to>
    <xdr:sp macro="" textlink="">
      <xdr:nvSpPr>
        <xdr:cNvPr id="458" name="楕円 457">
          <a:extLst>
            <a:ext uri="{FF2B5EF4-FFF2-40B4-BE49-F238E27FC236}">
              <a16:creationId xmlns:a16="http://schemas.microsoft.com/office/drawing/2014/main" id="{FCC4C39F-71E3-4C03-A95B-8FED0169B65A}"/>
            </a:ext>
          </a:extLst>
        </xdr:cNvPr>
        <xdr:cNvSpPr/>
      </xdr:nvSpPr>
      <xdr:spPr>
        <a:xfrm>
          <a:off x="11369040" y="12371070"/>
          <a:ext cx="7683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73677</xdr:rowOff>
    </xdr:from>
    <xdr:ext cx="762000" cy="259045"/>
    <xdr:sp macro="" textlink="">
      <xdr:nvSpPr>
        <xdr:cNvPr id="459" name="テキスト ボックス 458">
          <a:extLst>
            <a:ext uri="{FF2B5EF4-FFF2-40B4-BE49-F238E27FC236}">
              <a16:creationId xmlns:a16="http://schemas.microsoft.com/office/drawing/2014/main" id="{3312A741-34F5-4B40-B25E-55BBDB1A6B88}"/>
            </a:ext>
          </a:extLst>
        </xdr:cNvPr>
        <xdr:cNvSpPr txBox="1"/>
      </xdr:nvSpPr>
      <xdr:spPr>
        <a:xfrm>
          <a:off x="11063605" y="1214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8C01577-5148-4EA3-A6D9-1797096D0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3F7E9EC3-9CB0-4B65-9CF9-834C05D17D2B}"/>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9DF8B42-0B62-4E83-8D23-6D36FE1143EB}"/>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E053662-2FF5-4934-A142-0273BBEFB7D8}"/>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36826E2-CCE2-4F0B-BB7C-C0B27226FAA5}"/>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6E97863-FA0E-431F-99D6-49C5D36374B2}"/>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23CCBA17-1997-449C-96F4-C408D84C265E}"/>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12B253D5-866A-4910-B9FF-3FD01D8116C9}"/>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83E1820-B767-49FB-98BF-1B76CA4556BB}"/>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BAA83DD-F732-4E1D-BD0A-E672B54F986F}"/>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32EB69C-9855-46DB-AA28-69094E61868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AC2543F5-8E82-4E06-B2E1-086D76B63FAD}"/>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3E40738-2DC2-4D3D-B49A-AE652DF623DF}"/>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FDE0C386-0207-4D39-A4BA-E5A6784E16DD}"/>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24BA8234-ADF8-42C8-9DE0-90488CDBAFF9}"/>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F624628-6512-497A-9D6C-B4DE0597DC46}"/>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1372B1A-75EB-485C-8FBD-610FEFFD456C}"/>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B2D1F48-96EC-4D5F-92EB-3ACE98D1077C}"/>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BAFA1FE-82CA-41C4-B32C-50D92A59EF2A}"/>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174F582-5332-4E0D-8F41-923B99BD04C1}"/>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D1E5D05D-57C4-474D-BD39-35972CBB1389}"/>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CA81529-4EE1-4662-A280-4D0CAAB4FC41}"/>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A25EF17C-430D-49F8-81F0-F1BA5FC4948B}"/>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A4A9FF6-0B80-49E7-9DEE-63994E7F9203}"/>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E85FFC5-95B2-4C73-88BB-8A4CD45D63BB}"/>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C31100E0-E2CB-4DE2-A159-3AAFDEB5EF8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14F504A-E74B-4F8D-BD42-A045F9CB21B6}"/>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7983E9F1-B376-4555-8A79-D46FE91A7CAD}"/>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D42FCD1-C047-4A29-9C20-2A7EF7942375}"/>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FCC2486-D127-4FAD-B057-81CA8FDF12FD}"/>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3AFE66DF-F187-41C2-A964-D35A319FCD83}"/>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EBAA45A6-D68E-4FFC-A738-8F84C86B69E0}"/>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2E860B9-A7B3-413C-8764-803FCF580ACE}"/>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1F038F82-AF09-4E23-AEAC-CA6FE96C499E}"/>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93AC63E-2C55-4111-96E4-1360BEC15D81}"/>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E36E2FA1-4884-47E5-89C0-65069DC30B89}"/>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A86B814F-087E-489D-801B-DF15573A135A}"/>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65E265E3-113E-450A-811E-628C8E1CF4E2}"/>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EE3B57C2-A836-4C29-BE2F-F6DEE87C65E6}"/>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BF505C9-68B9-447A-B510-9263EBDC585E}"/>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124C0DE-66FA-497C-9FA7-C57DDD9D5BDA}"/>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C6B1391F-5B9D-47DC-872D-FE2CEDE018EE}"/>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C1F67586-381A-4513-8448-475CB0B771C2}"/>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AFC93D41-7894-41C2-89DF-059F57D585D7}"/>
            </a:ext>
          </a:extLst>
        </xdr:cNvPr>
        <xdr:cNvCxnSpPr/>
      </xdr:nvCxnSpPr>
      <xdr:spPr bwMode="auto">
        <a:xfrm flipV="1">
          <a:off x="4988560" y="1958886"/>
          <a:ext cx="0" cy="15961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FDD4A6D-B3AB-4309-A2ED-D1C99068BDE7}"/>
            </a:ext>
          </a:extLst>
        </xdr:cNvPr>
        <xdr:cNvSpPr txBox="1"/>
      </xdr:nvSpPr>
      <xdr:spPr>
        <a:xfrm>
          <a:off x="5054600" y="3527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DD2634B9-8069-4F13-BF42-1F262A2F3C67}"/>
            </a:ext>
          </a:extLst>
        </xdr:cNvPr>
        <xdr:cNvCxnSpPr/>
      </xdr:nvCxnSpPr>
      <xdr:spPr bwMode="auto">
        <a:xfrm>
          <a:off x="4899660" y="355500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9536A70C-6AD3-48D2-9769-A6CB8C65C8B1}"/>
            </a:ext>
          </a:extLst>
        </xdr:cNvPr>
        <xdr:cNvSpPr txBox="1"/>
      </xdr:nvSpPr>
      <xdr:spPr>
        <a:xfrm>
          <a:off x="5054600" y="170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76BCDDF5-6C88-4DEA-B028-E03F8FA5D0F6}"/>
            </a:ext>
          </a:extLst>
        </xdr:cNvPr>
        <xdr:cNvCxnSpPr/>
      </xdr:nvCxnSpPr>
      <xdr:spPr bwMode="auto">
        <a:xfrm>
          <a:off x="4899660" y="195888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79185</xdr:rowOff>
    </xdr:from>
    <xdr:to>
      <xdr:col>29</xdr:col>
      <xdr:colOff>127000</xdr:colOff>
      <xdr:row>16</xdr:row>
      <xdr:rowOff>18567</xdr:rowOff>
    </xdr:to>
    <xdr:cxnSp macro="">
      <xdr:nvCxnSpPr>
        <xdr:cNvPr id="50" name="直線コネクタ 49">
          <a:extLst>
            <a:ext uri="{FF2B5EF4-FFF2-40B4-BE49-F238E27FC236}">
              <a16:creationId xmlns:a16="http://schemas.microsoft.com/office/drawing/2014/main" id="{8072F395-82D1-4CA4-88D3-53195C4605F7}"/>
            </a:ext>
          </a:extLst>
        </xdr:cNvPr>
        <xdr:cNvCxnSpPr/>
      </xdr:nvCxnSpPr>
      <xdr:spPr bwMode="auto">
        <a:xfrm flipV="1">
          <a:off x="4409440" y="2464245"/>
          <a:ext cx="579120" cy="274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2109DB91-302E-4B16-BAF1-1DAC71B36DE9}"/>
            </a:ext>
          </a:extLst>
        </xdr:cNvPr>
        <xdr:cNvSpPr txBox="1"/>
      </xdr:nvSpPr>
      <xdr:spPr>
        <a:xfrm>
          <a:off x="5054600" y="28831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70B9E8E1-FBA2-44EE-BBA5-0AA60F61150F}"/>
            </a:ext>
          </a:extLst>
        </xdr:cNvPr>
        <xdr:cNvSpPr/>
      </xdr:nvSpPr>
      <xdr:spPr bwMode="auto">
        <a:xfrm>
          <a:off x="4937760" y="2907297"/>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18567</xdr:rowOff>
    </xdr:from>
    <xdr:to>
      <xdr:col>26</xdr:col>
      <xdr:colOff>50800</xdr:colOff>
      <xdr:row>16</xdr:row>
      <xdr:rowOff>70688</xdr:rowOff>
    </xdr:to>
    <xdr:cxnSp macro="">
      <xdr:nvCxnSpPr>
        <xdr:cNvPr id="53" name="直線コネクタ 52">
          <a:extLst>
            <a:ext uri="{FF2B5EF4-FFF2-40B4-BE49-F238E27FC236}">
              <a16:creationId xmlns:a16="http://schemas.microsoft.com/office/drawing/2014/main" id="{A6B71491-B1CA-4840-A8B6-C2B35232F772}"/>
            </a:ext>
          </a:extLst>
        </xdr:cNvPr>
        <xdr:cNvCxnSpPr/>
      </xdr:nvCxnSpPr>
      <xdr:spPr bwMode="auto">
        <a:xfrm flipV="1">
          <a:off x="3802380" y="2738907"/>
          <a:ext cx="607060" cy="52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ECBFC3D7-BA21-4E49-84AB-493EAFDAA1E5}"/>
            </a:ext>
          </a:extLst>
        </xdr:cNvPr>
        <xdr:cNvSpPr/>
      </xdr:nvSpPr>
      <xdr:spPr bwMode="auto">
        <a:xfrm>
          <a:off x="4358640" y="30863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1F6E4644-883F-4AE0-A709-1C994203EA08}"/>
            </a:ext>
          </a:extLst>
        </xdr:cNvPr>
        <xdr:cNvSpPr txBox="1"/>
      </xdr:nvSpPr>
      <xdr:spPr>
        <a:xfrm>
          <a:off x="4074160" y="3172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70688</xdr:rowOff>
    </xdr:from>
    <xdr:to>
      <xdr:col>22</xdr:col>
      <xdr:colOff>114300</xdr:colOff>
      <xdr:row>16</xdr:row>
      <xdr:rowOff>139954</xdr:rowOff>
    </xdr:to>
    <xdr:cxnSp macro="">
      <xdr:nvCxnSpPr>
        <xdr:cNvPr id="56" name="直線コネクタ 55">
          <a:extLst>
            <a:ext uri="{FF2B5EF4-FFF2-40B4-BE49-F238E27FC236}">
              <a16:creationId xmlns:a16="http://schemas.microsoft.com/office/drawing/2014/main" id="{B242E336-1382-407B-BD1C-0189982FC974}"/>
            </a:ext>
          </a:extLst>
        </xdr:cNvPr>
        <xdr:cNvCxnSpPr/>
      </xdr:nvCxnSpPr>
      <xdr:spPr bwMode="auto">
        <a:xfrm flipV="1">
          <a:off x="3187700" y="2791028"/>
          <a:ext cx="614680" cy="69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20303FED-2B27-4895-B7AC-4C8F40C76215}"/>
            </a:ext>
          </a:extLst>
        </xdr:cNvPr>
        <xdr:cNvSpPr/>
      </xdr:nvSpPr>
      <xdr:spPr bwMode="auto">
        <a:xfrm>
          <a:off x="3751580" y="315852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E2D00790-A4DE-4ACA-967F-D6DC6B140CFE}"/>
            </a:ext>
          </a:extLst>
        </xdr:cNvPr>
        <xdr:cNvSpPr txBox="1"/>
      </xdr:nvSpPr>
      <xdr:spPr>
        <a:xfrm>
          <a:off x="3467100" y="3241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139954</xdr:rowOff>
    </xdr:from>
    <xdr:to>
      <xdr:col>18</xdr:col>
      <xdr:colOff>177800</xdr:colOff>
      <xdr:row>16</xdr:row>
      <xdr:rowOff>142507</xdr:rowOff>
    </xdr:to>
    <xdr:cxnSp macro="">
      <xdr:nvCxnSpPr>
        <xdr:cNvPr id="59" name="直線コネクタ 58">
          <a:extLst>
            <a:ext uri="{FF2B5EF4-FFF2-40B4-BE49-F238E27FC236}">
              <a16:creationId xmlns:a16="http://schemas.microsoft.com/office/drawing/2014/main" id="{C5641CFA-BDB8-47E2-B131-E8DC637F7278}"/>
            </a:ext>
          </a:extLst>
        </xdr:cNvPr>
        <xdr:cNvCxnSpPr/>
      </xdr:nvCxnSpPr>
      <xdr:spPr bwMode="auto">
        <a:xfrm flipV="1">
          <a:off x="2565400" y="2860294"/>
          <a:ext cx="622300" cy="2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BAE83162-5B0F-48D7-BA2A-8BE45A9DE7B5}"/>
            </a:ext>
          </a:extLst>
        </xdr:cNvPr>
        <xdr:cNvSpPr/>
      </xdr:nvSpPr>
      <xdr:spPr bwMode="auto">
        <a:xfrm>
          <a:off x="3144520" y="3182036"/>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F3023B1E-3E48-49E7-8CF9-C30D8B0EFC08}"/>
            </a:ext>
          </a:extLst>
        </xdr:cNvPr>
        <xdr:cNvSpPr txBox="1"/>
      </xdr:nvSpPr>
      <xdr:spPr>
        <a:xfrm>
          <a:off x="2852420" y="3264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738295A6-1F11-4703-96D1-1411D1317ED7}"/>
            </a:ext>
          </a:extLst>
        </xdr:cNvPr>
        <xdr:cNvSpPr/>
      </xdr:nvSpPr>
      <xdr:spPr bwMode="auto">
        <a:xfrm>
          <a:off x="2514600" y="3203753"/>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49B2652A-91BD-4CA9-A774-613E488B911E}"/>
            </a:ext>
          </a:extLst>
        </xdr:cNvPr>
        <xdr:cNvSpPr txBox="1"/>
      </xdr:nvSpPr>
      <xdr:spPr>
        <a:xfrm>
          <a:off x="2230120" y="328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B8ACCED-3DC2-44D7-8BBF-310A13BC6F08}"/>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2F47A6DC-5B4B-47DC-BA9E-79985984FC5F}"/>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B8BC745-3B18-406C-9127-FA0981C2B432}"/>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679C786B-E600-46C3-8276-91101507CF52}"/>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1D720C6-26B3-49E4-85D6-F9213BBCF145}"/>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28385</xdr:rowOff>
    </xdr:from>
    <xdr:to>
      <xdr:col>29</xdr:col>
      <xdr:colOff>177800</xdr:colOff>
      <xdr:row>14</xdr:row>
      <xdr:rowOff>129985</xdr:rowOff>
    </xdr:to>
    <xdr:sp macro="" textlink="">
      <xdr:nvSpPr>
        <xdr:cNvPr id="69" name="楕円 68">
          <a:extLst>
            <a:ext uri="{FF2B5EF4-FFF2-40B4-BE49-F238E27FC236}">
              <a16:creationId xmlns:a16="http://schemas.microsoft.com/office/drawing/2014/main" id="{9FF979DB-E9F9-407E-A0A6-D643EF0B2161}"/>
            </a:ext>
          </a:extLst>
        </xdr:cNvPr>
        <xdr:cNvSpPr/>
      </xdr:nvSpPr>
      <xdr:spPr bwMode="auto">
        <a:xfrm>
          <a:off x="4937760" y="2413445"/>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44912</xdr:rowOff>
    </xdr:from>
    <xdr:ext cx="762000" cy="259045"/>
    <xdr:sp macro="" textlink="">
      <xdr:nvSpPr>
        <xdr:cNvPr id="70" name="人口1人当たり決算額の推移該当値テキスト130">
          <a:extLst>
            <a:ext uri="{FF2B5EF4-FFF2-40B4-BE49-F238E27FC236}">
              <a16:creationId xmlns:a16="http://schemas.microsoft.com/office/drawing/2014/main" id="{9575E013-9669-4098-B522-52383813C7F9}"/>
            </a:ext>
          </a:extLst>
        </xdr:cNvPr>
        <xdr:cNvSpPr txBox="1"/>
      </xdr:nvSpPr>
      <xdr:spPr>
        <a:xfrm>
          <a:off x="5054600" y="2262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139217</xdr:rowOff>
    </xdr:from>
    <xdr:to>
      <xdr:col>26</xdr:col>
      <xdr:colOff>101600</xdr:colOff>
      <xdr:row>16</xdr:row>
      <xdr:rowOff>69367</xdr:rowOff>
    </xdr:to>
    <xdr:sp macro="" textlink="">
      <xdr:nvSpPr>
        <xdr:cNvPr id="71" name="楕円 70">
          <a:extLst>
            <a:ext uri="{FF2B5EF4-FFF2-40B4-BE49-F238E27FC236}">
              <a16:creationId xmlns:a16="http://schemas.microsoft.com/office/drawing/2014/main" id="{D6F4228D-3A24-4F5E-B4F7-8D6E72856FDA}"/>
            </a:ext>
          </a:extLst>
        </xdr:cNvPr>
        <xdr:cNvSpPr/>
      </xdr:nvSpPr>
      <xdr:spPr bwMode="auto">
        <a:xfrm>
          <a:off x="4358640" y="269191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79544</xdr:rowOff>
    </xdr:from>
    <xdr:ext cx="736600" cy="259045"/>
    <xdr:sp macro="" textlink="">
      <xdr:nvSpPr>
        <xdr:cNvPr id="72" name="テキスト ボックス 71">
          <a:extLst>
            <a:ext uri="{FF2B5EF4-FFF2-40B4-BE49-F238E27FC236}">
              <a16:creationId xmlns:a16="http://schemas.microsoft.com/office/drawing/2014/main" id="{A622C065-74DB-44DB-9B2F-AB11F6E42310}"/>
            </a:ext>
          </a:extLst>
        </xdr:cNvPr>
        <xdr:cNvSpPr txBox="1"/>
      </xdr:nvSpPr>
      <xdr:spPr>
        <a:xfrm>
          <a:off x="4074160" y="2464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19888</xdr:rowOff>
    </xdr:from>
    <xdr:to>
      <xdr:col>22</xdr:col>
      <xdr:colOff>165100</xdr:colOff>
      <xdr:row>16</xdr:row>
      <xdr:rowOff>121488</xdr:rowOff>
    </xdr:to>
    <xdr:sp macro="" textlink="">
      <xdr:nvSpPr>
        <xdr:cNvPr id="73" name="楕円 72">
          <a:extLst>
            <a:ext uri="{FF2B5EF4-FFF2-40B4-BE49-F238E27FC236}">
              <a16:creationId xmlns:a16="http://schemas.microsoft.com/office/drawing/2014/main" id="{245E8D17-3D55-4325-82EF-8D4AD4F79FBA}"/>
            </a:ext>
          </a:extLst>
        </xdr:cNvPr>
        <xdr:cNvSpPr/>
      </xdr:nvSpPr>
      <xdr:spPr bwMode="auto">
        <a:xfrm>
          <a:off x="3751580" y="2740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131665</xdr:rowOff>
    </xdr:from>
    <xdr:ext cx="762000" cy="259045"/>
    <xdr:sp macro="" textlink="">
      <xdr:nvSpPr>
        <xdr:cNvPr id="74" name="テキスト ボックス 73">
          <a:extLst>
            <a:ext uri="{FF2B5EF4-FFF2-40B4-BE49-F238E27FC236}">
              <a16:creationId xmlns:a16="http://schemas.microsoft.com/office/drawing/2014/main" id="{E14E2D37-5A54-414E-81CD-39C6D1A6BE21}"/>
            </a:ext>
          </a:extLst>
        </xdr:cNvPr>
        <xdr:cNvSpPr txBox="1"/>
      </xdr:nvSpPr>
      <xdr:spPr>
        <a:xfrm>
          <a:off x="3467100" y="2516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89154</xdr:rowOff>
    </xdr:from>
    <xdr:to>
      <xdr:col>19</xdr:col>
      <xdr:colOff>38100</xdr:colOff>
      <xdr:row>17</xdr:row>
      <xdr:rowOff>19304</xdr:rowOff>
    </xdr:to>
    <xdr:sp macro="" textlink="">
      <xdr:nvSpPr>
        <xdr:cNvPr id="75" name="楕円 74">
          <a:extLst>
            <a:ext uri="{FF2B5EF4-FFF2-40B4-BE49-F238E27FC236}">
              <a16:creationId xmlns:a16="http://schemas.microsoft.com/office/drawing/2014/main" id="{5C08EB0D-D51C-45FC-971E-7B738A8632E1}"/>
            </a:ext>
          </a:extLst>
        </xdr:cNvPr>
        <xdr:cNvSpPr/>
      </xdr:nvSpPr>
      <xdr:spPr bwMode="auto">
        <a:xfrm>
          <a:off x="3144520" y="2809494"/>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29481</xdr:rowOff>
    </xdr:from>
    <xdr:ext cx="762000" cy="259045"/>
    <xdr:sp macro="" textlink="">
      <xdr:nvSpPr>
        <xdr:cNvPr id="76" name="テキスト ボックス 75">
          <a:extLst>
            <a:ext uri="{FF2B5EF4-FFF2-40B4-BE49-F238E27FC236}">
              <a16:creationId xmlns:a16="http://schemas.microsoft.com/office/drawing/2014/main" id="{86EB3ACD-C5E1-404C-8BC7-C8992E6A35A9}"/>
            </a:ext>
          </a:extLst>
        </xdr:cNvPr>
        <xdr:cNvSpPr txBox="1"/>
      </xdr:nvSpPr>
      <xdr:spPr>
        <a:xfrm>
          <a:off x="2852420" y="2582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91707</xdr:rowOff>
    </xdr:from>
    <xdr:to>
      <xdr:col>15</xdr:col>
      <xdr:colOff>101600</xdr:colOff>
      <xdr:row>17</xdr:row>
      <xdr:rowOff>21857</xdr:rowOff>
    </xdr:to>
    <xdr:sp macro="" textlink="">
      <xdr:nvSpPr>
        <xdr:cNvPr id="77" name="楕円 76">
          <a:extLst>
            <a:ext uri="{FF2B5EF4-FFF2-40B4-BE49-F238E27FC236}">
              <a16:creationId xmlns:a16="http://schemas.microsoft.com/office/drawing/2014/main" id="{A3DA284D-5DF6-4A99-B711-60C98DBBFBDC}"/>
            </a:ext>
          </a:extLst>
        </xdr:cNvPr>
        <xdr:cNvSpPr/>
      </xdr:nvSpPr>
      <xdr:spPr bwMode="auto">
        <a:xfrm>
          <a:off x="2514600" y="2812047"/>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32034</xdr:rowOff>
    </xdr:from>
    <xdr:ext cx="762000" cy="259045"/>
    <xdr:sp macro="" textlink="">
      <xdr:nvSpPr>
        <xdr:cNvPr id="78" name="テキスト ボックス 77">
          <a:extLst>
            <a:ext uri="{FF2B5EF4-FFF2-40B4-BE49-F238E27FC236}">
              <a16:creationId xmlns:a16="http://schemas.microsoft.com/office/drawing/2014/main" id="{812229EC-624C-41CD-A91C-D684060150C9}"/>
            </a:ext>
          </a:extLst>
        </xdr:cNvPr>
        <xdr:cNvSpPr txBox="1"/>
      </xdr:nvSpPr>
      <xdr:spPr>
        <a:xfrm>
          <a:off x="2230120" y="258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D023AFF1-7A3A-45A3-89A9-9BF9C37501B6}"/>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5F4C2818-F4FE-4DEA-BA67-FE14B4C52D59}"/>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F1714B5-F20B-4B71-A7EF-6D471F68E004}"/>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6ADC2782-570F-4C22-BEEF-5F3145B57B25}"/>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78E9A44-EE4F-4F30-BF6A-8F5BCE565AFB}"/>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473DF87B-94A1-412B-A95C-06FAB7A093BC}"/>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F9E22CA2-66A1-408B-8F28-F7D8B451529B}"/>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58ED5694-3BBD-4691-8F76-36E6F822BF91}"/>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7D083133-175B-47AD-AA04-2541C5256BA4}"/>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A33E3610-C1E0-4E54-90A5-506E1B56303D}"/>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A922F885-4918-4F57-8758-7E75B2742BE9}"/>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230079ED-4FE8-4285-BE15-FBE800FAC7FF}"/>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A1E985C5-AE29-4340-93EB-D7AF76BD284A}"/>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6306EBC9-0226-4F46-B29C-C1739F2E5F21}"/>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FE3C1591-8800-4B8D-975A-AF71DB508664}"/>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9BEF6055-1C17-49A6-A615-66E8B085E099}"/>
            </a:ext>
          </a:extLst>
        </xdr:cNvPr>
        <xdr:cNvCxnSpPr/>
      </xdr:nvCxnSpPr>
      <xdr:spPr bwMode="auto">
        <a:xfrm>
          <a:off x="1907540" y="72212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3124D8B8-027A-4E2C-B656-C50726EC037A}"/>
            </a:ext>
          </a:extLst>
        </xdr:cNvPr>
        <xdr:cNvSpPr txBox="1"/>
      </xdr:nvSpPr>
      <xdr:spPr>
        <a:xfrm>
          <a:off x="1224280" y="70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F89A4BB4-72D4-40DA-B789-E8886E21A1AC}"/>
            </a:ext>
          </a:extLst>
        </xdr:cNvPr>
        <xdr:cNvCxnSpPr/>
      </xdr:nvCxnSpPr>
      <xdr:spPr bwMode="auto">
        <a:xfrm>
          <a:off x="1907540" y="66535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7DF1FB53-E3A4-45F3-96B3-29F12C8DF8A3}"/>
            </a:ext>
          </a:extLst>
        </xdr:cNvPr>
        <xdr:cNvSpPr txBox="1"/>
      </xdr:nvSpPr>
      <xdr:spPr>
        <a:xfrm>
          <a:off x="1224280" y="651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89153315-F1F5-4BBA-B2DB-B768AABEDD37}"/>
            </a:ext>
          </a:extLst>
        </xdr:cNvPr>
        <xdr:cNvCxnSpPr/>
      </xdr:nvCxnSpPr>
      <xdr:spPr bwMode="auto">
        <a:xfrm>
          <a:off x="1907540" y="60820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6E0D1E12-BF00-4776-9ECA-A55A51547148}"/>
            </a:ext>
          </a:extLst>
        </xdr:cNvPr>
        <xdr:cNvSpPr txBox="1"/>
      </xdr:nvSpPr>
      <xdr:spPr>
        <a:xfrm>
          <a:off x="1224280" y="593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DF0F5951-6223-477C-B93E-E76A71084893}"/>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6AAAE8F9-6752-43E5-82FC-950258107D18}"/>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C2516F1F-0305-4CB9-89B5-B2039D956ECC}"/>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43D1DC84-0DBC-44FD-8889-6772C515CFAD}"/>
            </a:ext>
          </a:extLst>
        </xdr:cNvPr>
        <xdr:cNvCxnSpPr/>
      </xdr:nvCxnSpPr>
      <xdr:spPr bwMode="auto">
        <a:xfrm flipV="1">
          <a:off x="4988560" y="5913152"/>
          <a:ext cx="0" cy="13671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5E28973D-A774-402F-B980-01CF1C4388BA}"/>
            </a:ext>
          </a:extLst>
        </xdr:cNvPr>
        <xdr:cNvSpPr txBox="1"/>
      </xdr:nvSpPr>
      <xdr:spPr>
        <a:xfrm>
          <a:off x="5054600" y="7252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2AE686CA-7153-415F-B46A-83F4051B2A99}"/>
            </a:ext>
          </a:extLst>
        </xdr:cNvPr>
        <xdr:cNvCxnSpPr/>
      </xdr:nvCxnSpPr>
      <xdr:spPr bwMode="auto">
        <a:xfrm>
          <a:off x="4899660" y="728031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11F5889A-B131-40C7-B3EF-7F350D89B045}"/>
            </a:ext>
          </a:extLst>
        </xdr:cNvPr>
        <xdr:cNvSpPr txBox="1"/>
      </xdr:nvSpPr>
      <xdr:spPr>
        <a:xfrm>
          <a:off x="5054600" y="566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834C6D33-7AAB-4EB7-9633-EEA9F97BEE61}"/>
            </a:ext>
          </a:extLst>
        </xdr:cNvPr>
        <xdr:cNvCxnSpPr/>
      </xdr:nvCxnSpPr>
      <xdr:spPr bwMode="auto">
        <a:xfrm>
          <a:off x="4899660" y="591315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301936</xdr:rowOff>
    </xdr:from>
    <xdr:to>
      <xdr:col>29</xdr:col>
      <xdr:colOff>127000</xdr:colOff>
      <xdr:row>33</xdr:row>
      <xdr:rowOff>303879</xdr:rowOff>
    </xdr:to>
    <xdr:cxnSp macro="">
      <xdr:nvCxnSpPr>
        <xdr:cNvPr id="108" name="直線コネクタ 107">
          <a:extLst>
            <a:ext uri="{FF2B5EF4-FFF2-40B4-BE49-F238E27FC236}">
              <a16:creationId xmlns:a16="http://schemas.microsoft.com/office/drawing/2014/main" id="{0BE883F1-3F85-4B8B-B9C5-3CC359CC2611}"/>
            </a:ext>
          </a:extLst>
        </xdr:cNvPr>
        <xdr:cNvCxnSpPr/>
      </xdr:nvCxnSpPr>
      <xdr:spPr bwMode="auto">
        <a:xfrm flipV="1">
          <a:off x="4409440" y="6085516"/>
          <a:ext cx="579120" cy="1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09" name="人口1人当たり決算額の推移平均値テキスト445">
          <a:extLst>
            <a:ext uri="{FF2B5EF4-FFF2-40B4-BE49-F238E27FC236}">
              <a16:creationId xmlns:a16="http://schemas.microsoft.com/office/drawing/2014/main" id="{A1C76E19-EA77-4323-96B0-F32359A7AA91}"/>
            </a:ext>
          </a:extLst>
        </xdr:cNvPr>
        <xdr:cNvSpPr txBox="1"/>
      </xdr:nvSpPr>
      <xdr:spPr>
        <a:xfrm>
          <a:off x="5054600" y="66437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F17C1540-2352-4536-8F1D-5BAC0E7B61E8}"/>
            </a:ext>
          </a:extLst>
        </xdr:cNvPr>
        <xdr:cNvSpPr/>
      </xdr:nvSpPr>
      <xdr:spPr bwMode="auto">
        <a:xfrm>
          <a:off x="4937760" y="6671653"/>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303879</xdr:rowOff>
    </xdr:from>
    <xdr:to>
      <xdr:col>26</xdr:col>
      <xdr:colOff>50800</xdr:colOff>
      <xdr:row>34</xdr:row>
      <xdr:rowOff>149460</xdr:rowOff>
    </xdr:to>
    <xdr:cxnSp macro="">
      <xdr:nvCxnSpPr>
        <xdr:cNvPr id="111" name="直線コネクタ 110">
          <a:extLst>
            <a:ext uri="{FF2B5EF4-FFF2-40B4-BE49-F238E27FC236}">
              <a16:creationId xmlns:a16="http://schemas.microsoft.com/office/drawing/2014/main" id="{049F19F8-08B6-49B3-B414-74E070BBCC24}"/>
            </a:ext>
          </a:extLst>
        </xdr:cNvPr>
        <xdr:cNvCxnSpPr/>
      </xdr:nvCxnSpPr>
      <xdr:spPr bwMode="auto">
        <a:xfrm flipV="1">
          <a:off x="3802380" y="6087459"/>
          <a:ext cx="607060" cy="188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5D108C9D-CA1B-48C9-A4AF-7F434B1D6FFE}"/>
            </a:ext>
          </a:extLst>
        </xdr:cNvPr>
        <xdr:cNvSpPr/>
      </xdr:nvSpPr>
      <xdr:spPr bwMode="auto">
        <a:xfrm>
          <a:off x="4358640" y="6687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E76D3A8F-7051-42A1-A682-89E51850B8AC}"/>
            </a:ext>
          </a:extLst>
        </xdr:cNvPr>
        <xdr:cNvSpPr txBox="1"/>
      </xdr:nvSpPr>
      <xdr:spPr>
        <a:xfrm>
          <a:off x="4074160" y="6773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149460</xdr:rowOff>
    </xdr:from>
    <xdr:to>
      <xdr:col>22</xdr:col>
      <xdr:colOff>114300</xdr:colOff>
      <xdr:row>34</xdr:row>
      <xdr:rowOff>274790</xdr:rowOff>
    </xdr:to>
    <xdr:cxnSp macro="">
      <xdr:nvCxnSpPr>
        <xdr:cNvPr id="114" name="直線コネクタ 113">
          <a:extLst>
            <a:ext uri="{FF2B5EF4-FFF2-40B4-BE49-F238E27FC236}">
              <a16:creationId xmlns:a16="http://schemas.microsoft.com/office/drawing/2014/main" id="{89211E22-01C7-4468-850C-4EF19F38E6EC}"/>
            </a:ext>
          </a:extLst>
        </xdr:cNvPr>
        <xdr:cNvCxnSpPr/>
      </xdr:nvCxnSpPr>
      <xdr:spPr bwMode="auto">
        <a:xfrm flipV="1">
          <a:off x="3187700" y="6275940"/>
          <a:ext cx="614680" cy="125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90C961C3-1E0D-4C5B-9C93-06E695463F7A}"/>
            </a:ext>
          </a:extLst>
        </xdr:cNvPr>
        <xdr:cNvSpPr/>
      </xdr:nvSpPr>
      <xdr:spPr bwMode="auto">
        <a:xfrm>
          <a:off x="3751580" y="66516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576956D8-BE46-4030-BC88-B90209F32168}"/>
            </a:ext>
          </a:extLst>
        </xdr:cNvPr>
        <xdr:cNvSpPr txBox="1"/>
      </xdr:nvSpPr>
      <xdr:spPr>
        <a:xfrm>
          <a:off x="3467100" y="673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274790</xdr:rowOff>
    </xdr:from>
    <xdr:to>
      <xdr:col>18</xdr:col>
      <xdr:colOff>177800</xdr:colOff>
      <xdr:row>34</xdr:row>
      <xdr:rowOff>332569</xdr:rowOff>
    </xdr:to>
    <xdr:cxnSp macro="">
      <xdr:nvCxnSpPr>
        <xdr:cNvPr id="117" name="直線コネクタ 116">
          <a:extLst>
            <a:ext uri="{FF2B5EF4-FFF2-40B4-BE49-F238E27FC236}">
              <a16:creationId xmlns:a16="http://schemas.microsoft.com/office/drawing/2014/main" id="{DF0FECA8-A188-4B12-85F2-13DF89C1D398}"/>
            </a:ext>
          </a:extLst>
        </xdr:cNvPr>
        <xdr:cNvCxnSpPr/>
      </xdr:nvCxnSpPr>
      <xdr:spPr bwMode="auto">
        <a:xfrm flipV="1">
          <a:off x="2565400" y="6401270"/>
          <a:ext cx="622300" cy="57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5F315358-49B2-449C-8B81-32813C712AB6}"/>
            </a:ext>
          </a:extLst>
        </xdr:cNvPr>
        <xdr:cNvSpPr/>
      </xdr:nvSpPr>
      <xdr:spPr bwMode="auto">
        <a:xfrm>
          <a:off x="3144520" y="676229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724989-6CED-4A95-BAA6-3CBD3DD8C59D}"/>
            </a:ext>
          </a:extLst>
        </xdr:cNvPr>
        <xdr:cNvSpPr txBox="1"/>
      </xdr:nvSpPr>
      <xdr:spPr>
        <a:xfrm>
          <a:off x="2852420" y="684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F5B953A9-D88A-4076-AB13-40F0C434A5FB}"/>
            </a:ext>
          </a:extLst>
        </xdr:cNvPr>
        <xdr:cNvSpPr/>
      </xdr:nvSpPr>
      <xdr:spPr bwMode="auto">
        <a:xfrm>
          <a:off x="2514600" y="680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B502931C-BCA7-46DA-8F9D-783AB4B69B60}"/>
            </a:ext>
          </a:extLst>
        </xdr:cNvPr>
        <xdr:cNvSpPr txBox="1"/>
      </xdr:nvSpPr>
      <xdr:spPr>
        <a:xfrm>
          <a:off x="2230120" y="688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F8D4BD73-A1A1-4CAD-A9A7-5A0908EA2991}"/>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D3F9F699-2BE8-4E02-A214-03F85270F32F}"/>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B64B414E-A801-49BA-921C-9DAD6AE867AE}"/>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D08A0BD7-1916-4C01-8CF1-90EF8500BFCE}"/>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BE8168EA-04F9-4014-B09E-9EE834B81C0F}"/>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251136</xdr:rowOff>
    </xdr:from>
    <xdr:to>
      <xdr:col>29</xdr:col>
      <xdr:colOff>177800</xdr:colOff>
      <xdr:row>34</xdr:row>
      <xdr:rowOff>9836</xdr:rowOff>
    </xdr:to>
    <xdr:sp macro="" textlink="">
      <xdr:nvSpPr>
        <xdr:cNvPr id="127" name="楕円 126">
          <a:extLst>
            <a:ext uri="{FF2B5EF4-FFF2-40B4-BE49-F238E27FC236}">
              <a16:creationId xmlns:a16="http://schemas.microsoft.com/office/drawing/2014/main" id="{1178EFB7-C633-47E8-856B-21F86DC8B70F}"/>
            </a:ext>
          </a:extLst>
        </xdr:cNvPr>
        <xdr:cNvSpPr/>
      </xdr:nvSpPr>
      <xdr:spPr bwMode="auto">
        <a:xfrm>
          <a:off x="4937760" y="6034716"/>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96213</xdr:rowOff>
    </xdr:from>
    <xdr:ext cx="762000" cy="259045"/>
    <xdr:sp macro="" textlink="">
      <xdr:nvSpPr>
        <xdr:cNvPr id="128" name="人口1人当たり決算額の推移該当値テキスト445">
          <a:extLst>
            <a:ext uri="{FF2B5EF4-FFF2-40B4-BE49-F238E27FC236}">
              <a16:creationId xmlns:a16="http://schemas.microsoft.com/office/drawing/2014/main" id="{BA5FAB8C-1C8B-4A4E-89BC-ED1AA96A2BD7}"/>
            </a:ext>
          </a:extLst>
        </xdr:cNvPr>
        <xdr:cNvSpPr txBox="1"/>
      </xdr:nvSpPr>
      <xdr:spPr>
        <a:xfrm>
          <a:off x="5054600" y="587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253079</xdr:rowOff>
    </xdr:from>
    <xdr:to>
      <xdr:col>26</xdr:col>
      <xdr:colOff>101600</xdr:colOff>
      <xdr:row>34</xdr:row>
      <xdr:rowOff>11779</xdr:rowOff>
    </xdr:to>
    <xdr:sp macro="" textlink="">
      <xdr:nvSpPr>
        <xdr:cNvPr id="129" name="楕円 128">
          <a:extLst>
            <a:ext uri="{FF2B5EF4-FFF2-40B4-BE49-F238E27FC236}">
              <a16:creationId xmlns:a16="http://schemas.microsoft.com/office/drawing/2014/main" id="{6DBACCFD-8932-43C0-A412-906B4BDB22D9}"/>
            </a:ext>
          </a:extLst>
        </xdr:cNvPr>
        <xdr:cNvSpPr/>
      </xdr:nvSpPr>
      <xdr:spPr bwMode="auto">
        <a:xfrm>
          <a:off x="4358640" y="6036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21956</xdr:rowOff>
    </xdr:from>
    <xdr:ext cx="736600" cy="259045"/>
    <xdr:sp macro="" textlink="">
      <xdr:nvSpPr>
        <xdr:cNvPr id="130" name="テキスト ボックス 129">
          <a:extLst>
            <a:ext uri="{FF2B5EF4-FFF2-40B4-BE49-F238E27FC236}">
              <a16:creationId xmlns:a16="http://schemas.microsoft.com/office/drawing/2014/main" id="{5058E991-82C3-4657-9044-7FD8366CFB73}"/>
            </a:ext>
          </a:extLst>
        </xdr:cNvPr>
        <xdr:cNvSpPr txBox="1"/>
      </xdr:nvSpPr>
      <xdr:spPr>
        <a:xfrm>
          <a:off x="4074160" y="5805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98660</xdr:rowOff>
    </xdr:from>
    <xdr:to>
      <xdr:col>22</xdr:col>
      <xdr:colOff>165100</xdr:colOff>
      <xdr:row>34</xdr:row>
      <xdr:rowOff>200260</xdr:rowOff>
    </xdr:to>
    <xdr:sp macro="" textlink="">
      <xdr:nvSpPr>
        <xdr:cNvPr id="131" name="楕円 130">
          <a:extLst>
            <a:ext uri="{FF2B5EF4-FFF2-40B4-BE49-F238E27FC236}">
              <a16:creationId xmlns:a16="http://schemas.microsoft.com/office/drawing/2014/main" id="{BF51C665-8320-49CC-B356-264A191BA9E3}"/>
            </a:ext>
          </a:extLst>
        </xdr:cNvPr>
        <xdr:cNvSpPr/>
      </xdr:nvSpPr>
      <xdr:spPr bwMode="auto">
        <a:xfrm>
          <a:off x="3751580" y="6225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210437</xdr:rowOff>
    </xdr:from>
    <xdr:ext cx="762000" cy="259045"/>
    <xdr:sp macro="" textlink="">
      <xdr:nvSpPr>
        <xdr:cNvPr id="132" name="テキスト ボックス 131">
          <a:extLst>
            <a:ext uri="{FF2B5EF4-FFF2-40B4-BE49-F238E27FC236}">
              <a16:creationId xmlns:a16="http://schemas.microsoft.com/office/drawing/2014/main" id="{4D684CAE-8915-47E7-B8AB-79030C46FEE4}"/>
            </a:ext>
          </a:extLst>
        </xdr:cNvPr>
        <xdr:cNvSpPr txBox="1"/>
      </xdr:nvSpPr>
      <xdr:spPr>
        <a:xfrm>
          <a:off x="3467100" y="599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223990</xdr:rowOff>
    </xdr:from>
    <xdr:to>
      <xdr:col>19</xdr:col>
      <xdr:colOff>38100</xdr:colOff>
      <xdr:row>34</xdr:row>
      <xdr:rowOff>325589</xdr:rowOff>
    </xdr:to>
    <xdr:sp macro="" textlink="">
      <xdr:nvSpPr>
        <xdr:cNvPr id="133" name="楕円 132">
          <a:extLst>
            <a:ext uri="{FF2B5EF4-FFF2-40B4-BE49-F238E27FC236}">
              <a16:creationId xmlns:a16="http://schemas.microsoft.com/office/drawing/2014/main" id="{FAA2BCE2-BADD-4F6D-A207-23527F514B3B}"/>
            </a:ext>
          </a:extLst>
        </xdr:cNvPr>
        <xdr:cNvSpPr/>
      </xdr:nvSpPr>
      <xdr:spPr bwMode="auto">
        <a:xfrm>
          <a:off x="3144520" y="6350470"/>
          <a:ext cx="7874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335767</xdr:rowOff>
    </xdr:from>
    <xdr:ext cx="762000" cy="259045"/>
    <xdr:sp macro="" textlink="">
      <xdr:nvSpPr>
        <xdr:cNvPr id="134" name="テキスト ボックス 133">
          <a:extLst>
            <a:ext uri="{FF2B5EF4-FFF2-40B4-BE49-F238E27FC236}">
              <a16:creationId xmlns:a16="http://schemas.microsoft.com/office/drawing/2014/main" id="{B5DDA69E-F4DF-414B-8301-9CC1370DD373}"/>
            </a:ext>
          </a:extLst>
        </xdr:cNvPr>
        <xdr:cNvSpPr txBox="1"/>
      </xdr:nvSpPr>
      <xdr:spPr>
        <a:xfrm>
          <a:off x="2852420" y="611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281769</xdr:rowOff>
    </xdr:from>
    <xdr:to>
      <xdr:col>15</xdr:col>
      <xdr:colOff>101600</xdr:colOff>
      <xdr:row>35</xdr:row>
      <xdr:rowOff>40469</xdr:rowOff>
    </xdr:to>
    <xdr:sp macro="" textlink="">
      <xdr:nvSpPr>
        <xdr:cNvPr id="135" name="楕円 134">
          <a:extLst>
            <a:ext uri="{FF2B5EF4-FFF2-40B4-BE49-F238E27FC236}">
              <a16:creationId xmlns:a16="http://schemas.microsoft.com/office/drawing/2014/main" id="{C1F1E2A0-F562-4507-B783-44A31C0A477C}"/>
            </a:ext>
          </a:extLst>
        </xdr:cNvPr>
        <xdr:cNvSpPr/>
      </xdr:nvSpPr>
      <xdr:spPr bwMode="auto">
        <a:xfrm>
          <a:off x="2514600" y="6408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50645</xdr:rowOff>
    </xdr:from>
    <xdr:ext cx="762000" cy="259045"/>
    <xdr:sp macro="" textlink="">
      <xdr:nvSpPr>
        <xdr:cNvPr id="136" name="テキスト ボックス 135">
          <a:extLst>
            <a:ext uri="{FF2B5EF4-FFF2-40B4-BE49-F238E27FC236}">
              <a16:creationId xmlns:a16="http://schemas.microsoft.com/office/drawing/2014/main" id="{AF069FD5-1F0F-43D6-8481-0A1514C1BF07}"/>
            </a:ext>
          </a:extLst>
        </xdr:cNvPr>
        <xdr:cNvSpPr txBox="1"/>
      </xdr:nvSpPr>
      <xdr:spPr>
        <a:xfrm>
          <a:off x="2230120" y="617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B92DA3-9600-4C53-B97E-2A2B540D41E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91EDB4D-37C1-496E-BC96-01640E12470F}"/>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DB1074B-C02B-4A92-A68D-F8AF37CD4012}"/>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D21EA4A-D05C-4433-A407-DB4FCCF1FECA}"/>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B3DCB5-90CC-4273-806B-BEF7E8ED9FF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906893-90E3-40D1-AF4D-8E1A230D029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603CBC-7032-42A4-8652-35E2BCE115F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FAA290-27DE-4096-904A-AC15415144F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B5B552-22FF-4ABC-900E-21DB679B74C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ED2FB39-A289-4D85-A9FC-219AC337499C}"/>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EA9073-15BA-4FA6-A1D9-1CE1FF7BB36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DB8503-907C-401C-89E2-05F95A4B6E8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035CFF-8F78-47CA-AE28-B69AB90DC66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D0196A-04C0-4031-9250-5229F7E7204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83C840-53D1-45EC-86F0-BB49B8CA00C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E436D0C-E46B-424F-9E2C-33D5273CB1CA}"/>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CEECCD3-B892-4B45-BBB6-9EB66FC8C08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56164EA-0590-4604-9B71-5A2298220704}"/>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8A557CD-687C-47DD-A12A-C50AD41D99B5}"/>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C55086-ECD1-4C67-8C49-5545F83310A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DE3E9A4-2DD8-4649-84E3-907F3AC7949B}"/>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6045C9B-415A-4D04-B1CF-A202F7C89A4D}"/>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72966A7-C73B-4588-8673-A09C6516663C}"/>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F954A99-04AA-45E4-820A-6507F7B7EB89}"/>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BB7643-8B24-424D-9E9F-3B38B3FBA17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974780D-02EE-4FD5-887F-37D7C354BC76}"/>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726D8E-1F43-4EBB-9AE3-B3EA846E522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2073147-3BFD-4F04-AEA1-EF5F0F5A6A9F}"/>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D8DC526-328C-4FE2-B0C4-0D295A6FDF87}"/>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BBA3E36-B139-4B8C-B885-15E7590C5FB6}"/>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AEEC2E8-A07E-49F8-8170-AC9011C8FA29}"/>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71861D1-D2BF-4E8F-A96F-77E816BB9519}"/>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C2A2A59-DF23-4886-BD49-1F331281EC6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D5EC29B-4312-4D8E-8414-E664DC455F67}"/>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A2B3D28-EF4F-4331-B797-40831A80747A}"/>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5927D6D-9956-42FC-879A-74482B7E6F6C}"/>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B868F9C-3DCE-4689-8BE0-DB2F9E3BE89E}"/>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74B48EE-92EE-44B3-95B2-9A51AE0135E4}"/>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8323C1E-A8F6-479C-B883-8898594B0176}"/>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666D23D-3455-4BAC-A6DD-15C8DB35487A}"/>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4238672-7609-4F8A-9535-6CFFA3256C61}"/>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FB63BD65-5053-415E-857D-71D9B162CC3E}"/>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1134A05-92C2-4246-8BCD-35FA262ACA81}"/>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3B6B1CED-0C5C-492B-98D2-F7B84721D519}"/>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2AF58156-C994-4370-8EE8-7BC2FBA21CC4}"/>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F50545DB-7102-4661-95DF-D06065031A84}"/>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F21C2D38-FB31-4CD3-B10C-07CE493BDFBE}"/>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3C6464C8-0CEF-4137-B860-E0B8C9074F6E}"/>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20291FD3-37DD-4C89-8637-A78F1AF8AC8C}"/>
            </a:ext>
          </a:extLst>
        </xdr:cNvPr>
        <xdr:cNvSpPr txBox="1"/>
      </xdr:nvSpPr>
      <xdr:spPr>
        <a:xfrm>
          <a:off x="20784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3A0A9F95-8FDC-4537-81DE-F2596EE288DA}"/>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D191124E-2A89-43F7-A204-3AEB15467130}"/>
            </a:ext>
          </a:extLst>
        </xdr:cNvPr>
        <xdr:cNvSpPr txBox="1"/>
      </xdr:nvSpPr>
      <xdr:spPr>
        <a:xfrm>
          <a:off x="20784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6B0BFA3-80DB-4260-8521-21C31CF5DD79}"/>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F3BCA99C-A665-4788-A50D-369DBAD07500}"/>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5F15436-7AD7-4419-AC4D-181A3AE70285}"/>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97B22856-6A57-46D3-8881-4DD922D2E3BE}"/>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6B2499D7-875B-4E3A-B8F3-3CD5DFCEBBA3}"/>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4BCF1A84-3E1D-4375-AF56-4FCE2289F7BD}"/>
            </a:ext>
          </a:extLst>
        </xdr:cNvPr>
        <xdr:cNvCxnSpPr/>
      </xdr:nvCxnSpPr>
      <xdr:spPr>
        <a:xfrm flipV="1">
          <a:off x="4084955" y="5232625"/>
          <a:ext cx="1270" cy="1261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C14DCE46-36DA-459B-B072-9D89068AD8E5}"/>
            </a:ext>
          </a:extLst>
        </xdr:cNvPr>
        <xdr:cNvSpPr txBox="1"/>
      </xdr:nvSpPr>
      <xdr:spPr>
        <a:xfrm>
          <a:off x="4137660" y="649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7EBFC9EC-9A7F-44AB-BB5C-243599184FC2}"/>
            </a:ext>
          </a:extLst>
        </xdr:cNvPr>
        <xdr:cNvCxnSpPr/>
      </xdr:nvCxnSpPr>
      <xdr:spPr>
        <a:xfrm>
          <a:off x="4020820" y="64943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6C8BA30D-106E-4683-B1F7-A9205E58D7DB}"/>
            </a:ext>
          </a:extLst>
        </xdr:cNvPr>
        <xdr:cNvSpPr txBox="1"/>
      </xdr:nvSpPr>
      <xdr:spPr>
        <a:xfrm>
          <a:off x="4137660" y="501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FDB52C8C-601B-43E5-A012-CDD72F969958}"/>
            </a:ext>
          </a:extLst>
        </xdr:cNvPr>
        <xdr:cNvCxnSpPr/>
      </xdr:nvCxnSpPr>
      <xdr:spPr>
        <a:xfrm>
          <a:off x="4020820" y="523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7047</xdr:rowOff>
    </xdr:from>
    <xdr:to>
      <xdr:col>24</xdr:col>
      <xdr:colOff>63500</xdr:colOff>
      <xdr:row>34</xdr:row>
      <xdr:rowOff>21351</xdr:rowOff>
    </xdr:to>
    <xdr:cxnSp macro="">
      <xdr:nvCxnSpPr>
        <xdr:cNvPr id="63" name="直線コネクタ 62">
          <a:extLst>
            <a:ext uri="{FF2B5EF4-FFF2-40B4-BE49-F238E27FC236}">
              <a16:creationId xmlns:a16="http://schemas.microsoft.com/office/drawing/2014/main" id="{B3448EDA-FC08-4D1D-B9EB-27E11A7ECF83}"/>
            </a:ext>
          </a:extLst>
        </xdr:cNvPr>
        <xdr:cNvCxnSpPr/>
      </xdr:nvCxnSpPr>
      <xdr:spPr>
        <a:xfrm flipV="1">
          <a:off x="3355340" y="5371527"/>
          <a:ext cx="731520" cy="34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D14B69AF-ADCE-4D0D-9607-EB63E8F1FBA6}"/>
            </a:ext>
          </a:extLst>
        </xdr:cNvPr>
        <xdr:cNvSpPr txBox="1"/>
      </xdr:nvSpPr>
      <xdr:spPr>
        <a:xfrm>
          <a:off x="4137660" y="5921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B803DE52-12D2-40AD-A7C1-0AEC2F4133F0}"/>
            </a:ext>
          </a:extLst>
        </xdr:cNvPr>
        <xdr:cNvSpPr/>
      </xdr:nvSpPr>
      <xdr:spPr>
        <a:xfrm>
          <a:off x="4036060" y="5943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125951</xdr:rowOff>
    </xdr:from>
    <xdr:to>
      <xdr:col>19</xdr:col>
      <xdr:colOff>177800</xdr:colOff>
      <xdr:row>34</xdr:row>
      <xdr:rowOff>21351</xdr:rowOff>
    </xdr:to>
    <xdr:cxnSp macro="">
      <xdr:nvCxnSpPr>
        <xdr:cNvPr id="66" name="直線コネクタ 65">
          <a:extLst>
            <a:ext uri="{FF2B5EF4-FFF2-40B4-BE49-F238E27FC236}">
              <a16:creationId xmlns:a16="http://schemas.microsoft.com/office/drawing/2014/main" id="{8D224084-B2EA-4BED-8B6B-234226CD0DD5}"/>
            </a:ext>
          </a:extLst>
        </xdr:cNvPr>
        <xdr:cNvCxnSpPr/>
      </xdr:nvCxnSpPr>
      <xdr:spPr>
        <a:xfrm>
          <a:off x="2565400" y="5658071"/>
          <a:ext cx="789940" cy="6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93C5A86B-BBB4-4B5A-A902-D7AA68E70FBE}"/>
            </a:ext>
          </a:extLst>
        </xdr:cNvPr>
        <xdr:cNvSpPr/>
      </xdr:nvSpPr>
      <xdr:spPr>
        <a:xfrm>
          <a:off x="3312160" y="6138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DEC6215D-F21C-4796-98E9-94D99299B2E2}"/>
            </a:ext>
          </a:extLst>
        </xdr:cNvPr>
        <xdr:cNvSpPr txBox="1"/>
      </xdr:nvSpPr>
      <xdr:spPr>
        <a:xfrm>
          <a:off x="3118631" y="622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125951</xdr:rowOff>
    </xdr:from>
    <xdr:to>
      <xdr:col>15</xdr:col>
      <xdr:colOff>50800</xdr:colOff>
      <xdr:row>34</xdr:row>
      <xdr:rowOff>51428</xdr:rowOff>
    </xdr:to>
    <xdr:cxnSp macro="">
      <xdr:nvCxnSpPr>
        <xdr:cNvPr id="69" name="直線コネクタ 68">
          <a:extLst>
            <a:ext uri="{FF2B5EF4-FFF2-40B4-BE49-F238E27FC236}">
              <a16:creationId xmlns:a16="http://schemas.microsoft.com/office/drawing/2014/main" id="{ED87D278-0A56-4B97-A0B0-63470DB7EFA1}"/>
            </a:ext>
          </a:extLst>
        </xdr:cNvPr>
        <xdr:cNvCxnSpPr/>
      </xdr:nvCxnSpPr>
      <xdr:spPr>
        <a:xfrm flipV="1">
          <a:off x="1790700" y="5658071"/>
          <a:ext cx="774700" cy="9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BD83CF9-308E-457D-B8AC-9281F92FAC52}"/>
            </a:ext>
          </a:extLst>
        </xdr:cNvPr>
        <xdr:cNvSpPr/>
      </xdr:nvSpPr>
      <xdr:spPr>
        <a:xfrm>
          <a:off x="2514600" y="6151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F8737208-2D40-4897-A4BB-693DDFDEA5A7}"/>
            </a:ext>
          </a:extLst>
        </xdr:cNvPr>
        <xdr:cNvSpPr txBox="1"/>
      </xdr:nvSpPr>
      <xdr:spPr>
        <a:xfrm>
          <a:off x="2343931" y="624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49631</xdr:rowOff>
    </xdr:from>
    <xdr:to>
      <xdr:col>10</xdr:col>
      <xdr:colOff>114300</xdr:colOff>
      <xdr:row>34</xdr:row>
      <xdr:rowOff>51428</xdr:rowOff>
    </xdr:to>
    <xdr:cxnSp macro="">
      <xdr:nvCxnSpPr>
        <xdr:cNvPr id="72" name="直線コネクタ 71">
          <a:extLst>
            <a:ext uri="{FF2B5EF4-FFF2-40B4-BE49-F238E27FC236}">
              <a16:creationId xmlns:a16="http://schemas.microsoft.com/office/drawing/2014/main" id="{43853BAD-8815-4DD9-904A-BCE9E54F48E0}"/>
            </a:ext>
          </a:extLst>
        </xdr:cNvPr>
        <xdr:cNvCxnSpPr/>
      </xdr:nvCxnSpPr>
      <xdr:spPr>
        <a:xfrm>
          <a:off x="1008380" y="5749391"/>
          <a:ext cx="78232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22CE3BFF-0CF6-4B57-B66A-14752C76E917}"/>
            </a:ext>
          </a:extLst>
        </xdr:cNvPr>
        <xdr:cNvSpPr/>
      </xdr:nvSpPr>
      <xdr:spPr>
        <a:xfrm>
          <a:off x="1739900" y="6165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14661D59-D3A0-470F-9A36-B54B8A0DC05D}"/>
            </a:ext>
          </a:extLst>
        </xdr:cNvPr>
        <xdr:cNvSpPr txBox="1"/>
      </xdr:nvSpPr>
      <xdr:spPr>
        <a:xfrm>
          <a:off x="1546371" y="62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DEA30028-BEB8-488B-A280-1547F59461BD}"/>
            </a:ext>
          </a:extLst>
        </xdr:cNvPr>
        <xdr:cNvSpPr/>
      </xdr:nvSpPr>
      <xdr:spPr>
        <a:xfrm>
          <a:off x="965200" y="6191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A4642F54-A44C-43D2-B9B7-1A5F57D3D9C2}"/>
            </a:ext>
          </a:extLst>
        </xdr:cNvPr>
        <xdr:cNvSpPr txBox="1"/>
      </xdr:nvSpPr>
      <xdr:spPr>
        <a:xfrm>
          <a:off x="771671" y="628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D691743-5B64-4651-9DC8-88B5984D4A2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E529BBF-B82D-45A9-9ABA-D480C79EE8F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CFB694E-2506-4A7F-BC57-58009323B8BB}"/>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DAA9183C-2AF1-4C91-B2FF-2F45151FD2AC}"/>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5DBD01EE-554E-4CE1-9207-6A866AAE6DE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127697</xdr:rowOff>
    </xdr:from>
    <xdr:to>
      <xdr:col>24</xdr:col>
      <xdr:colOff>114300</xdr:colOff>
      <xdr:row>32</xdr:row>
      <xdr:rowOff>57847</xdr:rowOff>
    </xdr:to>
    <xdr:sp macro="" textlink="">
      <xdr:nvSpPr>
        <xdr:cNvPr id="82" name="楕円 81">
          <a:extLst>
            <a:ext uri="{FF2B5EF4-FFF2-40B4-BE49-F238E27FC236}">
              <a16:creationId xmlns:a16="http://schemas.microsoft.com/office/drawing/2014/main" id="{82A48ED0-7927-417A-AED2-54C04F217E11}"/>
            </a:ext>
          </a:extLst>
        </xdr:cNvPr>
        <xdr:cNvSpPr/>
      </xdr:nvSpPr>
      <xdr:spPr>
        <a:xfrm>
          <a:off x="4036060" y="53245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150574</xdr:rowOff>
    </xdr:from>
    <xdr:ext cx="534377" cy="259045"/>
    <xdr:sp macro="" textlink="">
      <xdr:nvSpPr>
        <xdr:cNvPr id="83" name="人件費該当値テキスト">
          <a:extLst>
            <a:ext uri="{FF2B5EF4-FFF2-40B4-BE49-F238E27FC236}">
              <a16:creationId xmlns:a16="http://schemas.microsoft.com/office/drawing/2014/main" id="{51E0188D-7221-482B-B9E4-5EF9CF5CE445}"/>
            </a:ext>
          </a:extLst>
        </xdr:cNvPr>
        <xdr:cNvSpPr txBox="1"/>
      </xdr:nvSpPr>
      <xdr:spPr>
        <a:xfrm>
          <a:off x="4137660" y="517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142001</xdr:rowOff>
    </xdr:from>
    <xdr:to>
      <xdr:col>20</xdr:col>
      <xdr:colOff>38100</xdr:colOff>
      <xdr:row>34</xdr:row>
      <xdr:rowOff>72151</xdr:rowOff>
    </xdr:to>
    <xdr:sp macro="" textlink="">
      <xdr:nvSpPr>
        <xdr:cNvPr id="84" name="楕円 83">
          <a:extLst>
            <a:ext uri="{FF2B5EF4-FFF2-40B4-BE49-F238E27FC236}">
              <a16:creationId xmlns:a16="http://schemas.microsoft.com/office/drawing/2014/main" id="{CDE0071B-291B-437F-9018-B8A876E29BA3}"/>
            </a:ext>
          </a:extLst>
        </xdr:cNvPr>
        <xdr:cNvSpPr/>
      </xdr:nvSpPr>
      <xdr:spPr>
        <a:xfrm>
          <a:off x="3312160" y="5674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88678</xdr:rowOff>
    </xdr:from>
    <xdr:ext cx="534377" cy="259045"/>
    <xdr:sp macro="" textlink="">
      <xdr:nvSpPr>
        <xdr:cNvPr id="85" name="テキスト ボックス 84">
          <a:extLst>
            <a:ext uri="{FF2B5EF4-FFF2-40B4-BE49-F238E27FC236}">
              <a16:creationId xmlns:a16="http://schemas.microsoft.com/office/drawing/2014/main" id="{3A2A7057-40B5-488F-AB95-18AED09195FC}"/>
            </a:ext>
          </a:extLst>
        </xdr:cNvPr>
        <xdr:cNvSpPr txBox="1"/>
      </xdr:nvSpPr>
      <xdr:spPr>
        <a:xfrm>
          <a:off x="3118631" y="545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75151</xdr:rowOff>
    </xdr:from>
    <xdr:to>
      <xdr:col>15</xdr:col>
      <xdr:colOff>101600</xdr:colOff>
      <xdr:row>34</xdr:row>
      <xdr:rowOff>5301</xdr:rowOff>
    </xdr:to>
    <xdr:sp macro="" textlink="">
      <xdr:nvSpPr>
        <xdr:cNvPr id="86" name="楕円 85">
          <a:extLst>
            <a:ext uri="{FF2B5EF4-FFF2-40B4-BE49-F238E27FC236}">
              <a16:creationId xmlns:a16="http://schemas.microsoft.com/office/drawing/2014/main" id="{A6D7A5DB-0830-4948-BF09-0ACCD0675707}"/>
            </a:ext>
          </a:extLst>
        </xdr:cNvPr>
        <xdr:cNvSpPr/>
      </xdr:nvSpPr>
      <xdr:spPr>
        <a:xfrm>
          <a:off x="2514600" y="56072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21828</xdr:rowOff>
    </xdr:from>
    <xdr:ext cx="534377" cy="259045"/>
    <xdr:sp macro="" textlink="">
      <xdr:nvSpPr>
        <xdr:cNvPr id="87" name="テキスト ボックス 86">
          <a:extLst>
            <a:ext uri="{FF2B5EF4-FFF2-40B4-BE49-F238E27FC236}">
              <a16:creationId xmlns:a16="http://schemas.microsoft.com/office/drawing/2014/main" id="{F901BAC4-54DC-4C02-A745-50DC1E273E11}"/>
            </a:ext>
          </a:extLst>
        </xdr:cNvPr>
        <xdr:cNvSpPr txBox="1"/>
      </xdr:nvSpPr>
      <xdr:spPr>
        <a:xfrm>
          <a:off x="2343931" y="538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628</xdr:rowOff>
    </xdr:from>
    <xdr:to>
      <xdr:col>10</xdr:col>
      <xdr:colOff>165100</xdr:colOff>
      <xdr:row>34</xdr:row>
      <xdr:rowOff>102228</xdr:rowOff>
    </xdr:to>
    <xdr:sp macro="" textlink="">
      <xdr:nvSpPr>
        <xdr:cNvPr id="88" name="楕円 87">
          <a:extLst>
            <a:ext uri="{FF2B5EF4-FFF2-40B4-BE49-F238E27FC236}">
              <a16:creationId xmlns:a16="http://schemas.microsoft.com/office/drawing/2014/main" id="{736E1C6E-B1FD-4C33-8D24-84861F4BAF5F}"/>
            </a:ext>
          </a:extLst>
        </xdr:cNvPr>
        <xdr:cNvSpPr/>
      </xdr:nvSpPr>
      <xdr:spPr>
        <a:xfrm>
          <a:off x="1739900" y="570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118755</xdr:rowOff>
    </xdr:from>
    <xdr:ext cx="534377" cy="259045"/>
    <xdr:sp macro="" textlink="">
      <xdr:nvSpPr>
        <xdr:cNvPr id="89" name="テキスト ボックス 88">
          <a:extLst>
            <a:ext uri="{FF2B5EF4-FFF2-40B4-BE49-F238E27FC236}">
              <a16:creationId xmlns:a16="http://schemas.microsoft.com/office/drawing/2014/main" id="{380FD2D7-BC1C-4C80-920C-3C5733F3F39B}"/>
            </a:ext>
          </a:extLst>
        </xdr:cNvPr>
        <xdr:cNvSpPr txBox="1"/>
      </xdr:nvSpPr>
      <xdr:spPr>
        <a:xfrm>
          <a:off x="1546371" y="548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170281</xdr:rowOff>
    </xdr:from>
    <xdr:to>
      <xdr:col>6</xdr:col>
      <xdr:colOff>38100</xdr:colOff>
      <xdr:row>34</xdr:row>
      <xdr:rowOff>100431</xdr:rowOff>
    </xdr:to>
    <xdr:sp macro="" textlink="">
      <xdr:nvSpPr>
        <xdr:cNvPr id="90" name="楕円 89">
          <a:extLst>
            <a:ext uri="{FF2B5EF4-FFF2-40B4-BE49-F238E27FC236}">
              <a16:creationId xmlns:a16="http://schemas.microsoft.com/office/drawing/2014/main" id="{34DDDE32-E4E0-4A25-9D6F-C971424AD3E5}"/>
            </a:ext>
          </a:extLst>
        </xdr:cNvPr>
        <xdr:cNvSpPr/>
      </xdr:nvSpPr>
      <xdr:spPr>
        <a:xfrm>
          <a:off x="965200" y="5702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116958</xdr:rowOff>
    </xdr:from>
    <xdr:ext cx="534377" cy="259045"/>
    <xdr:sp macro="" textlink="">
      <xdr:nvSpPr>
        <xdr:cNvPr id="91" name="テキスト ボックス 90">
          <a:extLst>
            <a:ext uri="{FF2B5EF4-FFF2-40B4-BE49-F238E27FC236}">
              <a16:creationId xmlns:a16="http://schemas.microsoft.com/office/drawing/2014/main" id="{6B64908A-E0D2-419F-ADB9-1CEC1C58449D}"/>
            </a:ext>
          </a:extLst>
        </xdr:cNvPr>
        <xdr:cNvSpPr txBox="1"/>
      </xdr:nvSpPr>
      <xdr:spPr>
        <a:xfrm>
          <a:off x="771671" y="548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7EEAF929-A603-4539-8247-9C30A6BE64B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FA9ED1B6-39D2-4C4D-BFAA-E0ADE46ED1EA}"/>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9E7201B0-F7EF-40AD-908B-8701D9F06E14}"/>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9DCDF0E1-4F8E-4AA9-980F-5322E2ABC606}"/>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F6E49B8-8CE0-4C1D-B97F-2049583E64D6}"/>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219E87B-35A1-440D-A589-6CB75E600A64}"/>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A88AED8C-9851-404A-BF9A-EBDBEDAC114B}"/>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1E629E21-558D-4409-9711-53FE6B4DA77F}"/>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8613B222-80CF-4AC6-A77C-9B7E5A103647}"/>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AA8D1C25-F2B6-4CF9-9234-C8FE1F5EFBCB}"/>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2A30142A-EF79-4986-B072-B08CF866AE13}"/>
            </a:ext>
          </a:extLst>
        </xdr:cNvPr>
        <xdr:cNvSpPr txBox="1"/>
      </xdr:nvSpPr>
      <xdr:spPr>
        <a:xfrm>
          <a:off x="207841" y="1017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46FC56C5-85BD-4C4D-A5D5-758961A45B72}"/>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492D7614-ABCC-4379-9C4B-153BD2DF13A5}"/>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B85CC0E5-6C6D-4A1A-A6E6-4E8FB3737AEA}"/>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A97D4D6B-BC11-4279-8F40-1545AB05F959}"/>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721C8DED-D654-412C-8EE1-28CEE2B3BD7B}"/>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1BF01125-FBE7-4CC9-BB4F-081F99BD8C38}"/>
            </a:ext>
          </a:extLst>
        </xdr:cNvPr>
        <xdr:cNvSpPr txBox="1"/>
      </xdr:nvSpPr>
      <xdr:spPr>
        <a:xfrm>
          <a:off x="2078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5532A38C-3193-4B50-97C7-93273BC98D07}"/>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4868BF35-7472-409B-A27A-3E5CFA2A205A}"/>
            </a:ext>
          </a:extLst>
        </xdr:cNvPr>
        <xdr:cNvSpPr txBox="1"/>
      </xdr:nvSpPr>
      <xdr:spPr>
        <a:xfrm>
          <a:off x="2078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F1A2E901-62FA-41F4-BFCE-B43F84FBB172}"/>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159012DF-2A87-40DF-B8A8-662BF6DA6C83}"/>
            </a:ext>
          </a:extLst>
        </xdr:cNvPr>
        <xdr:cNvSpPr txBox="1"/>
      </xdr:nvSpPr>
      <xdr:spPr>
        <a:xfrm>
          <a:off x="2078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237120D-262C-44BB-8EAC-3A654A722C98}"/>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222986E6-3D1F-4F80-A499-DA384D7D93B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9B097046-CE94-454D-A4CA-DB32C9D00843}"/>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E72CEDEC-6213-43FE-AC69-0687CF241365}"/>
            </a:ext>
          </a:extLst>
        </xdr:cNvPr>
        <xdr:cNvCxnSpPr/>
      </xdr:nvCxnSpPr>
      <xdr:spPr>
        <a:xfrm flipV="1">
          <a:off x="4084955" y="8706561"/>
          <a:ext cx="1270" cy="126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3C16B0BA-852C-4162-A125-5FFAA17E52A4}"/>
            </a:ext>
          </a:extLst>
        </xdr:cNvPr>
        <xdr:cNvSpPr txBox="1"/>
      </xdr:nvSpPr>
      <xdr:spPr>
        <a:xfrm>
          <a:off x="4137660" y="997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19FE50FE-C6CA-48A1-AC8F-C050D5827469}"/>
            </a:ext>
          </a:extLst>
        </xdr:cNvPr>
        <xdr:cNvCxnSpPr/>
      </xdr:nvCxnSpPr>
      <xdr:spPr>
        <a:xfrm>
          <a:off x="4020820" y="9973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6CF45D73-7C0D-4C51-80B8-47D238511F9F}"/>
            </a:ext>
          </a:extLst>
        </xdr:cNvPr>
        <xdr:cNvSpPr txBox="1"/>
      </xdr:nvSpPr>
      <xdr:spPr>
        <a:xfrm>
          <a:off x="4137660" y="848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764BE773-549E-4171-8E1A-B580132DA359}"/>
            </a:ext>
          </a:extLst>
        </xdr:cNvPr>
        <xdr:cNvCxnSpPr/>
      </xdr:nvCxnSpPr>
      <xdr:spPr>
        <a:xfrm>
          <a:off x="4020820" y="8706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166675</xdr:rowOff>
    </xdr:from>
    <xdr:to>
      <xdr:col>24</xdr:col>
      <xdr:colOff>63500</xdr:colOff>
      <xdr:row>53</xdr:row>
      <xdr:rowOff>149301</xdr:rowOff>
    </xdr:to>
    <xdr:cxnSp macro="">
      <xdr:nvCxnSpPr>
        <xdr:cNvPr id="121" name="直線コネクタ 120">
          <a:extLst>
            <a:ext uri="{FF2B5EF4-FFF2-40B4-BE49-F238E27FC236}">
              <a16:creationId xmlns:a16="http://schemas.microsoft.com/office/drawing/2014/main" id="{1692D1E6-826C-41E8-BCC3-2F15C799A0DD}"/>
            </a:ext>
          </a:extLst>
        </xdr:cNvPr>
        <xdr:cNvCxnSpPr/>
      </xdr:nvCxnSpPr>
      <xdr:spPr>
        <a:xfrm flipV="1">
          <a:off x="3355340" y="8883955"/>
          <a:ext cx="731520" cy="15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477C43E8-0853-43BF-A691-ABC9A3C74697}"/>
            </a:ext>
          </a:extLst>
        </xdr:cNvPr>
        <xdr:cNvSpPr txBox="1"/>
      </xdr:nvSpPr>
      <xdr:spPr>
        <a:xfrm>
          <a:off x="4137660" y="9334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7278786F-664C-4C38-B9E7-94AB83C428A5}"/>
            </a:ext>
          </a:extLst>
        </xdr:cNvPr>
        <xdr:cNvSpPr/>
      </xdr:nvSpPr>
      <xdr:spPr>
        <a:xfrm>
          <a:off x="4036060" y="9355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104648</xdr:rowOff>
    </xdr:from>
    <xdr:to>
      <xdr:col>19</xdr:col>
      <xdr:colOff>177800</xdr:colOff>
      <xdr:row>53</xdr:row>
      <xdr:rowOff>149301</xdr:rowOff>
    </xdr:to>
    <xdr:cxnSp macro="">
      <xdr:nvCxnSpPr>
        <xdr:cNvPr id="124" name="直線コネクタ 123">
          <a:extLst>
            <a:ext uri="{FF2B5EF4-FFF2-40B4-BE49-F238E27FC236}">
              <a16:creationId xmlns:a16="http://schemas.microsoft.com/office/drawing/2014/main" id="{5C5E4430-B5C7-4D70-A1E3-1DDFAC7EA8FE}"/>
            </a:ext>
          </a:extLst>
        </xdr:cNvPr>
        <xdr:cNvCxnSpPr/>
      </xdr:nvCxnSpPr>
      <xdr:spPr>
        <a:xfrm>
          <a:off x="2565400" y="8989568"/>
          <a:ext cx="789940" cy="4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8486B67C-9612-4421-B732-D5F413A67E8E}"/>
            </a:ext>
          </a:extLst>
        </xdr:cNvPr>
        <xdr:cNvSpPr/>
      </xdr:nvSpPr>
      <xdr:spPr>
        <a:xfrm>
          <a:off x="3312160" y="94866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F85CAA-8671-4DEE-870D-052B19360D7E}"/>
            </a:ext>
          </a:extLst>
        </xdr:cNvPr>
        <xdr:cNvSpPr txBox="1"/>
      </xdr:nvSpPr>
      <xdr:spPr>
        <a:xfrm>
          <a:off x="3118631" y="95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104648</xdr:rowOff>
    </xdr:from>
    <xdr:to>
      <xdr:col>15</xdr:col>
      <xdr:colOff>50800</xdr:colOff>
      <xdr:row>54</xdr:row>
      <xdr:rowOff>71272</xdr:rowOff>
    </xdr:to>
    <xdr:cxnSp macro="">
      <xdr:nvCxnSpPr>
        <xdr:cNvPr id="127" name="直線コネクタ 126">
          <a:extLst>
            <a:ext uri="{FF2B5EF4-FFF2-40B4-BE49-F238E27FC236}">
              <a16:creationId xmlns:a16="http://schemas.microsoft.com/office/drawing/2014/main" id="{5CB58531-0D63-49FC-8E03-9C1182E1A564}"/>
            </a:ext>
          </a:extLst>
        </xdr:cNvPr>
        <xdr:cNvCxnSpPr/>
      </xdr:nvCxnSpPr>
      <xdr:spPr>
        <a:xfrm flipV="1">
          <a:off x="1790700" y="8989568"/>
          <a:ext cx="774700" cy="13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EF7D6F1B-0CFD-48D2-89BB-8EF967F3CC75}"/>
            </a:ext>
          </a:extLst>
        </xdr:cNvPr>
        <xdr:cNvSpPr/>
      </xdr:nvSpPr>
      <xdr:spPr>
        <a:xfrm>
          <a:off x="2514600" y="942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4F97CB5B-9BA3-4377-BE01-6DDBD9EBE0E7}"/>
            </a:ext>
          </a:extLst>
        </xdr:cNvPr>
        <xdr:cNvSpPr txBox="1"/>
      </xdr:nvSpPr>
      <xdr:spPr>
        <a:xfrm>
          <a:off x="2343931" y="951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71272</xdr:rowOff>
    </xdr:from>
    <xdr:to>
      <xdr:col>10</xdr:col>
      <xdr:colOff>114300</xdr:colOff>
      <xdr:row>55</xdr:row>
      <xdr:rowOff>142101</xdr:rowOff>
    </xdr:to>
    <xdr:cxnSp macro="">
      <xdr:nvCxnSpPr>
        <xdr:cNvPr id="130" name="直線コネクタ 129">
          <a:extLst>
            <a:ext uri="{FF2B5EF4-FFF2-40B4-BE49-F238E27FC236}">
              <a16:creationId xmlns:a16="http://schemas.microsoft.com/office/drawing/2014/main" id="{5DD272A0-AE99-4670-9D67-A2953DE1E440}"/>
            </a:ext>
          </a:extLst>
        </xdr:cNvPr>
        <xdr:cNvCxnSpPr/>
      </xdr:nvCxnSpPr>
      <xdr:spPr>
        <a:xfrm flipV="1">
          <a:off x="1008380" y="9123832"/>
          <a:ext cx="782320" cy="23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8D45C92D-68BA-43C2-9498-FED29402D175}"/>
            </a:ext>
          </a:extLst>
        </xdr:cNvPr>
        <xdr:cNvSpPr/>
      </xdr:nvSpPr>
      <xdr:spPr>
        <a:xfrm>
          <a:off x="1739900" y="9523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88B87C37-249A-4DF4-B215-F4CFF888FC3A}"/>
            </a:ext>
          </a:extLst>
        </xdr:cNvPr>
        <xdr:cNvSpPr txBox="1"/>
      </xdr:nvSpPr>
      <xdr:spPr>
        <a:xfrm>
          <a:off x="1546371" y="961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4FA66391-31B5-4703-B8F8-3A64CD117E57}"/>
            </a:ext>
          </a:extLst>
        </xdr:cNvPr>
        <xdr:cNvSpPr/>
      </xdr:nvSpPr>
      <xdr:spPr>
        <a:xfrm>
          <a:off x="965200" y="97944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37CD89E2-3AAA-48D4-9B6E-F644755F2117}"/>
            </a:ext>
          </a:extLst>
        </xdr:cNvPr>
        <xdr:cNvSpPr txBox="1"/>
      </xdr:nvSpPr>
      <xdr:spPr>
        <a:xfrm>
          <a:off x="771671" y="9887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CA84EE9-D233-4383-A665-CBEA366687F7}"/>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373BA15-7144-4C9D-A665-34CC6FA96D81}"/>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9DC5B3B4-9D88-4F68-923B-819AA8F590B2}"/>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4C28A21-3AB7-4CC0-9722-6914EE542E66}"/>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FEA107D2-79C1-4B2E-8709-B5699794F0B6}"/>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115875</xdr:rowOff>
    </xdr:from>
    <xdr:to>
      <xdr:col>24</xdr:col>
      <xdr:colOff>114300</xdr:colOff>
      <xdr:row>53</xdr:row>
      <xdr:rowOff>46025</xdr:rowOff>
    </xdr:to>
    <xdr:sp macro="" textlink="">
      <xdr:nvSpPr>
        <xdr:cNvPr id="140" name="楕円 139">
          <a:extLst>
            <a:ext uri="{FF2B5EF4-FFF2-40B4-BE49-F238E27FC236}">
              <a16:creationId xmlns:a16="http://schemas.microsoft.com/office/drawing/2014/main" id="{7822094D-37A7-45D1-A1E0-5F8B468A508D}"/>
            </a:ext>
          </a:extLst>
        </xdr:cNvPr>
        <xdr:cNvSpPr/>
      </xdr:nvSpPr>
      <xdr:spPr>
        <a:xfrm>
          <a:off x="4036060" y="8833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138752</xdr:rowOff>
    </xdr:from>
    <xdr:ext cx="534377" cy="259045"/>
    <xdr:sp macro="" textlink="">
      <xdr:nvSpPr>
        <xdr:cNvPr id="141" name="物件費該当値テキスト">
          <a:extLst>
            <a:ext uri="{FF2B5EF4-FFF2-40B4-BE49-F238E27FC236}">
              <a16:creationId xmlns:a16="http://schemas.microsoft.com/office/drawing/2014/main" id="{BC42E147-D2ED-432A-B0EC-8B78D0E365B8}"/>
            </a:ext>
          </a:extLst>
        </xdr:cNvPr>
        <xdr:cNvSpPr txBox="1"/>
      </xdr:nvSpPr>
      <xdr:spPr>
        <a:xfrm>
          <a:off x="4137660" y="868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98501</xdr:rowOff>
    </xdr:from>
    <xdr:to>
      <xdr:col>20</xdr:col>
      <xdr:colOff>38100</xdr:colOff>
      <xdr:row>54</xdr:row>
      <xdr:rowOff>28651</xdr:rowOff>
    </xdr:to>
    <xdr:sp macro="" textlink="">
      <xdr:nvSpPr>
        <xdr:cNvPr id="142" name="楕円 141">
          <a:extLst>
            <a:ext uri="{FF2B5EF4-FFF2-40B4-BE49-F238E27FC236}">
              <a16:creationId xmlns:a16="http://schemas.microsoft.com/office/drawing/2014/main" id="{E688AC81-9F55-4835-B28A-3EFE31A0127B}"/>
            </a:ext>
          </a:extLst>
        </xdr:cNvPr>
        <xdr:cNvSpPr/>
      </xdr:nvSpPr>
      <xdr:spPr>
        <a:xfrm>
          <a:off x="3312160" y="89834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45178</xdr:rowOff>
    </xdr:from>
    <xdr:ext cx="534377" cy="259045"/>
    <xdr:sp macro="" textlink="">
      <xdr:nvSpPr>
        <xdr:cNvPr id="143" name="テキスト ボックス 142">
          <a:extLst>
            <a:ext uri="{FF2B5EF4-FFF2-40B4-BE49-F238E27FC236}">
              <a16:creationId xmlns:a16="http://schemas.microsoft.com/office/drawing/2014/main" id="{C47EFEB2-B428-4625-8CB6-B89EACBC0A41}"/>
            </a:ext>
          </a:extLst>
        </xdr:cNvPr>
        <xdr:cNvSpPr txBox="1"/>
      </xdr:nvSpPr>
      <xdr:spPr>
        <a:xfrm>
          <a:off x="3118631" y="876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53848</xdr:rowOff>
    </xdr:from>
    <xdr:to>
      <xdr:col>15</xdr:col>
      <xdr:colOff>101600</xdr:colOff>
      <xdr:row>53</xdr:row>
      <xdr:rowOff>155448</xdr:rowOff>
    </xdr:to>
    <xdr:sp macro="" textlink="">
      <xdr:nvSpPr>
        <xdr:cNvPr id="144" name="楕円 143">
          <a:extLst>
            <a:ext uri="{FF2B5EF4-FFF2-40B4-BE49-F238E27FC236}">
              <a16:creationId xmlns:a16="http://schemas.microsoft.com/office/drawing/2014/main" id="{A3326C10-E627-4B86-ABC8-27EE4062977C}"/>
            </a:ext>
          </a:extLst>
        </xdr:cNvPr>
        <xdr:cNvSpPr/>
      </xdr:nvSpPr>
      <xdr:spPr>
        <a:xfrm>
          <a:off x="2514600" y="893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525</xdr:rowOff>
    </xdr:from>
    <xdr:ext cx="534377" cy="259045"/>
    <xdr:sp macro="" textlink="">
      <xdr:nvSpPr>
        <xdr:cNvPr id="145" name="テキスト ボックス 144">
          <a:extLst>
            <a:ext uri="{FF2B5EF4-FFF2-40B4-BE49-F238E27FC236}">
              <a16:creationId xmlns:a16="http://schemas.microsoft.com/office/drawing/2014/main" id="{0CB96C39-614F-477D-B0FC-01C09336CE85}"/>
            </a:ext>
          </a:extLst>
        </xdr:cNvPr>
        <xdr:cNvSpPr txBox="1"/>
      </xdr:nvSpPr>
      <xdr:spPr>
        <a:xfrm>
          <a:off x="2343931" y="871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20472</xdr:rowOff>
    </xdr:from>
    <xdr:to>
      <xdr:col>10</xdr:col>
      <xdr:colOff>165100</xdr:colOff>
      <xdr:row>54</xdr:row>
      <xdr:rowOff>122072</xdr:rowOff>
    </xdr:to>
    <xdr:sp macro="" textlink="">
      <xdr:nvSpPr>
        <xdr:cNvPr id="146" name="楕円 145">
          <a:extLst>
            <a:ext uri="{FF2B5EF4-FFF2-40B4-BE49-F238E27FC236}">
              <a16:creationId xmlns:a16="http://schemas.microsoft.com/office/drawing/2014/main" id="{5FE5AACB-00B0-4173-B532-8C9ACF88A178}"/>
            </a:ext>
          </a:extLst>
        </xdr:cNvPr>
        <xdr:cNvSpPr/>
      </xdr:nvSpPr>
      <xdr:spPr>
        <a:xfrm>
          <a:off x="1739900" y="907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138599</xdr:rowOff>
    </xdr:from>
    <xdr:ext cx="534377" cy="259045"/>
    <xdr:sp macro="" textlink="">
      <xdr:nvSpPr>
        <xdr:cNvPr id="147" name="テキスト ボックス 146">
          <a:extLst>
            <a:ext uri="{FF2B5EF4-FFF2-40B4-BE49-F238E27FC236}">
              <a16:creationId xmlns:a16="http://schemas.microsoft.com/office/drawing/2014/main" id="{A9570597-76CF-4C6C-AA5C-C72268B8983D}"/>
            </a:ext>
          </a:extLst>
        </xdr:cNvPr>
        <xdr:cNvSpPr txBox="1"/>
      </xdr:nvSpPr>
      <xdr:spPr>
        <a:xfrm>
          <a:off x="1546371" y="885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91301</xdr:rowOff>
    </xdr:from>
    <xdr:to>
      <xdr:col>6</xdr:col>
      <xdr:colOff>38100</xdr:colOff>
      <xdr:row>56</xdr:row>
      <xdr:rowOff>21451</xdr:rowOff>
    </xdr:to>
    <xdr:sp macro="" textlink="">
      <xdr:nvSpPr>
        <xdr:cNvPr id="148" name="楕円 147">
          <a:extLst>
            <a:ext uri="{FF2B5EF4-FFF2-40B4-BE49-F238E27FC236}">
              <a16:creationId xmlns:a16="http://schemas.microsoft.com/office/drawing/2014/main" id="{2596D0F5-72A5-4C2F-ADBA-24B145FBE8E6}"/>
            </a:ext>
          </a:extLst>
        </xdr:cNvPr>
        <xdr:cNvSpPr/>
      </xdr:nvSpPr>
      <xdr:spPr>
        <a:xfrm>
          <a:off x="965200" y="93115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37978</xdr:rowOff>
    </xdr:from>
    <xdr:ext cx="534377" cy="259045"/>
    <xdr:sp macro="" textlink="">
      <xdr:nvSpPr>
        <xdr:cNvPr id="149" name="テキスト ボックス 148">
          <a:extLst>
            <a:ext uri="{FF2B5EF4-FFF2-40B4-BE49-F238E27FC236}">
              <a16:creationId xmlns:a16="http://schemas.microsoft.com/office/drawing/2014/main" id="{5BF56D5D-9FA5-4A53-96AA-F78D5571593C}"/>
            </a:ext>
          </a:extLst>
        </xdr:cNvPr>
        <xdr:cNvSpPr txBox="1"/>
      </xdr:nvSpPr>
      <xdr:spPr>
        <a:xfrm>
          <a:off x="771671" y="909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E2C5846E-6322-4918-A28C-047359846356}"/>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9FB4B252-3344-4BA1-8800-FAC611E5FB0F}"/>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95ADFC12-F661-4E3F-B2B4-E4B0A827D582}"/>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5B9BEEEC-3E93-4A80-98A2-7B475396B8CB}"/>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34A5AAA9-C3DD-4DC9-8C2E-8971D7B6744C}"/>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FE74F20F-FAD8-4F83-919D-A2AE4BA534F1}"/>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4C4E7A9B-FF0A-4BE9-B822-BCF4CA3B35C9}"/>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DFE15ACF-9E6A-49E1-9D0C-CFFCB3BC43BA}"/>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E3EED75B-4D84-4F13-AF08-938AB074C5F8}"/>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72D9FEAB-81E9-4CD7-B7D6-A1546DA92BA5}"/>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3B2272AA-6DC6-4FEC-BF90-1A41CFE943F4}"/>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39C745A8-086A-498C-AC08-DFA57425792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BB0F8D1F-BA9F-4791-92FB-87F1F09F5828}"/>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95370546-747E-40D8-AC68-EA5F559CA908}"/>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1AC0388A-BA56-4A38-B189-2950E6B52DFE}"/>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63300AF2-C642-4D6C-BCB3-9897C4D83B64}"/>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D4FBAD5D-4140-447A-9005-7F7C58281828}"/>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621A458D-3D44-4CFE-B58B-2078C9B141D7}"/>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D71DCEEA-B9E7-46CD-B525-771261A4AFF6}"/>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F537D2D1-8488-42A7-9DEF-0CABE50ACA81}"/>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DBEFF780-10D8-4A87-B3D0-AC3E9ACE6B99}"/>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F6CB1161-AF7F-4FB8-B991-6475517A9581}"/>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4A463746-A432-48E1-B526-2E88D71CE81C}"/>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F3BB1349-91D2-419D-B713-70AF9202025A}"/>
            </a:ext>
          </a:extLst>
        </xdr:cNvPr>
        <xdr:cNvCxnSpPr/>
      </xdr:nvCxnSpPr>
      <xdr:spPr>
        <a:xfrm flipV="1">
          <a:off x="4084955" y="11861203"/>
          <a:ext cx="1270" cy="1403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421B687E-1220-4B0F-AA38-555DF1058C60}"/>
            </a:ext>
          </a:extLst>
        </xdr:cNvPr>
        <xdr:cNvSpPr txBox="1"/>
      </xdr:nvSpPr>
      <xdr:spPr>
        <a:xfrm>
          <a:off x="4137660" y="132688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40AFBA9B-B70D-45AE-9E07-05A2A439F428}"/>
            </a:ext>
          </a:extLst>
        </xdr:cNvPr>
        <xdr:cNvCxnSpPr/>
      </xdr:nvCxnSpPr>
      <xdr:spPr>
        <a:xfrm>
          <a:off x="4020820" y="13265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B063729-9881-45A7-A6B6-751F45CE938B}"/>
            </a:ext>
          </a:extLst>
        </xdr:cNvPr>
        <xdr:cNvSpPr txBox="1"/>
      </xdr:nvSpPr>
      <xdr:spPr>
        <a:xfrm>
          <a:off x="4137660" y="1164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33FE8A3C-1EB0-4985-B372-EFD114A9E245}"/>
            </a:ext>
          </a:extLst>
        </xdr:cNvPr>
        <xdr:cNvCxnSpPr/>
      </xdr:nvCxnSpPr>
      <xdr:spPr>
        <a:xfrm>
          <a:off x="4020820" y="118612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147548</xdr:rowOff>
    </xdr:from>
    <xdr:to>
      <xdr:col>24</xdr:col>
      <xdr:colOff>63500</xdr:colOff>
      <xdr:row>75</xdr:row>
      <xdr:rowOff>138176</xdr:rowOff>
    </xdr:to>
    <xdr:cxnSp macro="">
      <xdr:nvCxnSpPr>
        <xdr:cNvPr id="178" name="直線コネクタ 177">
          <a:extLst>
            <a:ext uri="{FF2B5EF4-FFF2-40B4-BE49-F238E27FC236}">
              <a16:creationId xmlns:a16="http://schemas.microsoft.com/office/drawing/2014/main" id="{781AEC02-8DF3-42FD-A02F-24576DB465CF}"/>
            </a:ext>
          </a:extLst>
        </xdr:cNvPr>
        <xdr:cNvCxnSpPr/>
      </xdr:nvCxnSpPr>
      <xdr:spPr>
        <a:xfrm flipV="1">
          <a:off x="3355340" y="12552908"/>
          <a:ext cx="731520" cy="15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79" name="維持補修費平均値テキスト">
          <a:extLst>
            <a:ext uri="{FF2B5EF4-FFF2-40B4-BE49-F238E27FC236}">
              <a16:creationId xmlns:a16="http://schemas.microsoft.com/office/drawing/2014/main" id="{6D7D4E5D-2101-44F5-95B5-4B091F519DD8}"/>
            </a:ext>
          </a:extLst>
        </xdr:cNvPr>
        <xdr:cNvSpPr txBox="1"/>
      </xdr:nvSpPr>
      <xdr:spPr>
        <a:xfrm>
          <a:off x="4137660" y="12972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8D4D9FEE-6EB2-4078-9799-0C2F41A869D5}"/>
            </a:ext>
          </a:extLst>
        </xdr:cNvPr>
        <xdr:cNvSpPr/>
      </xdr:nvSpPr>
      <xdr:spPr>
        <a:xfrm>
          <a:off x="4036060" y="12993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86360</xdr:rowOff>
    </xdr:from>
    <xdr:to>
      <xdr:col>19</xdr:col>
      <xdr:colOff>177800</xdr:colOff>
      <xdr:row>75</xdr:row>
      <xdr:rowOff>138176</xdr:rowOff>
    </xdr:to>
    <xdr:cxnSp macro="">
      <xdr:nvCxnSpPr>
        <xdr:cNvPr id="181" name="直線コネクタ 180">
          <a:extLst>
            <a:ext uri="{FF2B5EF4-FFF2-40B4-BE49-F238E27FC236}">
              <a16:creationId xmlns:a16="http://schemas.microsoft.com/office/drawing/2014/main" id="{451A282F-4427-409D-8C9E-5DD8BA4D3BAA}"/>
            </a:ext>
          </a:extLst>
        </xdr:cNvPr>
        <xdr:cNvCxnSpPr/>
      </xdr:nvCxnSpPr>
      <xdr:spPr>
        <a:xfrm>
          <a:off x="2565400" y="12659360"/>
          <a:ext cx="78994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F2890F68-F6D9-41B1-A38F-0055615CD4C9}"/>
            </a:ext>
          </a:extLst>
        </xdr:cNvPr>
        <xdr:cNvSpPr/>
      </xdr:nvSpPr>
      <xdr:spPr>
        <a:xfrm>
          <a:off x="3312160" y="130241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4B1AD84-235B-44EA-85D3-2D4E558CCEEA}"/>
            </a:ext>
          </a:extLst>
        </xdr:cNvPr>
        <xdr:cNvSpPr txBox="1"/>
      </xdr:nvSpPr>
      <xdr:spPr>
        <a:xfrm>
          <a:off x="3150948" y="1311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86360</xdr:rowOff>
    </xdr:from>
    <xdr:to>
      <xdr:col>15</xdr:col>
      <xdr:colOff>50800</xdr:colOff>
      <xdr:row>75</xdr:row>
      <xdr:rowOff>99085</xdr:rowOff>
    </xdr:to>
    <xdr:cxnSp macro="">
      <xdr:nvCxnSpPr>
        <xdr:cNvPr id="184" name="直線コネクタ 183">
          <a:extLst>
            <a:ext uri="{FF2B5EF4-FFF2-40B4-BE49-F238E27FC236}">
              <a16:creationId xmlns:a16="http://schemas.microsoft.com/office/drawing/2014/main" id="{1B47C17D-D4D6-47C2-936C-1CF669294AF1}"/>
            </a:ext>
          </a:extLst>
        </xdr:cNvPr>
        <xdr:cNvCxnSpPr/>
      </xdr:nvCxnSpPr>
      <xdr:spPr>
        <a:xfrm flipV="1">
          <a:off x="1790700" y="12659360"/>
          <a:ext cx="7747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41986B4F-C25C-41E3-BA6B-C76EE4A71D60}"/>
            </a:ext>
          </a:extLst>
        </xdr:cNvPr>
        <xdr:cNvSpPr/>
      </xdr:nvSpPr>
      <xdr:spPr>
        <a:xfrm>
          <a:off x="2514600" y="130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6" name="テキスト ボックス 185">
          <a:extLst>
            <a:ext uri="{FF2B5EF4-FFF2-40B4-BE49-F238E27FC236}">
              <a16:creationId xmlns:a16="http://schemas.microsoft.com/office/drawing/2014/main" id="{09AF8D0F-1A34-41B2-B760-C8751BCC116E}"/>
            </a:ext>
          </a:extLst>
        </xdr:cNvPr>
        <xdr:cNvSpPr txBox="1"/>
      </xdr:nvSpPr>
      <xdr:spPr>
        <a:xfrm>
          <a:off x="2353388" y="131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99085</xdr:rowOff>
    </xdr:from>
    <xdr:to>
      <xdr:col>10</xdr:col>
      <xdr:colOff>114300</xdr:colOff>
      <xdr:row>75</xdr:row>
      <xdr:rowOff>115621</xdr:rowOff>
    </xdr:to>
    <xdr:cxnSp macro="">
      <xdr:nvCxnSpPr>
        <xdr:cNvPr id="187" name="直線コネクタ 186">
          <a:extLst>
            <a:ext uri="{FF2B5EF4-FFF2-40B4-BE49-F238E27FC236}">
              <a16:creationId xmlns:a16="http://schemas.microsoft.com/office/drawing/2014/main" id="{2D59AB40-1D56-45AB-9C6E-31F14854944D}"/>
            </a:ext>
          </a:extLst>
        </xdr:cNvPr>
        <xdr:cNvCxnSpPr/>
      </xdr:nvCxnSpPr>
      <xdr:spPr>
        <a:xfrm flipV="1">
          <a:off x="1008380" y="12672085"/>
          <a:ext cx="782320" cy="1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88646C26-8163-499D-B9CD-A4C2A4F3AD2F}"/>
            </a:ext>
          </a:extLst>
        </xdr:cNvPr>
        <xdr:cNvSpPr/>
      </xdr:nvSpPr>
      <xdr:spPr>
        <a:xfrm>
          <a:off x="1739900" y="130307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89" name="テキスト ボックス 188">
          <a:extLst>
            <a:ext uri="{FF2B5EF4-FFF2-40B4-BE49-F238E27FC236}">
              <a16:creationId xmlns:a16="http://schemas.microsoft.com/office/drawing/2014/main" id="{66DEBD35-0462-426D-A00A-ED496DC05663}"/>
            </a:ext>
          </a:extLst>
        </xdr:cNvPr>
        <xdr:cNvSpPr txBox="1"/>
      </xdr:nvSpPr>
      <xdr:spPr>
        <a:xfrm>
          <a:off x="1578688" y="1311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DABC9D-1CDF-467B-BF98-E44BD7171D59}"/>
            </a:ext>
          </a:extLst>
        </xdr:cNvPr>
        <xdr:cNvSpPr/>
      </xdr:nvSpPr>
      <xdr:spPr>
        <a:xfrm>
          <a:off x="965200" y="130331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1" name="テキスト ボックス 190">
          <a:extLst>
            <a:ext uri="{FF2B5EF4-FFF2-40B4-BE49-F238E27FC236}">
              <a16:creationId xmlns:a16="http://schemas.microsoft.com/office/drawing/2014/main" id="{080ED8D9-B23F-479F-95CD-37A639B0AC2C}"/>
            </a:ext>
          </a:extLst>
        </xdr:cNvPr>
        <xdr:cNvSpPr txBox="1"/>
      </xdr:nvSpPr>
      <xdr:spPr>
        <a:xfrm>
          <a:off x="803988" y="1312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EF75B36-F47A-4FAA-84E1-76AE5BBABE28}"/>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4884E435-1A8B-4E34-A148-09E3326AB9A9}"/>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85B8BC9-38CD-47CC-8D78-BBCA28F63FF4}"/>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46BD9C29-034E-4B83-9759-C519265C0189}"/>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4125DBFF-1EDE-4A42-8021-53A99FCDC38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96748</xdr:rowOff>
    </xdr:from>
    <xdr:to>
      <xdr:col>24</xdr:col>
      <xdr:colOff>114300</xdr:colOff>
      <xdr:row>75</xdr:row>
      <xdr:rowOff>26898</xdr:rowOff>
    </xdr:to>
    <xdr:sp macro="" textlink="">
      <xdr:nvSpPr>
        <xdr:cNvPr id="197" name="楕円 196">
          <a:extLst>
            <a:ext uri="{FF2B5EF4-FFF2-40B4-BE49-F238E27FC236}">
              <a16:creationId xmlns:a16="http://schemas.microsoft.com/office/drawing/2014/main" id="{841C77EA-12E1-46D5-BB38-793695D08F52}"/>
            </a:ext>
          </a:extLst>
        </xdr:cNvPr>
        <xdr:cNvSpPr/>
      </xdr:nvSpPr>
      <xdr:spPr>
        <a:xfrm>
          <a:off x="4036060" y="12502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119625</xdr:rowOff>
    </xdr:from>
    <xdr:ext cx="534377" cy="259045"/>
    <xdr:sp macro="" textlink="">
      <xdr:nvSpPr>
        <xdr:cNvPr id="198" name="維持補修費該当値テキスト">
          <a:extLst>
            <a:ext uri="{FF2B5EF4-FFF2-40B4-BE49-F238E27FC236}">
              <a16:creationId xmlns:a16="http://schemas.microsoft.com/office/drawing/2014/main" id="{8307F7FA-3271-49FE-8D01-3379DAE3BC11}"/>
            </a:ext>
          </a:extLst>
        </xdr:cNvPr>
        <xdr:cNvSpPr txBox="1"/>
      </xdr:nvSpPr>
      <xdr:spPr>
        <a:xfrm>
          <a:off x="4137660" y="123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87376</xdr:rowOff>
    </xdr:from>
    <xdr:to>
      <xdr:col>20</xdr:col>
      <xdr:colOff>38100</xdr:colOff>
      <xdr:row>76</xdr:row>
      <xdr:rowOff>17526</xdr:rowOff>
    </xdr:to>
    <xdr:sp macro="" textlink="">
      <xdr:nvSpPr>
        <xdr:cNvPr id="199" name="楕円 198">
          <a:extLst>
            <a:ext uri="{FF2B5EF4-FFF2-40B4-BE49-F238E27FC236}">
              <a16:creationId xmlns:a16="http://schemas.microsoft.com/office/drawing/2014/main" id="{AFC39D7C-06D1-4F5F-B541-A71DC2EB4DE9}"/>
            </a:ext>
          </a:extLst>
        </xdr:cNvPr>
        <xdr:cNvSpPr/>
      </xdr:nvSpPr>
      <xdr:spPr>
        <a:xfrm>
          <a:off x="3312160" y="12660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34053</xdr:rowOff>
    </xdr:from>
    <xdr:ext cx="534377" cy="259045"/>
    <xdr:sp macro="" textlink="">
      <xdr:nvSpPr>
        <xdr:cNvPr id="200" name="テキスト ボックス 199">
          <a:extLst>
            <a:ext uri="{FF2B5EF4-FFF2-40B4-BE49-F238E27FC236}">
              <a16:creationId xmlns:a16="http://schemas.microsoft.com/office/drawing/2014/main" id="{B2A05F8D-2BA6-4C03-9265-9EE561F089FC}"/>
            </a:ext>
          </a:extLst>
        </xdr:cNvPr>
        <xdr:cNvSpPr txBox="1"/>
      </xdr:nvSpPr>
      <xdr:spPr>
        <a:xfrm>
          <a:off x="3118631" y="1243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35560</xdr:rowOff>
    </xdr:from>
    <xdr:to>
      <xdr:col>15</xdr:col>
      <xdr:colOff>101600</xdr:colOff>
      <xdr:row>75</xdr:row>
      <xdr:rowOff>137160</xdr:rowOff>
    </xdr:to>
    <xdr:sp macro="" textlink="">
      <xdr:nvSpPr>
        <xdr:cNvPr id="201" name="楕円 200">
          <a:extLst>
            <a:ext uri="{FF2B5EF4-FFF2-40B4-BE49-F238E27FC236}">
              <a16:creationId xmlns:a16="http://schemas.microsoft.com/office/drawing/2014/main" id="{0B77F344-AFDA-4694-A1F3-47CEC52E45F7}"/>
            </a:ext>
          </a:extLst>
        </xdr:cNvPr>
        <xdr:cNvSpPr/>
      </xdr:nvSpPr>
      <xdr:spPr>
        <a:xfrm>
          <a:off x="2514600" y="1260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153687</xdr:rowOff>
    </xdr:from>
    <xdr:ext cx="534377" cy="259045"/>
    <xdr:sp macro="" textlink="">
      <xdr:nvSpPr>
        <xdr:cNvPr id="202" name="テキスト ボックス 201">
          <a:extLst>
            <a:ext uri="{FF2B5EF4-FFF2-40B4-BE49-F238E27FC236}">
              <a16:creationId xmlns:a16="http://schemas.microsoft.com/office/drawing/2014/main" id="{00225297-33D3-4C75-8A76-068C1FCE0328}"/>
            </a:ext>
          </a:extLst>
        </xdr:cNvPr>
        <xdr:cNvSpPr txBox="1"/>
      </xdr:nvSpPr>
      <xdr:spPr>
        <a:xfrm>
          <a:off x="2343931" y="1239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48285</xdr:rowOff>
    </xdr:from>
    <xdr:to>
      <xdr:col>10</xdr:col>
      <xdr:colOff>165100</xdr:colOff>
      <xdr:row>75</xdr:row>
      <xdr:rowOff>149885</xdr:rowOff>
    </xdr:to>
    <xdr:sp macro="" textlink="">
      <xdr:nvSpPr>
        <xdr:cNvPr id="203" name="楕円 202">
          <a:extLst>
            <a:ext uri="{FF2B5EF4-FFF2-40B4-BE49-F238E27FC236}">
              <a16:creationId xmlns:a16="http://schemas.microsoft.com/office/drawing/2014/main" id="{5BC63B64-CB1B-4151-8134-BEBAE94CFD36}"/>
            </a:ext>
          </a:extLst>
        </xdr:cNvPr>
        <xdr:cNvSpPr/>
      </xdr:nvSpPr>
      <xdr:spPr>
        <a:xfrm>
          <a:off x="1739900" y="126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166412</xdr:rowOff>
    </xdr:from>
    <xdr:ext cx="534377" cy="259045"/>
    <xdr:sp macro="" textlink="">
      <xdr:nvSpPr>
        <xdr:cNvPr id="204" name="テキスト ボックス 203">
          <a:extLst>
            <a:ext uri="{FF2B5EF4-FFF2-40B4-BE49-F238E27FC236}">
              <a16:creationId xmlns:a16="http://schemas.microsoft.com/office/drawing/2014/main" id="{4AF93740-6422-4CC9-8B49-EA47F2FFE3B5}"/>
            </a:ext>
          </a:extLst>
        </xdr:cNvPr>
        <xdr:cNvSpPr txBox="1"/>
      </xdr:nvSpPr>
      <xdr:spPr>
        <a:xfrm>
          <a:off x="1546371" y="1240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64821</xdr:rowOff>
    </xdr:from>
    <xdr:to>
      <xdr:col>6</xdr:col>
      <xdr:colOff>38100</xdr:colOff>
      <xdr:row>75</xdr:row>
      <xdr:rowOff>166421</xdr:rowOff>
    </xdr:to>
    <xdr:sp macro="" textlink="">
      <xdr:nvSpPr>
        <xdr:cNvPr id="205" name="楕円 204">
          <a:extLst>
            <a:ext uri="{FF2B5EF4-FFF2-40B4-BE49-F238E27FC236}">
              <a16:creationId xmlns:a16="http://schemas.microsoft.com/office/drawing/2014/main" id="{BA24FF4B-9A26-476D-858F-3F7DA21A2094}"/>
            </a:ext>
          </a:extLst>
        </xdr:cNvPr>
        <xdr:cNvSpPr/>
      </xdr:nvSpPr>
      <xdr:spPr>
        <a:xfrm>
          <a:off x="965200" y="126378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11498</xdr:rowOff>
    </xdr:from>
    <xdr:ext cx="534377" cy="259045"/>
    <xdr:sp macro="" textlink="">
      <xdr:nvSpPr>
        <xdr:cNvPr id="206" name="テキスト ボックス 205">
          <a:extLst>
            <a:ext uri="{FF2B5EF4-FFF2-40B4-BE49-F238E27FC236}">
              <a16:creationId xmlns:a16="http://schemas.microsoft.com/office/drawing/2014/main" id="{8FDE6FCF-F014-4203-886C-85174C638FA5}"/>
            </a:ext>
          </a:extLst>
        </xdr:cNvPr>
        <xdr:cNvSpPr txBox="1"/>
      </xdr:nvSpPr>
      <xdr:spPr>
        <a:xfrm>
          <a:off x="771671" y="1241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406244BE-AB87-4252-9B99-B1B0F2775741}"/>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A51F2E4B-7192-4773-9FF2-2DAF79840412}"/>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64133C2-4FD3-4B98-9BB2-80D2E08D48A7}"/>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905ED515-B792-4740-8B05-B9D66B97B9F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C44DD81F-51F1-409B-AFA8-D54B7414D41E}"/>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402145E-E418-4E12-A0A5-A53FCFC99AC7}"/>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B7C9A097-1049-4001-ADF6-952894C25043}"/>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3F792017-3ECA-47D5-935D-B03D38925663}"/>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1E1DB1CF-1612-4D34-80F3-776036154B91}"/>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66AB9011-F9AC-4204-8260-2CD30DB3B1DC}"/>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79218D15-7B50-4979-B8A0-4E240D089177}"/>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B77E1619-2377-4B5C-9AEB-1BC0FB80B760}"/>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9236E63B-AFDB-4A48-AF6B-A50134CC019C}"/>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65554F0A-5A45-4D56-AD00-0A1A69317C62}"/>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AB1832D-E2C0-4AE0-9CDE-FB26FFC27A29}"/>
            </a:ext>
          </a:extLst>
        </xdr:cNvPr>
        <xdr:cNvSpPr txBox="1"/>
      </xdr:nvSpPr>
      <xdr:spPr>
        <a:xfrm>
          <a:off x="16658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DD391446-D248-45E3-9935-61BB8FA0B3D3}"/>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517122A-8F74-4FA1-8A78-AF4063AD0845}"/>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FE4C9CE6-296A-42DF-9289-AD72A9F8A8C8}"/>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87ADCF75-4B9C-49FE-AF19-EC9E84B48092}"/>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8A929786-8057-45D4-9DF1-ECEEEB865623}"/>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DA5AC149-A816-45C6-922D-89665E9AF695}"/>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ECB94E27-4EEA-4D91-AE8E-1981264A6713}"/>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B75AEC3C-CC41-476E-BF6C-82D2BA6BDC87}"/>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9D282398-E798-4516-BB74-D6EF0E85C285}"/>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F41D085A-069E-443F-896B-FB563F59D675}"/>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280732AD-FAA1-4DCE-8318-AC628B03F21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A180462F-9937-4B90-86E8-1BA7E880895B}"/>
            </a:ext>
          </a:extLst>
        </xdr:cNvPr>
        <xdr:cNvCxnSpPr/>
      </xdr:nvCxnSpPr>
      <xdr:spPr>
        <a:xfrm flipV="1">
          <a:off x="4084955" y="15056573"/>
          <a:ext cx="1270" cy="1397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BAA3BC6-CABC-4A91-AF7D-D8E38834E8DD}"/>
            </a:ext>
          </a:extLst>
        </xdr:cNvPr>
        <xdr:cNvSpPr txBox="1"/>
      </xdr:nvSpPr>
      <xdr:spPr>
        <a:xfrm>
          <a:off x="4137660" y="164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7AAC13E5-8FC5-4385-B3F9-33B914E61118}"/>
            </a:ext>
          </a:extLst>
        </xdr:cNvPr>
        <xdr:cNvCxnSpPr/>
      </xdr:nvCxnSpPr>
      <xdr:spPr>
        <a:xfrm>
          <a:off x="4020820" y="1645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6534E73F-5EDB-4200-8374-6AB15BE58938}"/>
            </a:ext>
          </a:extLst>
        </xdr:cNvPr>
        <xdr:cNvSpPr txBox="1"/>
      </xdr:nvSpPr>
      <xdr:spPr>
        <a:xfrm>
          <a:off x="4137660" y="14835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39AB823A-A019-4CBA-B845-A9817CD4458A}"/>
            </a:ext>
          </a:extLst>
        </xdr:cNvPr>
        <xdr:cNvCxnSpPr/>
      </xdr:nvCxnSpPr>
      <xdr:spPr>
        <a:xfrm>
          <a:off x="4020820" y="15056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113477</xdr:rowOff>
    </xdr:from>
    <xdr:to>
      <xdr:col>24</xdr:col>
      <xdr:colOff>63500</xdr:colOff>
      <xdr:row>97</xdr:row>
      <xdr:rowOff>161776</xdr:rowOff>
    </xdr:to>
    <xdr:cxnSp macro="">
      <xdr:nvCxnSpPr>
        <xdr:cNvPr id="238" name="直線コネクタ 237">
          <a:extLst>
            <a:ext uri="{FF2B5EF4-FFF2-40B4-BE49-F238E27FC236}">
              <a16:creationId xmlns:a16="http://schemas.microsoft.com/office/drawing/2014/main" id="{44F7CFE9-7CD1-4098-96C6-0F62449692D6}"/>
            </a:ext>
          </a:extLst>
        </xdr:cNvPr>
        <xdr:cNvCxnSpPr/>
      </xdr:nvCxnSpPr>
      <xdr:spPr>
        <a:xfrm flipV="1">
          <a:off x="3355340" y="16206917"/>
          <a:ext cx="731520" cy="21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E590BF0A-4723-4D88-A720-3BC6CCBC1934}"/>
            </a:ext>
          </a:extLst>
        </xdr:cNvPr>
        <xdr:cNvSpPr txBox="1"/>
      </xdr:nvSpPr>
      <xdr:spPr>
        <a:xfrm>
          <a:off x="4137660" y="15780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2869F019-1C1A-4A24-A672-DFDFDD61D3A9}"/>
            </a:ext>
          </a:extLst>
        </xdr:cNvPr>
        <xdr:cNvSpPr/>
      </xdr:nvSpPr>
      <xdr:spPr>
        <a:xfrm>
          <a:off x="4036060" y="15929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161776</xdr:rowOff>
    </xdr:from>
    <xdr:to>
      <xdr:col>19</xdr:col>
      <xdr:colOff>177800</xdr:colOff>
      <xdr:row>98</xdr:row>
      <xdr:rowOff>72427</xdr:rowOff>
    </xdr:to>
    <xdr:cxnSp macro="">
      <xdr:nvCxnSpPr>
        <xdr:cNvPr id="241" name="直線コネクタ 240">
          <a:extLst>
            <a:ext uri="{FF2B5EF4-FFF2-40B4-BE49-F238E27FC236}">
              <a16:creationId xmlns:a16="http://schemas.microsoft.com/office/drawing/2014/main" id="{AA4B0721-B4EA-46D3-ADD5-B7C1A930F3B2}"/>
            </a:ext>
          </a:extLst>
        </xdr:cNvPr>
        <xdr:cNvCxnSpPr/>
      </xdr:nvCxnSpPr>
      <xdr:spPr>
        <a:xfrm flipV="1">
          <a:off x="2565400" y="16422856"/>
          <a:ext cx="789940" cy="7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48F61DCD-A4E4-4D80-B718-E7BC6C13B48A}"/>
            </a:ext>
          </a:extLst>
        </xdr:cNvPr>
        <xdr:cNvSpPr/>
      </xdr:nvSpPr>
      <xdr:spPr>
        <a:xfrm>
          <a:off x="3312160" y="160721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3" name="テキスト ボックス 242">
          <a:extLst>
            <a:ext uri="{FF2B5EF4-FFF2-40B4-BE49-F238E27FC236}">
              <a16:creationId xmlns:a16="http://schemas.microsoft.com/office/drawing/2014/main" id="{1F1F2668-A759-47E1-9DA0-2216277842AB}"/>
            </a:ext>
          </a:extLst>
        </xdr:cNvPr>
        <xdr:cNvSpPr txBox="1"/>
      </xdr:nvSpPr>
      <xdr:spPr>
        <a:xfrm>
          <a:off x="3086315" y="15851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2997</xdr:rowOff>
    </xdr:from>
    <xdr:to>
      <xdr:col>15</xdr:col>
      <xdr:colOff>50800</xdr:colOff>
      <xdr:row>98</xdr:row>
      <xdr:rowOff>72427</xdr:rowOff>
    </xdr:to>
    <xdr:cxnSp macro="">
      <xdr:nvCxnSpPr>
        <xdr:cNvPr id="244" name="直線コネクタ 243">
          <a:extLst>
            <a:ext uri="{FF2B5EF4-FFF2-40B4-BE49-F238E27FC236}">
              <a16:creationId xmlns:a16="http://schemas.microsoft.com/office/drawing/2014/main" id="{A0FDF3CE-65A1-474B-BA6F-AD341E4C98E6}"/>
            </a:ext>
          </a:extLst>
        </xdr:cNvPr>
        <xdr:cNvCxnSpPr/>
      </xdr:nvCxnSpPr>
      <xdr:spPr>
        <a:xfrm>
          <a:off x="1790700" y="16264077"/>
          <a:ext cx="774700" cy="23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63B00C23-8088-4338-811F-6A13C9A70C48}"/>
            </a:ext>
          </a:extLst>
        </xdr:cNvPr>
        <xdr:cNvSpPr/>
      </xdr:nvSpPr>
      <xdr:spPr>
        <a:xfrm>
          <a:off x="2514600" y="162019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DA195912-9819-428D-BCC7-03C35AC7DBB0}"/>
            </a:ext>
          </a:extLst>
        </xdr:cNvPr>
        <xdr:cNvSpPr txBox="1"/>
      </xdr:nvSpPr>
      <xdr:spPr>
        <a:xfrm>
          <a:off x="2311615" y="1598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2997</xdr:rowOff>
    </xdr:from>
    <xdr:to>
      <xdr:col>10</xdr:col>
      <xdr:colOff>114300</xdr:colOff>
      <xdr:row>99</xdr:row>
      <xdr:rowOff>24665</xdr:rowOff>
    </xdr:to>
    <xdr:cxnSp macro="">
      <xdr:nvCxnSpPr>
        <xdr:cNvPr id="247" name="直線コネクタ 246">
          <a:extLst>
            <a:ext uri="{FF2B5EF4-FFF2-40B4-BE49-F238E27FC236}">
              <a16:creationId xmlns:a16="http://schemas.microsoft.com/office/drawing/2014/main" id="{66393F16-3165-4AEA-8869-E143E3F31F66}"/>
            </a:ext>
          </a:extLst>
        </xdr:cNvPr>
        <xdr:cNvCxnSpPr/>
      </xdr:nvCxnSpPr>
      <xdr:spPr>
        <a:xfrm flipV="1">
          <a:off x="1008380" y="16264077"/>
          <a:ext cx="782320" cy="35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C9F10590-C935-4E80-AA77-1041660E9593}"/>
            </a:ext>
          </a:extLst>
        </xdr:cNvPr>
        <xdr:cNvSpPr/>
      </xdr:nvSpPr>
      <xdr:spPr>
        <a:xfrm>
          <a:off x="1739900" y="16017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49" name="テキスト ボックス 248">
          <a:extLst>
            <a:ext uri="{FF2B5EF4-FFF2-40B4-BE49-F238E27FC236}">
              <a16:creationId xmlns:a16="http://schemas.microsoft.com/office/drawing/2014/main" id="{76E278B3-BAD1-45DC-A70F-030D9337F989}"/>
            </a:ext>
          </a:extLst>
        </xdr:cNvPr>
        <xdr:cNvSpPr txBox="1"/>
      </xdr:nvSpPr>
      <xdr:spPr>
        <a:xfrm>
          <a:off x="1514055" y="15796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1221B5E0-890E-4FF2-B82D-740B4BBEC74C}"/>
            </a:ext>
          </a:extLst>
        </xdr:cNvPr>
        <xdr:cNvSpPr/>
      </xdr:nvSpPr>
      <xdr:spPr>
        <a:xfrm>
          <a:off x="965200" y="16413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1" name="テキスト ボックス 250">
          <a:extLst>
            <a:ext uri="{FF2B5EF4-FFF2-40B4-BE49-F238E27FC236}">
              <a16:creationId xmlns:a16="http://schemas.microsoft.com/office/drawing/2014/main" id="{E8F88FB2-8D9A-4638-AE4D-7BD56CB6C287}"/>
            </a:ext>
          </a:extLst>
        </xdr:cNvPr>
        <xdr:cNvSpPr txBox="1"/>
      </xdr:nvSpPr>
      <xdr:spPr>
        <a:xfrm>
          <a:off x="771671" y="1619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B7F03FD-2EF0-40FD-B791-88793E7C66BF}"/>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6F42CD5-A4A8-437D-B224-EF221A0A2F03}"/>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4180D681-6CCB-49B5-A918-B87EDC4E904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8699078-6D54-4874-89BD-40F36588CF94}"/>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5BCBFAB4-6E31-4B75-8344-3CE8028F132D}"/>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62677</xdr:rowOff>
    </xdr:from>
    <xdr:to>
      <xdr:col>24</xdr:col>
      <xdr:colOff>114300</xdr:colOff>
      <xdr:row>96</xdr:row>
      <xdr:rowOff>164277</xdr:rowOff>
    </xdr:to>
    <xdr:sp macro="" textlink="">
      <xdr:nvSpPr>
        <xdr:cNvPr id="257" name="楕円 256">
          <a:extLst>
            <a:ext uri="{FF2B5EF4-FFF2-40B4-BE49-F238E27FC236}">
              <a16:creationId xmlns:a16="http://schemas.microsoft.com/office/drawing/2014/main" id="{50D5F11E-C741-42AD-90E0-3067893193D9}"/>
            </a:ext>
          </a:extLst>
        </xdr:cNvPr>
        <xdr:cNvSpPr/>
      </xdr:nvSpPr>
      <xdr:spPr>
        <a:xfrm>
          <a:off x="4036060" y="1615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41104</xdr:rowOff>
    </xdr:from>
    <xdr:ext cx="599010" cy="259045"/>
    <xdr:sp macro="" textlink="">
      <xdr:nvSpPr>
        <xdr:cNvPr id="258" name="扶助費該当値テキスト">
          <a:extLst>
            <a:ext uri="{FF2B5EF4-FFF2-40B4-BE49-F238E27FC236}">
              <a16:creationId xmlns:a16="http://schemas.microsoft.com/office/drawing/2014/main" id="{53667078-CD6F-4516-8092-76682D504323}"/>
            </a:ext>
          </a:extLst>
        </xdr:cNvPr>
        <xdr:cNvSpPr txBox="1"/>
      </xdr:nvSpPr>
      <xdr:spPr>
        <a:xfrm>
          <a:off x="4137660" y="1613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110976</xdr:rowOff>
    </xdr:from>
    <xdr:to>
      <xdr:col>20</xdr:col>
      <xdr:colOff>38100</xdr:colOff>
      <xdr:row>98</xdr:row>
      <xdr:rowOff>41126</xdr:rowOff>
    </xdr:to>
    <xdr:sp macro="" textlink="">
      <xdr:nvSpPr>
        <xdr:cNvPr id="259" name="楕円 258">
          <a:extLst>
            <a:ext uri="{FF2B5EF4-FFF2-40B4-BE49-F238E27FC236}">
              <a16:creationId xmlns:a16="http://schemas.microsoft.com/office/drawing/2014/main" id="{B3A715F2-D3D4-4FCD-B87F-83C427422226}"/>
            </a:ext>
          </a:extLst>
        </xdr:cNvPr>
        <xdr:cNvSpPr/>
      </xdr:nvSpPr>
      <xdr:spPr>
        <a:xfrm>
          <a:off x="3312160" y="16372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32253</xdr:rowOff>
    </xdr:from>
    <xdr:ext cx="534377" cy="259045"/>
    <xdr:sp macro="" textlink="">
      <xdr:nvSpPr>
        <xdr:cNvPr id="260" name="テキスト ボックス 259">
          <a:extLst>
            <a:ext uri="{FF2B5EF4-FFF2-40B4-BE49-F238E27FC236}">
              <a16:creationId xmlns:a16="http://schemas.microsoft.com/office/drawing/2014/main" id="{B697001D-FD31-4884-A3F9-BAAFFFC281AC}"/>
            </a:ext>
          </a:extLst>
        </xdr:cNvPr>
        <xdr:cNvSpPr txBox="1"/>
      </xdr:nvSpPr>
      <xdr:spPr>
        <a:xfrm>
          <a:off x="3118631" y="1646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21627</xdr:rowOff>
    </xdr:from>
    <xdr:to>
      <xdr:col>15</xdr:col>
      <xdr:colOff>101600</xdr:colOff>
      <xdr:row>98</xdr:row>
      <xdr:rowOff>123227</xdr:rowOff>
    </xdr:to>
    <xdr:sp macro="" textlink="">
      <xdr:nvSpPr>
        <xdr:cNvPr id="261" name="楕円 260">
          <a:extLst>
            <a:ext uri="{FF2B5EF4-FFF2-40B4-BE49-F238E27FC236}">
              <a16:creationId xmlns:a16="http://schemas.microsoft.com/office/drawing/2014/main" id="{39105EE5-F33D-410D-99C3-A620E37C28FE}"/>
            </a:ext>
          </a:extLst>
        </xdr:cNvPr>
        <xdr:cNvSpPr/>
      </xdr:nvSpPr>
      <xdr:spPr>
        <a:xfrm>
          <a:off x="2514600" y="164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114354</xdr:rowOff>
    </xdr:from>
    <xdr:ext cx="534377" cy="259045"/>
    <xdr:sp macro="" textlink="">
      <xdr:nvSpPr>
        <xdr:cNvPr id="262" name="テキスト ボックス 261">
          <a:extLst>
            <a:ext uri="{FF2B5EF4-FFF2-40B4-BE49-F238E27FC236}">
              <a16:creationId xmlns:a16="http://schemas.microsoft.com/office/drawing/2014/main" id="{4824638D-A4F4-46F8-8506-8CA409D58248}"/>
            </a:ext>
          </a:extLst>
        </xdr:cNvPr>
        <xdr:cNvSpPr txBox="1"/>
      </xdr:nvSpPr>
      <xdr:spPr>
        <a:xfrm>
          <a:off x="2343931" y="1654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123647</xdr:rowOff>
    </xdr:from>
    <xdr:to>
      <xdr:col>10</xdr:col>
      <xdr:colOff>165100</xdr:colOff>
      <xdr:row>97</xdr:row>
      <xdr:rowOff>53797</xdr:rowOff>
    </xdr:to>
    <xdr:sp macro="" textlink="">
      <xdr:nvSpPr>
        <xdr:cNvPr id="263" name="楕円 262">
          <a:extLst>
            <a:ext uri="{FF2B5EF4-FFF2-40B4-BE49-F238E27FC236}">
              <a16:creationId xmlns:a16="http://schemas.microsoft.com/office/drawing/2014/main" id="{9B290C23-D5BD-413C-83CB-0B5E85873B85}"/>
            </a:ext>
          </a:extLst>
        </xdr:cNvPr>
        <xdr:cNvSpPr/>
      </xdr:nvSpPr>
      <xdr:spPr>
        <a:xfrm>
          <a:off x="1739900" y="16217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44924</xdr:rowOff>
    </xdr:from>
    <xdr:ext cx="599010" cy="259045"/>
    <xdr:sp macro="" textlink="">
      <xdr:nvSpPr>
        <xdr:cNvPr id="264" name="テキスト ボックス 263">
          <a:extLst>
            <a:ext uri="{FF2B5EF4-FFF2-40B4-BE49-F238E27FC236}">
              <a16:creationId xmlns:a16="http://schemas.microsoft.com/office/drawing/2014/main" id="{34873191-E48F-4B83-B616-34D9617FDDED}"/>
            </a:ext>
          </a:extLst>
        </xdr:cNvPr>
        <xdr:cNvSpPr txBox="1"/>
      </xdr:nvSpPr>
      <xdr:spPr>
        <a:xfrm>
          <a:off x="1514055" y="1630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145315</xdr:rowOff>
    </xdr:from>
    <xdr:to>
      <xdr:col>6</xdr:col>
      <xdr:colOff>38100</xdr:colOff>
      <xdr:row>99</xdr:row>
      <xdr:rowOff>75465</xdr:rowOff>
    </xdr:to>
    <xdr:sp macro="" textlink="">
      <xdr:nvSpPr>
        <xdr:cNvPr id="265" name="楕円 264">
          <a:extLst>
            <a:ext uri="{FF2B5EF4-FFF2-40B4-BE49-F238E27FC236}">
              <a16:creationId xmlns:a16="http://schemas.microsoft.com/office/drawing/2014/main" id="{4BD997D5-6CD4-48F2-99F6-7AAE3D4558D0}"/>
            </a:ext>
          </a:extLst>
        </xdr:cNvPr>
        <xdr:cNvSpPr/>
      </xdr:nvSpPr>
      <xdr:spPr>
        <a:xfrm>
          <a:off x="965200" y="16574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66592</xdr:rowOff>
    </xdr:from>
    <xdr:ext cx="534377" cy="259045"/>
    <xdr:sp macro="" textlink="">
      <xdr:nvSpPr>
        <xdr:cNvPr id="266" name="テキスト ボックス 265">
          <a:extLst>
            <a:ext uri="{FF2B5EF4-FFF2-40B4-BE49-F238E27FC236}">
              <a16:creationId xmlns:a16="http://schemas.microsoft.com/office/drawing/2014/main" id="{4501FB6C-C49D-4C11-B244-A16FCEB28757}"/>
            </a:ext>
          </a:extLst>
        </xdr:cNvPr>
        <xdr:cNvSpPr txBox="1"/>
      </xdr:nvSpPr>
      <xdr:spPr>
        <a:xfrm>
          <a:off x="771671" y="1666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D42252A9-F514-496E-9E96-F80BFEE94F52}"/>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8C3AFCB4-EED8-4AD8-9941-439B469A766C}"/>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AB4BC78A-EE9F-463A-AA51-3D31A516BBBD}"/>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D76A8520-8204-421E-A337-327505865DE6}"/>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60935752-9AC4-42A2-968D-4C9948BAAD34}"/>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1653F370-801F-436E-BB30-6A8ADE6164D5}"/>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873FE684-AEFE-4278-9DFC-F4EC8962F16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9FC02977-F35F-4F36-8BF6-AB6376831088}"/>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60E20268-3787-4D93-BA5B-2D7C4B07D318}"/>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C1C79A6-8133-4D39-8EBB-CB29EBE3616F}"/>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37962D2-16AF-4902-A660-E9FF6D6C5838}"/>
            </a:ext>
          </a:extLst>
        </xdr:cNvPr>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81423866-6A69-4969-A356-162A316E7A18}"/>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1A3FDB15-9427-4EE3-B310-FBCBBA7FBA17}"/>
            </a:ext>
          </a:extLst>
        </xdr:cNvPr>
        <xdr:cNvSpPr txBox="1"/>
      </xdr:nvSpPr>
      <xdr:spPr>
        <a:xfrm>
          <a:off x="53640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C9E3ECA6-9151-4FED-B97A-E56C04CD3CEF}"/>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149230F2-BDDB-4ECF-83B3-4C78D007A07F}"/>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CE2400DF-967C-4F9F-93ED-135840AA190C}"/>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FBA364F1-671F-4BB0-A614-E27EE63084D6}"/>
            </a:ext>
          </a:extLst>
        </xdr:cNvPr>
        <xdr:cNvSpPr txBox="1"/>
      </xdr:nvSpPr>
      <xdr:spPr>
        <a:xfrm>
          <a:off x="53640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233088E1-694F-434B-BFA0-53E973D79E6C}"/>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E873E657-7B94-49D9-8CE9-F6A512E5D1D2}"/>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2CB6B2B8-0D85-40CF-8BBA-3C3E341EA659}"/>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8635578D-AA1A-43DD-B064-F3AAACBD1686}"/>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B268B6E0-44F8-4AD8-9173-E680109E4B64}"/>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5FD3FE16-4136-49B3-806F-BC847A55A494}"/>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16503FA0-A593-40BC-BB8C-CAF716EE3111}"/>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3317F857-C447-409D-B980-ECE1C640B58E}"/>
            </a:ext>
          </a:extLst>
        </xdr:cNvPr>
        <xdr:cNvCxnSpPr/>
      </xdr:nvCxnSpPr>
      <xdr:spPr>
        <a:xfrm flipV="1">
          <a:off x="9218295" y="5881815"/>
          <a:ext cx="1270" cy="77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935AD66C-3457-4F4D-B04C-99964F0247B4}"/>
            </a:ext>
          </a:extLst>
        </xdr:cNvPr>
        <xdr:cNvSpPr txBox="1"/>
      </xdr:nvSpPr>
      <xdr:spPr>
        <a:xfrm>
          <a:off x="9271000" y="666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C7A24260-B8BE-4C68-9E2A-3C6867715790}"/>
            </a:ext>
          </a:extLst>
        </xdr:cNvPr>
        <xdr:cNvCxnSpPr/>
      </xdr:nvCxnSpPr>
      <xdr:spPr>
        <a:xfrm>
          <a:off x="9154160" y="666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BD9FF2B6-DABD-451A-B699-C951215415FF}"/>
            </a:ext>
          </a:extLst>
        </xdr:cNvPr>
        <xdr:cNvSpPr txBox="1"/>
      </xdr:nvSpPr>
      <xdr:spPr>
        <a:xfrm>
          <a:off x="9271000" y="566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4E3A4201-8069-4148-9508-021911ACC4F3}"/>
            </a:ext>
          </a:extLst>
        </xdr:cNvPr>
        <xdr:cNvCxnSpPr/>
      </xdr:nvCxnSpPr>
      <xdr:spPr>
        <a:xfrm>
          <a:off x="9154160" y="588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107213</xdr:rowOff>
    </xdr:from>
    <xdr:to>
      <xdr:col>55</xdr:col>
      <xdr:colOff>0</xdr:colOff>
      <xdr:row>38</xdr:row>
      <xdr:rowOff>44132</xdr:rowOff>
    </xdr:to>
    <xdr:cxnSp macro="">
      <xdr:nvCxnSpPr>
        <xdr:cNvPr id="296" name="直線コネクタ 295">
          <a:extLst>
            <a:ext uri="{FF2B5EF4-FFF2-40B4-BE49-F238E27FC236}">
              <a16:creationId xmlns:a16="http://schemas.microsoft.com/office/drawing/2014/main" id="{B9B2E469-D562-4941-90E6-72085282FB32}"/>
            </a:ext>
          </a:extLst>
        </xdr:cNvPr>
        <xdr:cNvCxnSpPr/>
      </xdr:nvCxnSpPr>
      <xdr:spPr>
        <a:xfrm>
          <a:off x="8496300" y="6309893"/>
          <a:ext cx="723900" cy="10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3450DA29-B9C8-4FA7-9048-EA48A639D83E}"/>
            </a:ext>
          </a:extLst>
        </xdr:cNvPr>
        <xdr:cNvSpPr txBox="1"/>
      </xdr:nvSpPr>
      <xdr:spPr>
        <a:xfrm>
          <a:off x="9271000" y="6370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332E101B-FD06-4654-AC04-698C9630534B}"/>
            </a:ext>
          </a:extLst>
        </xdr:cNvPr>
        <xdr:cNvSpPr/>
      </xdr:nvSpPr>
      <xdr:spPr>
        <a:xfrm>
          <a:off x="9192260" y="63923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41262</xdr:rowOff>
    </xdr:from>
    <xdr:to>
      <xdr:col>50</xdr:col>
      <xdr:colOff>114300</xdr:colOff>
      <xdr:row>37</xdr:row>
      <xdr:rowOff>107213</xdr:rowOff>
    </xdr:to>
    <xdr:cxnSp macro="">
      <xdr:nvCxnSpPr>
        <xdr:cNvPr id="299" name="直線コネクタ 298">
          <a:extLst>
            <a:ext uri="{FF2B5EF4-FFF2-40B4-BE49-F238E27FC236}">
              <a16:creationId xmlns:a16="http://schemas.microsoft.com/office/drawing/2014/main" id="{E3E0C27A-7930-42C6-B8B4-014B536475C4}"/>
            </a:ext>
          </a:extLst>
        </xdr:cNvPr>
        <xdr:cNvCxnSpPr/>
      </xdr:nvCxnSpPr>
      <xdr:spPr>
        <a:xfrm>
          <a:off x="7713980" y="6243942"/>
          <a:ext cx="78232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95A2BBC1-468F-4FF6-8575-814B21E590C0}"/>
            </a:ext>
          </a:extLst>
        </xdr:cNvPr>
        <xdr:cNvSpPr/>
      </xdr:nvSpPr>
      <xdr:spPr>
        <a:xfrm>
          <a:off x="8445500" y="64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1" name="テキスト ボックス 300">
          <a:extLst>
            <a:ext uri="{FF2B5EF4-FFF2-40B4-BE49-F238E27FC236}">
              <a16:creationId xmlns:a16="http://schemas.microsoft.com/office/drawing/2014/main" id="{E7E53E7D-6053-483B-97A4-2132FE70784A}"/>
            </a:ext>
          </a:extLst>
        </xdr:cNvPr>
        <xdr:cNvSpPr txBox="1"/>
      </xdr:nvSpPr>
      <xdr:spPr>
        <a:xfrm>
          <a:off x="8251971" y="649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41262</xdr:rowOff>
    </xdr:from>
    <xdr:to>
      <xdr:col>45</xdr:col>
      <xdr:colOff>177800</xdr:colOff>
      <xdr:row>37</xdr:row>
      <xdr:rowOff>151562</xdr:rowOff>
    </xdr:to>
    <xdr:cxnSp macro="">
      <xdr:nvCxnSpPr>
        <xdr:cNvPr id="302" name="直線コネクタ 301">
          <a:extLst>
            <a:ext uri="{FF2B5EF4-FFF2-40B4-BE49-F238E27FC236}">
              <a16:creationId xmlns:a16="http://schemas.microsoft.com/office/drawing/2014/main" id="{C427737F-F0D6-42CF-96BE-662C418DB86E}"/>
            </a:ext>
          </a:extLst>
        </xdr:cNvPr>
        <xdr:cNvCxnSpPr/>
      </xdr:nvCxnSpPr>
      <xdr:spPr>
        <a:xfrm flipV="1">
          <a:off x="6924040" y="6243942"/>
          <a:ext cx="789940" cy="11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9A891DB-7B26-4BDE-8C29-8E4E1B3FC434}"/>
            </a:ext>
          </a:extLst>
        </xdr:cNvPr>
        <xdr:cNvSpPr/>
      </xdr:nvSpPr>
      <xdr:spPr>
        <a:xfrm>
          <a:off x="7670800" y="63716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94098</xdr:rowOff>
    </xdr:from>
    <xdr:ext cx="534377" cy="259045"/>
    <xdr:sp macro="" textlink="">
      <xdr:nvSpPr>
        <xdr:cNvPr id="304" name="テキスト ボックス 303">
          <a:extLst>
            <a:ext uri="{FF2B5EF4-FFF2-40B4-BE49-F238E27FC236}">
              <a16:creationId xmlns:a16="http://schemas.microsoft.com/office/drawing/2014/main" id="{D6389933-B1F8-401C-900A-05079994CA34}"/>
            </a:ext>
          </a:extLst>
        </xdr:cNvPr>
        <xdr:cNvSpPr txBox="1"/>
      </xdr:nvSpPr>
      <xdr:spPr>
        <a:xfrm>
          <a:off x="7477271" y="646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128511</xdr:rowOff>
    </xdr:from>
    <xdr:to>
      <xdr:col>41</xdr:col>
      <xdr:colOff>50800</xdr:colOff>
      <xdr:row>37</xdr:row>
      <xdr:rowOff>151562</xdr:rowOff>
    </xdr:to>
    <xdr:cxnSp macro="">
      <xdr:nvCxnSpPr>
        <xdr:cNvPr id="305" name="直線コネクタ 304">
          <a:extLst>
            <a:ext uri="{FF2B5EF4-FFF2-40B4-BE49-F238E27FC236}">
              <a16:creationId xmlns:a16="http://schemas.microsoft.com/office/drawing/2014/main" id="{A8B1C185-3B7B-4C0B-A476-EC5F31311CB8}"/>
            </a:ext>
          </a:extLst>
        </xdr:cNvPr>
        <xdr:cNvCxnSpPr/>
      </xdr:nvCxnSpPr>
      <xdr:spPr>
        <a:xfrm>
          <a:off x="6149340" y="5157711"/>
          <a:ext cx="774700" cy="119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4887C66A-CBA3-433F-AFCF-F0554B257CA8}"/>
            </a:ext>
          </a:extLst>
        </xdr:cNvPr>
        <xdr:cNvSpPr/>
      </xdr:nvSpPr>
      <xdr:spPr>
        <a:xfrm>
          <a:off x="6873240" y="643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160786</xdr:rowOff>
    </xdr:from>
    <xdr:ext cx="534377" cy="259045"/>
    <xdr:sp macro="" textlink="">
      <xdr:nvSpPr>
        <xdr:cNvPr id="307" name="テキスト ボックス 306">
          <a:extLst>
            <a:ext uri="{FF2B5EF4-FFF2-40B4-BE49-F238E27FC236}">
              <a16:creationId xmlns:a16="http://schemas.microsoft.com/office/drawing/2014/main" id="{E896268A-7242-49AC-B2BA-DAC31744EF91}"/>
            </a:ext>
          </a:extLst>
        </xdr:cNvPr>
        <xdr:cNvSpPr txBox="1"/>
      </xdr:nvSpPr>
      <xdr:spPr>
        <a:xfrm>
          <a:off x="6702571" y="653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C94B34FC-EAFB-4347-985E-25E408BA04A7}"/>
            </a:ext>
          </a:extLst>
        </xdr:cNvPr>
        <xdr:cNvSpPr/>
      </xdr:nvSpPr>
      <xdr:spPr>
        <a:xfrm>
          <a:off x="6098540" y="51632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09" name="テキスト ボックス 308">
          <a:extLst>
            <a:ext uri="{FF2B5EF4-FFF2-40B4-BE49-F238E27FC236}">
              <a16:creationId xmlns:a16="http://schemas.microsoft.com/office/drawing/2014/main" id="{C79E2FD5-D3E8-4AD1-8FC2-C318FE27818E}"/>
            </a:ext>
          </a:extLst>
        </xdr:cNvPr>
        <xdr:cNvSpPr txBox="1"/>
      </xdr:nvSpPr>
      <xdr:spPr>
        <a:xfrm>
          <a:off x="5872695" y="5252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BC33B04-C3BB-4A84-970B-98C1FD02CFF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617847E7-7EC3-4B66-9C01-02B231E53BD7}"/>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DA3BA214-350E-4DA2-9B31-AC53E3B5423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124EB4C8-48D8-482A-8D6F-C581315B2D2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A02E7E08-88DE-4892-BDF7-6C56954A391C}"/>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164782</xdr:rowOff>
    </xdr:from>
    <xdr:to>
      <xdr:col>55</xdr:col>
      <xdr:colOff>50800</xdr:colOff>
      <xdr:row>38</xdr:row>
      <xdr:rowOff>94932</xdr:rowOff>
    </xdr:to>
    <xdr:sp macro="" textlink="">
      <xdr:nvSpPr>
        <xdr:cNvPr id="315" name="楕円 314">
          <a:extLst>
            <a:ext uri="{FF2B5EF4-FFF2-40B4-BE49-F238E27FC236}">
              <a16:creationId xmlns:a16="http://schemas.microsoft.com/office/drawing/2014/main" id="{F25DC563-78D2-4F9E-B3B9-6AE497CB0B20}"/>
            </a:ext>
          </a:extLst>
        </xdr:cNvPr>
        <xdr:cNvSpPr/>
      </xdr:nvSpPr>
      <xdr:spPr>
        <a:xfrm>
          <a:off x="9192260" y="63674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16210</xdr:rowOff>
    </xdr:from>
    <xdr:ext cx="534377" cy="259045"/>
    <xdr:sp macro="" textlink="">
      <xdr:nvSpPr>
        <xdr:cNvPr id="316" name="補助費等該当値テキスト">
          <a:extLst>
            <a:ext uri="{FF2B5EF4-FFF2-40B4-BE49-F238E27FC236}">
              <a16:creationId xmlns:a16="http://schemas.microsoft.com/office/drawing/2014/main" id="{DDE33EEB-DAF1-49FC-91FE-9963EEDC2197}"/>
            </a:ext>
          </a:extLst>
        </xdr:cNvPr>
        <xdr:cNvSpPr txBox="1"/>
      </xdr:nvSpPr>
      <xdr:spPr>
        <a:xfrm>
          <a:off x="9271000" y="621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56413</xdr:rowOff>
    </xdr:from>
    <xdr:to>
      <xdr:col>50</xdr:col>
      <xdr:colOff>165100</xdr:colOff>
      <xdr:row>37</xdr:row>
      <xdr:rowOff>158013</xdr:rowOff>
    </xdr:to>
    <xdr:sp macro="" textlink="">
      <xdr:nvSpPr>
        <xdr:cNvPr id="317" name="楕円 316">
          <a:extLst>
            <a:ext uri="{FF2B5EF4-FFF2-40B4-BE49-F238E27FC236}">
              <a16:creationId xmlns:a16="http://schemas.microsoft.com/office/drawing/2014/main" id="{5EBF3F9C-4EAA-4DE3-BB90-71C653FD5968}"/>
            </a:ext>
          </a:extLst>
        </xdr:cNvPr>
        <xdr:cNvSpPr/>
      </xdr:nvSpPr>
      <xdr:spPr>
        <a:xfrm>
          <a:off x="8445500" y="62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3090</xdr:rowOff>
    </xdr:from>
    <xdr:ext cx="534377" cy="259045"/>
    <xdr:sp macro="" textlink="">
      <xdr:nvSpPr>
        <xdr:cNvPr id="318" name="テキスト ボックス 317">
          <a:extLst>
            <a:ext uri="{FF2B5EF4-FFF2-40B4-BE49-F238E27FC236}">
              <a16:creationId xmlns:a16="http://schemas.microsoft.com/office/drawing/2014/main" id="{6EDA5AF1-B4B2-4B58-9B69-4F5683275F0F}"/>
            </a:ext>
          </a:extLst>
        </xdr:cNvPr>
        <xdr:cNvSpPr txBox="1"/>
      </xdr:nvSpPr>
      <xdr:spPr>
        <a:xfrm>
          <a:off x="8251971" y="603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161912</xdr:rowOff>
    </xdr:from>
    <xdr:to>
      <xdr:col>46</xdr:col>
      <xdr:colOff>38100</xdr:colOff>
      <xdr:row>37</xdr:row>
      <xdr:rowOff>92062</xdr:rowOff>
    </xdr:to>
    <xdr:sp macro="" textlink="">
      <xdr:nvSpPr>
        <xdr:cNvPr id="319" name="楕円 318">
          <a:extLst>
            <a:ext uri="{FF2B5EF4-FFF2-40B4-BE49-F238E27FC236}">
              <a16:creationId xmlns:a16="http://schemas.microsoft.com/office/drawing/2014/main" id="{4380E321-D5ED-4DA8-A7A1-F80D08E6605F}"/>
            </a:ext>
          </a:extLst>
        </xdr:cNvPr>
        <xdr:cNvSpPr/>
      </xdr:nvSpPr>
      <xdr:spPr>
        <a:xfrm>
          <a:off x="7670800" y="6196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108589</xdr:rowOff>
    </xdr:from>
    <xdr:ext cx="534377" cy="259045"/>
    <xdr:sp macro="" textlink="">
      <xdr:nvSpPr>
        <xdr:cNvPr id="320" name="テキスト ボックス 319">
          <a:extLst>
            <a:ext uri="{FF2B5EF4-FFF2-40B4-BE49-F238E27FC236}">
              <a16:creationId xmlns:a16="http://schemas.microsoft.com/office/drawing/2014/main" id="{90B6DDFC-FDAA-43FB-B09C-B9CACC7B7911}"/>
            </a:ext>
          </a:extLst>
        </xdr:cNvPr>
        <xdr:cNvSpPr txBox="1"/>
      </xdr:nvSpPr>
      <xdr:spPr>
        <a:xfrm>
          <a:off x="7477271" y="59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100762</xdr:rowOff>
    </xdr:from>
    <xdr:to>
      <xdr:col>41</xdr:col>
      <xdr:colOff>101600</xdr:colOff>
      <xdr:row>38</xdr:row>
      <xdr:rowOff>30911</xdr:rowOff>
    </xdr:to>
    <xdr:sp macro="" textlink="">
      <xdr:nvSpPr>
        <xdr:cNvPr id="321" name="楕円 320">
          <a:extLst>
            <a:ext uri="{FF2B5EF4-FFF2-40B4-BE49-F238E27FC236}">
              <a16:creationId xmlns:a16="http://schemas.microsoft.com/office/drawing/2014/main" id="{9EA0EDB5-3D51-4F37-AF2F-B91A460C6DF2}"/>
            </a:ext>
          </a:extLst>
        </xdr:cNvPr>
        <xdr:cNvSpPr/>
      </xdr:nvSpPr>
      <xdr:spPr>
        <a:xfrm>
          <a:off x="6873240" y="6303442"/>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47439</xdr:rowOff>
    </xdr:from>
    <xdr:ext cx="534377" cy="259045"/>
    <xdr:sp macro="" textlink="">
      <xdr:nvSpPr>
        <xdr:cNvPr id="322" name="テキスト ボックス 321">
          <a:extLst>
            <a:ext uri="{FF2B5EF4-FFF2-40B4-BE49-F238E27FC236}">
              <a16:creationId xmlns:a16="http://schemas.microsoft.com/office/drawing/2014/main" id="{86B224EB-0243-4752-8E84-2C6215BA5A0B}"/>
            </a:ext>
          </a:extLst>
        </xdr:cNvPr>
        <xdr:cNvSpPr txBox="1"/>
      </xdr:nvSpPr>
      <xdr:spPr>
        <a:xfrm>
          <a:off x="6702571" y="608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77711</xdr:rowOff>
    </xdr:from>
    <xdr:to>
      <xdr:col>36</xdr:col>
      <xdr:colOff>165100</xdr:colOff>
      <xdr:row>31</xdr:row>
      <xdr:rowOff>7861</xdr:rowOff>
    </xdr:to>
    <xdr:sp macro="" textlink="">
      <xdr:nvSpPr>
        <xdr:cNvPr id="323" name="楕円 322">
          <a:extLst>
            <a:ext uri="{FF2B5EF4-FFF2-40B4-BE49-F238E27FC236}">
              <a16:creationId xmlns:a16="http://schemas.microsoft.com/office/drawing/2014/main" id="{7CDA4F9C-FCFD-4A82-AE8C-D7A7321CD7AF}"/>
            </a:ext>
          </a:extLst>
        </xdr:cNvPr>
        <xdr:cNvSpPr/>
      </xdr:nvSpPr>
      <xdr:spPr>
        <a:xfrm>
          <a:off x="6098540" y="51069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24388</xdr:rowOff>
    </xdr:from>
    <xdr:ext cx="599010" cy="259045"/>
    <xdr:sp macro="" textlink="">
      <xdr:nvSpPr>
        <xdr:cNvPr id="324" name="テキスト ボックス 323">
          <a:extLst>
            <a:ext uri="{FF2B5EF4-FFF2-40B4-BE49-F238E27FC236}">
              <a16:creationId xmlns:a16="http://schemas.microsoft.com/office/drawing/2014/main" id="{2B8737A0-28E9-4092-85D6-985C38CB2205}"/>
            </a:ext>
          </a:extLst>
        </xdr:cNvPr>
        <xdr:cNvSpPr txBox="1"/>
      </xdr:nvSpPr>
      <xdr:spPr>
        <a:xfrm>
          <a:off x="5872695" y="488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DA7E23C9-35B1-4298-BC30-851321222A8F}"/>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F75ADD78-AA36-4BE7-9471-936ECE5B0ADC}"/>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396F3EB0-767E-4F7F-A291-BDD827FFD231}"/>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C19F6A37-1274-4D85-A4E8-CE58DD9BF6DF}"/>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27D69A55-D54B-46A3-8F6E-9522146FD36C}"/>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687DC621-3221-4999-9E5A-DF67D5D1127A}"/>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8E2F67F6-870B-40DE-B922-34B63C5B426C}"/>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487BF856-B61E-4892-88B6-52E4CE4B1702}"/>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EDCA37A-57D8-4189-A3FF-97A9F784DC15}"/>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2C191ACE-D733-455A-B1B8-FA16F605D8B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103ED260-1F4C-455D-8D5B-76A4B143B7D4}"/>
            </a:ext>
          </a:extLst>
        </xdr:cNvPr>
        <xdr:cNvSpPr txBox="1"/>
      </xdr:nvSpPr>
      <xdr:spPr>
        <a:xfrm>
          <a:off x="560083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6C69D600-CBFE-4118-83F9-E29EF38858D1}"/>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FB02C3BD-7CCE-412C-81AA-7DEA2A2E12D6}"/>
            </a:ext>
          </a:extLst>
        </xdr:cNvPr>
        <xdr:cNvSpPr txBox="1"/>
      </xdr:nvSpPr>
      <xdr:spPr>
        <a:xfrm>
          <a:off x="53640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16E362B6-237C-489B-A300-B482F4EE9D89}"/>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C881D47B-275D-4C63-8D54-6224CE1F0163}"/>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2F6BCF94-F876-41D9-9AAB-9CB3526A6F0F}"/>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A7D605BD-B8CF-41B4-87EF-17D696F9058A}"/>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6F9E511C-EF84-465F-A336-DA0A0E890E53}"/>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D1E22BED-0B45-497C-9E85-DFE3E427E9F4}"/>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96B70682-2D01-4357-B964-60FE248667AC}"/>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1DF158C1-6675-4CF8-96F5-C8BCA963A7E8}"/>
            </a:ext>
          </a:extLst>
        </xdr:cNvPr>
        <xdr:cNvSpPr txBox="1"/>
      </xdr:nvSpPr>
      <xdr:spPr>
        <a:xfrm>
          <a:off x="529992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51BF1748-812F-4585-BE56-E28DC3FCE4D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9744B089-DA9D-46A3-BB3D-8B0612D8C3E1}"/>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162A93D6-08B9-4C58-9133-C674E35EEAD3}"/>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33915</xdr:rowOff>
    </xdr:from>
    <xdr:to>
      <xdr:col>54</xdr:col>
      <xdr:colOff>189865</xdr:colOff>
      <xdr:row>59</xdr:row>
      <xdr:rowOff>104801</xdr:rowOff>
    </xdr:to>
    <xdr:cxnSp macro="">
      <xdr:nvCxnSpPr>
        <xdr:cNvPr id="349" name="直線コネクタ 348">
          <a:extLst>
            <a:ext uri="{FF2B5EF4-FFF2-40B4-BE49-F238E27FC236}">
              <a16:creationId xmlns:a16="http://schemas.microsoft.com/office/drawing/2014/main" id="{8EF6B38D-0E24-448E-B14C-FC56DCB5F757}"/>
            </a:ext>
          </a:extLst>
        </xdr:cNvPr>
        <xdr:cNvCxnSpPr/>
      </xdr:nvCxnSpPr>
      <xdr:spPr>
        <a:xfrm flipV="1">
          <a:off x="9218295" y="8751195"/>
          <a:ext cx="1270" cy="1244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108628</xdr:rowOff>
    </xdr:from>
    <xdr:ext cx="534377" cy="259045"/>
    <xdr:sp macro="" textlink="">
      <xdr:nvSpPr>
        <xdr:cNvPr id="350" name="普通建設事業費最小値テキスト">
          <a:extLst>
            <a:ext uri="{FF2B5EF4-FFF2-40B4-BE49-F238E27FC236}">
              <a16:creationId xmlns:a16="http://schemas.microsoft.com/office/drawing/2014/main" id="{A908F2D1-05E0-42D6-ABD0-9477AE712D51}"/>
            </a:ext>
          </a:extLst>
        </xdr:cNvPr>
        <xdr:cNvSpPr txBox="1"/>
      </xdr:nvSpPr>
      <xdr:spPr>
        <a:xfrm>
          <a:off x="9271000" y="999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104801</xdr:rowOff>
    </xdr:from>
    <xdr:to>
      <xdr:col>55</xdr:col>
      <xdr:colOff>88900</xdr:colOff>
      <xdr:row>59</xdr:row>
      <xdr:rowOff>104801</xdr:rowOff>
    </xdr:to>
    <xdr:cxnSp macro="">
      <xdr:nvCxnSpPr>
        <xdr:cNvPr id="351" name="直線コネクタ 350">
          <a:extLst>
            <a:ext uri="{FF2B5EF4-FFF2-40B4-BE49-F238E27FC236}">
              <a16:creationId xmlns:a16="http://schemas.microsoft.com/office/drawing/2014/main" id="{5B67A881-7998-4A6A-AD26-398D671FC569}"/>
            </a:ext>
          </a:extLst>
        </xdr:cNvPr>
        <xdr:cNvCxnSpPr/>
      </xdr:nvCxnSpPr>
      <xdr:spPr>
        <a:xfrm>
          <a:off x="9154160" y="999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152042</xdr:rowOff>
    </xdr:from>
    <xdr:ext cx="534377" cy="259045"/>
    <xdr:sp macro="" textlink="">
      <xdr:nvSpPr>
        <xdr:cNvPr id="352" name="普通建設事業費最大値テキスト">
          <a:extLst>
            <a:ext uri="{FF2B5EF4-FFF2-40B4-BE49-F238E27FC236}">
              <a16:creationId xmlns:a16="http://schemas.microsoft.com/office/drawing/2014/main" id="{2C74A5CA-0AE0-406F-B5C0-E6D2F4025403}"/>
            </a:ext>
          </a:extLst>
        </xdr:cNvPr>
        <xdr:cNvSpPr txBox="1"/>
      </xdr:nvSpPr>
      <xdr:spPr>
        <a:xfrm>
          <a:off x="9271000" y="853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33915</xdr:rowOff>
    </xdr:from>
    <xdr:to>
      <xdr:col>55</xdr:col>
      <xdr:colOff>88900</xdr:colOff>
      <xdr:row>52</xdr:row>
      <xdr:rowOff>33915</xdr:rowOff>
    </xdr:to>
    <xdr:cxnSp macro="">
      <xdr:nvCxnSpPr>
        <xdr:cNvPr id="353" name="直線コネクタ 352">
          <a:extLst>
            <a:ext uri="{FF2B5EF4-FFF2-40B4-BE49-F238E27FC236}">
              <a16:creationId xmlns:a16="http://schemas.microsoft.com/office/drawing/2014/main" id="{6C85B8B4-CDF8-43C5-BA04-2303302CFEF2}"/>
            </a:ext>
          </a:extLst>
        </xdr:cNvPr>
        <xdr:cNvCxnSpPr/>
      </xdr:nvCxnSpPr>
      <xdr:spPr>
        <a:xfrm>
          <a:off x="9154160" y="875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60719</xdr:rowOff>
    </xdr:from>
    <xdr:to>
      <xdr:col>55</xdr:col>
      <xdr:colOff>0</xdr:colOff>
      <xdr:row>53</xdr:row>
      <xdr:rowOff>124898</xdr:rowOff>
    </xdr:to>
    <xdr:cxnSp macro="">
      <xdr:nvCxnSpPr>
        <xdr:cNvPr id="354" name="直線コネクタ 353">
          <a:extLst>
            <a:ext uri="{FF2B5EF4-FFF2-40B4-BE49-F238E27FC236}">
              <a16:creationId xmlns:a16="http://schemas.microsoft.com/office/drawing/2014/main" id="{621A78B3-C217-48B9-AEE1-45D732C35128}"/>
            </a:ext>
          </a:extLst>
        </xdr:cNvPr>
        <xdr:cNvCxnSpPr/>
      </xdr:nvCxnSpPr>
      <xdr:spPr>
        <a:xfrm>
          <a:off x="8496300" y="8610359"/>
          <a:ext cx="723900" cy="39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5" name="普通建設事業費平均値テキスト">
          <a:extLst>
            <a:ext uri="{FF2B5EF4-FFF2-40B4-BE49-F238E27FC236}">
              <a16:creationId xmlns:a16="http://schemas.microsoft.com/office/drawing/2014/main" id="{A4F44D73-06B6-445C-A44E-80FE72645B14}"/>
            </a:ext>
          </a:extLst>
        </xdr:cNvPr>
        <xdr:cNvSpPr txBox="1"/>
      </xdr:nvSpPr>
      <xdr:spPr>
        <a:xfrm>
          <a:off x="9271000" y="9294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6" name="フローチャート: 判断 355">
          <a:extLst>
            <a:ext uri="{FF2B5EF4-FFF2-40B4-BE49-F238E27FC236}">
              <a16:creationId xmlns:a16="http://schemas.microsoft.com/office/drawing/2014/main" id="{320FC747-52CB-43C2-AAE9-6B85C051F41F}"/>
            </a:ext>
          </a:extLst>
        </xdr:cNvPr>
        <xdr:cNvSpPr/>
      </xdr:nvSpPr>
      <xdr:spPr>
        <a:xfrm>
          <a:off x="9192260" y="93160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60719</xdr:rowOff>
    </xdr:from>
    <xdr:to>
      <xdr:col>50</xdr:col>
      <xdr:colOff>114300</xdr:colOff>
      <xdr:row>52</xdr:row>
      <xdr:rowOff>158883</xdr:rowOff>
    </xdr:to>
    <xdr:cxnSp macro="">
      <xdr:nvCxnSpPr>
        <xdr:cNvPr id="357" name="直線コネクタ 356">
          <a:extLst>
            <a:ext uri="{FF2B5EF4-FFF2-40B4-BE49-F238E27FC236}">
              <a16:creationId xmlns:a16="http://schemas.microsoft.com/office/drawing/2014/main" id="{62C38C99-0F16-4AC9-8A42-8B2B31E75B21}"/>
            </a:ext>
          </a:extLst>
        </xdr:cNvPr>
        <xdr:cNvCxnSpPr/>
      </xdr:nvCxnSpPr>
      <xdr:spPr>
        <a:xfrm flipV="1">
          <a:off x="7713980" y="8610359"/>
          <a:ext cx="782320" cy="26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123685</xdr:rowOff>
    </xdr:from>
    <xdr:to>
      <xdr:col>50</xdr:col>
      <xdr:colOff>165100</xdr:colOff>
      <xdr:row>56</xdr:row>
      <xdr:rowOff>53835</xdr:rowOff>
    </xdr:to>
    <xdr:sp macro="" textlink="">
      <xdr:nvSpPr>
        <xdr:cNvPr id="358" name="フローチャート: 判断 357">
          <a:extLst>
            <a:ext uri="{FF2B5EF4-FFF2-40B4-BE49-F238E27FC236}">
              <a16:creationId xmlns:a16="http://schemas.microsoft.com/office/drawing/2014/main" id="{63C08C12-9175-4687-AECF-14CD59133AF5}"/>
            </a:ext>
          </a:extLst>
        </xdr:cNvPr>
        <xdr:cNvSpPr/>
      </xdr:nvSpPr>
      <xdr:spPr>
        <a:xfrm>
          <a:off x="8445500" y="9343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44962</xdr:rowOff>
    </xdr:from>
    <xdr:ext cx="534377" cy="259045"/>
    <xdr:sp macro="" textlink="">
      <xdr:nvSpPr>
        <xdr:cNvPr id="359" name="テキスト ボックス 358">
          <a:extLst>
            <a:ext uri="{FF2B5EF4-FFF2-40B4-BE49-F238E27FC236}">
              <a16:creationId xmlns:a16="http://schemas.microsoft.com/office/drawing/2014/main" id="{C768FEAD-D56F-4A67-9C60-E5CE12DFE31E}"/>
            </a:ext>
          </a:extLst>
        </xdr:cNvPr>
        <xdr:cNvSpPr txBox="1"/>
      </xdr:nvSpPr>
      <xdr:spPr>
        <a:xfrm>
          <a:off x="8251971" y="943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158883</xdr:rowOff>
    </xdr:from>
    <xdr:to>
      <xdr:col>45</xdr:col>
      <xdr:colOff>177800</xdr:colOff>
      <xdr:row>53</xdr:row>
      <xdr:rowOff>147606</xdr:rowOff>
    </xdr:to>
    <xdr:cxnSp macro="">
      <xdr:nvCxnSpPr>
        <xdr:cNvPr id="360" name="直線コネクタ 359">
          <a:extLst>
            <a:ext uri="{FF2B5EF4-FFF2-40B4-BE49-F238E27FC236}">
              <a16:creationId xmlns:a16="http://schemas.microsoft.com/office/drawing/2014/main" id="{60A12781-7F38-4346-A69B-1E0316D08C38}"/>
            </a:ext>
          </a:extLst>
        </xdr:cNvPr>
        <xdr:cNvCxnSpPr/>
      </xdr:nvCxnSpPr>
      <xdr:spPr>
        <a:xfrm flipV="1">
          <a:off x="6924040" y="8876163"/>
          <a:ext cx="789940" cy="15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10166</xdr:rowOff>
    </xdr:from>
    <xdr:to>
      <xdr:col>46</xdr:col>
      <xdr:colOff>38100</xdr:colOff>
      <xdr:row>56</xdr:row>
      <xdr:rowOff>111766</xdr:rowOff>
    </xdr:to>
    <xdr:sp macro="" textlink="">
      <xdr:nvSpPr>
        <xdr:cNvPr id="361" name="フローチャート: 判断 360">
          <a:extLst>
            <a:ext uri="{FF2B5EF4-FFF2-40B4-BE49-F238E27FC236}">
              <a16:creationId xmlns:a16="http://schemas.microsoft.com/office/drawing/2014/main" id="{93D1DA3B-BF5B-42B2-9EBB-4D33A30D0F19}"/>
            </a:ext>
          </a:extLst>
        </xdr:cNvPr>
        <xdr:cNvSpPr/>
      </xdr:nvSpPr>
      <xdr:spPr>
        <a:xfrm>
          <a:off x="7670800" y="9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102893</xdr:rowOff>
    </xdr:from>
    <xdr:ext cx="534377" cy="259045"/>
    <xdr:sp macro="" textlink="">
      <xdr:nvSpPr>
        <xdr:cNvPr id="362" name="テキスト ボックス 361">
          <a:extLst>
            <a:ext uri="{FF2B5EF4-FFF2-40B4-BE49-F238E27FC236}">
              <a16:creationId xmlns:a16="http://schemas.microsoft.com/office/drawing/2014/main" id="{FD6213C8-16B1-4207-AF19-331209DBC937}"/>
            </a:ext>
          </a:extLst>
        </xdr:cNvPr>
        <xdr:cNvSpPr txBox="1"/>
      </xdr:nvSpPr>
      <xdr:spPr>
        <a:xfrm>
          <a:off x="7477271" y="949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147606</xdr:rowOff>
    </xdr:from>
    <xdr:to>
      <xdr:col>41</xdr:col>
      <xdr:colOff>50800</xdr:colOff>
      <xdr:row>54</xdr:row>
      <xdr:rowOff>97009</xdr:rowOff>
    </xdr:to>
    <xdr:cxnSp macro="">
      <xdr:nvCxnSpPr>
        <xdr:cNvPr id="363" name="直線コネクタ 362">
          <a:extLst>
            <a:ext uri="{FF2B5EF4-FFF2-40B4-BE49-F238E27FC236}">
              <a16:creationId xmlns:a16="http://schemas.microsoft.com/office/drawing/2014/main" id="{450759A2-102E-4162-BCD4-F3D6B2BF1640}"/>
            </a:ext>
          </a:extLst>
        </xdr:cNvPr>
        <xdr:cNvCxnSpPr/>
      </xdr:nvCxnSpPr>
      <xdr:spPr>
        <a:xfrm flipV="1">
          <a:off x="6149340" y="9032526"/>
          <a:ext cx="774700" cy="11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115074</xdr:rowOff>
    </xdr:from>
    <xdr:to>
      <xdr:col>41</xdr:col>
      <xdr:colOff>101600</xdr:colOff>
      <xdr:row>57</xdr:row>
      <xdr:rowOff>45224</xdr:rowOff>
    </xdr:to>
    <xdr:sp macro="" textlink="">
      <xdr:nvSpPr>
        <xdr:cNvPr id="364" name="フローチャート: 判断 363">
          <a:extLst>
            <a:ext uri="{FF2B5EF4-FFF2-40B4-BE49-F238E27FC236}">
              <a16:creationId xmlns:a16="http://schemas.microsoft.com/office/drawing/2014/main" id="{445BA497-2DE4-4C48-828E-7CDF1BBC92CC}"/>
            </a:ext>
          </a:extLst>
        </xdr:cNvPr>
        <xdr:cNvSpPr/>
      </xdr:nvSpPr>
      <xdr:spPr>
        <a:xfrm>
          <a:off x="6873240" y="950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36351</xdr:rowOff>
    </xdr:from>
    <xdr:ext cx="534377" cy="259045"/>
    <xdr:sp macro="" textlink="">
      <xdr:nvSpPr>
        <xdr:cNvPr id="365" name="テキスト ボックス 364">
          <a:extLst>
            <a:ext uri="{FF2B5EF4-FFF2-40B4-BE49-F238E27FC236}">
              <a16:creationId xmlns:a16="http://schemas.microsoft.com/office/drawing/2014/main" id="{A8DF4B98-8B8A-4922-97DC-5F5D00818C5F}"/>
            </a:ext>
          </a:extLst>
        </xdr:cNvPr>
        <xdr:cNvSpPr txBox="1"/>
      </xdr:nvSpPr>
      <xdr:spPr>
        <a:xfrm>
          <a:off x="6702571" y="959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64878</xdr:rowOff>
    </xdr:from>
    <xdr:to>
      <xdr:col>36</xdr:col>
      <xdr:colOff>165100</xdr:colOff>
      <xdr:row>56</xdr:row>
      <xdr:rowOff>166478</xdr:rowOff>
    </xdr:to>
    <xdr:sp macro="" textlink="">
      <xdr:nvSpPr>
        <xdr:cNvPr id="366" name="フローチャート: 判断 365">
          <a:extLst>
            <a:ext uri="{FF2B5EF4-FFF2-40B4-BE49-F238E27FC236}">
              <a16:creationId xmlns:a16="http://schemas.microsoft.com/office/drawing/2014/main" id="{EF1A2F43-6C44-4D39-905B-5E68DFA86185}"/>
            </a:ext>
          </a:extLst>
        </xdr:cNvPr>
        <xdr:cNvSpPr/>
      </xdr:nvSpPr>
      <xdr:spPr>
        <a:xfrm>
          <a:off x="6098540" y="945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157605</xdr:rowOff>
    </xdr:from>
    <xdr:ext cx="534377" cy="259045"/>
    <xdr:sp macro="" textlink="">
      <xdr:nvSpPr>
        <xdr:cNvPr id="367" name="テキスト ボックス 366">
          <a:extLst>
            <a:ext uri="{FF2B5EF4-FFF2-40B4-BE49-F238E27FC236}">
              <a16:creationId xmlns:a16="http://schemas.microsoft.com/office/drawing/2014/main" id="{D87C03BA-E14F-4A82-81F2-16214DC4C707}"/>
            </a:ext>
          </a:extLst>
        </xdr:cNvPr>
        <xdr:cNvSpPr txBox="1"/>
      </xdr:nvSpPr>
      <xdr:spPr>
        <a:xfrm>
          <a:off x="5905011" y="954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0FF7E95-D24A-48D0-855A-4AF3D087A546}"/>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4EBD8F0-D2A6-45BC-BA24-91F27B230C27}"/>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B53A4F6A-563C-4D2E-A8A7-525629BDDAE2}"/>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0B9B4C7-5518-4679-A898-661DF7B28DCB}"/>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F5D1E85A-835C-4F47-A68D-BBE1F2B12729}"/>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74098</xdr:rowOff>
    </xdr:from>
    <xdr:to>
      <xdr:col>55</xdr:col>
      <xdr:colOff>50800</xdr:colOff>
      <xdr:row>54</xdr:row>
      <xdr:rowOff>4248</xdr:rowOff>
    </xdr:to>
    <xdr:sp macro="" textlink="">
      <xdr:nvSpPr>
        <xdr:cNvPr id="373" name="楕円 372">
          <a:extLst>
            <a:ext uri="{FF2B5EF4-FFF2-40B4-BE49-F238E27FC236}">
              <a16:creationId xmlns:a16="http://schemas.microsoft.com/office/drawing/2014/main" id="{F481441B-7A50-48FA-BD6F-24E006B4F1B4}"/>
            </a:ext>
          </a:extLst>
        </xdr:cNvPr>
        <xdr:cNvSpPr/>
      </xdr:nvSpPr>
      <xdr:spPr>
        <a:xfrm>
          <a:off x="9192260" y="8959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96975</xdr:rowOff>
    </xdr:from>
    <xdr:ext cx="534377" cy="259045"/>
    <xdr:sp macro="" textlink="">
      <xdr:nvSpPr>
        <xdr:cNvPr id="374" name="普通建設事業費該当値テキスト">
          <a:extLst>
            <a:ext uri="{FF2B5EF4-FFF2-40B4-BE49-F238E27FC236}">
              <a16:creationId xmlns:a16="http://schemas.microsoft.com/office/drawing/2014/main" id="{26C439AE-E54A-4DDC-B6C1-3E4509BE80A5}"/>
            </a:ext>
          </a:extLst>
        </xdr:cNvPr>
        <xdr:cNvSpPr txBox="1"/>
      </xdr:nvSpPr>
      <xdr:spPr>
        <a:xfrm>
          <a:off x="9271000" y="8814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9919</xdr:rowOff>
    </xdr:from>
    <xdr:to>
      <xdr:col>50</xdr:col>
      <xdr:colOff>165100</xdr:colOff>
      <xdr:row>51</xdr:row>
      <xdr:rowOff>111519</xdr:rowOff>
    </xdr:to>
    <xdr:sp macro="" textlink="">
      <xdr:nvSpPr>
        <xdr:cNvPr id="375" name="楕円 374">
          <a:extLst>
            <a:ext uri="{FF2B5EF4-FFF2-40B4-BE49-F238E27FC236}">
              <a16:creationId xmlns:a16="http://schemas.microsoft.com/office/drawing/2014/main" id="{B30E2310-679D-4C70-83D3-CFB70B9F073F}"/>
            </a:ext>
          </a:extLst>
        </xdr:cNvPr>
        <xdr:cNvSpPr/>
      </xdr:nvSpPr>
      <xdr:spPr>
        <a:xfrm>
          <a:off x="8445500" y="855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128046</xdr:rowOff>
    </xdr:from>
    <xdr:ext cx="534377" cy="259045"/>
    <xdr:sp macro="" textlink="">
      <xdr:nvSpPr>
        <xdr:cNvPr id="376" name="テキスト ボックス 375">
          <a:extLst>
            <a:ext uri="{FF2B5EF4-FFF2-40B4-BE49-F238E27FC236}">
              <a16:creationId xmlns:a16="http://schemas.microsoft.com/office/drawing/2014/main" id="{81FC3EC8-6981-46FB-B931-5FE379D9FCF5}"/>
            </a:ext>
          </a:extLst>
        </xdr:cNvPr>
        <xdr:cNvSpPr txBox="1"/>
      </xdr:nvSpPr>
      <xdr:spPr>
        <a:xfrm>
          <a:off x="8251971" y="834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108083</xdr:rowOff>
    </xdr:from>
    <xdr:to>
      <xdr:col>46</xdr:col>
      <xdr:colOff>38100</xdr:colOff>
      <xdr:row>53</xdr:row>
      <xdr:rowOff>38233</xdr:rowOff>
    </xdr:to>
    <xdr:sp macro="" textlink="">
      <xdr:nvSpPr>
        <xdr:cNvPr id="377" name="楕円 376">
          <a:extLst>
            <a:ext uri="{FF2B5EF4-FFF2-40B4-BE49-F238E27FC236}">
              <a16:creationId xmlns:a16="http://schemas.microsoft.com/office/drawing/2014/main" id="{C7C28908-CB29-4DB0-A267-A47FADB0EFB5}"/>
            </a:ext>
          </a:extLst>
        </xdr:cNvPr>
        <xdr:cNvSpPr/>
      </xdr:nvSpPr>
      <xdr:spPr>
        <a:xfrm>
          <a:off x="7670800" y="88253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54760</xdr:rowOff>
    </xdr:from>
    <xdr:ext cx="534377" cy="259045"/>
    <xdr:sp macro="" textlink="">
      <xdr:nvSpPr>
        <xdr:cNvPr id="378" name="テキスト ボックス 377">
          <a:extLst>
            <a:ext uri="{FF2B5EF4-FFF2-40B4-BE49-F238E27FC236}">
              <a16:creationId xmlns:a16="http://schemas.microsoft.com/office/drawing/2014/main" id="{5ECE25E7-84E0-47FE-B87D-8A9E0D754CEA}"/>
            </a:ext>
          </a:extLst>
        </xdr:cNvPr>
        <xdr:cNvSpPr txBox="1"/>
      </xdr:nvSpPr>
      <xdr:spPr>
        <a:xfrm>
          <a:off x="7477271" y="860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96806</xdr:rowOff>
    </xdr:from>
    <xdr:to>
      <xdr:col>41</xdr:col>
      <xdr:colOff>101600</xdr:colOff>
      <xdr:row>54</xdr:row>
      <xdr:rowOff>26956</xdr:rowOff>
    </xdr:to>
    <xdr:sp macro="" textlink="">
      <xdr:nvSpPr>
        <xdr:cNvPr id="379" name="楕円 378">
          <a:extLst>
            <a:ext uri="{FF2B5EF4-FFF2-40B4-BE49-F238E27FC236}">
              <a16:creationId xmlns:a16="http://schemas.microsoft.com/office/drawing/2014/main" id="{C364C8C6-05ED-45A2-9686-6BD6D58F65AB}"/>
            </a:ext>
          </a:extLst>
        </xdr:cNvPr>
        <xdr:cNvSpPr/>
      </xdr:nvSpPr>
      <xdr:spPr>
        <a:xfrm>
          <a:off x="6873240" y="8981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43483</xdr:rowOff>
    </xdr:from>
    <xdr:ext cx="534377" cy="259045"/>
    <xdr:sp macro="" textlink="">
      <xdr:nvSpPr>
        <xdr:cNvPr id="380" name="テキスト ボックス 379">
          <a:extLst>
            <a:ext uri="{FF2B5EF4-FFF2-40B4-BE49-F238E27FC236}">
              <a16:creationId xmlns:a16="http://schemas.microsoft.com/office/drawing/2014/main" id="{ECB83187-B37A-4ABF-9329-07150A7000A1}"/>
            </a:ext>
          </a:extLst>
        </xdr:cNvPr>
        <xdr:cNvSpPr txBox="1"/>
      </xdr:nvSpPr>
      <xdr:spPr>
        <a:xfrm>
          <a:off x="6702571" y="876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46209</xdr:rowOff>
    </xdr:from>
    <xdr:to>
      <xdr:col>36</xdr:col>
      <xdr:colOff>165100</xdr:colOff>
      <xdr:row>54</xdr:row>
      <xdr:rowOff>147809</xdr:rowOff>
    </xdr:to>
    <xdr:sp macro="" textlink="">
      <xdr:nvSpPr>
        <xdr:cNvPr id="381" name="楕円 380">
          <a:extLst>
            <a:ext uri="{FF2B5EF4-FFF2-40B4-BE49-F238E27FC236}">
              <a16:creationId xmlns:a16="http://schemas.microsoft.com/office/drawing/2014/main" id="{BD3DFEB1-FAAC-4DB2-BA5B-23D3741DD3C2}"/>
            </a:ext>
          </a:extLst>
        </xdr:cNvPr>
        <xdr:cNvSpPr/>
      </xdr:nvSpPr>
      <xdr:spPr>
        <a:xfrm>
          <a:off x="6098540" y="909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164336</xdr:rowOff>
    </xdr:from>
    <xdr:ext cx="534377" cy="259045"/>
    <xdr:sp macro="" textlink="">
      <xdr:nvSpPr>
        <xdr:cNvPr id="382" name="テキスト ボックス 381">
          <a:extLst>
            <a:ext uri="{FF2B5EF4-FFF2-40B4-BE49-F238E27FC236}">
              <a16:creationId xmlns:a16="http://schemas.microsoft.com/office/drawing/2014/main" id="{A88605F1-447B-4EDC-98AF-2C10D2D41485}"/>
            </a:ext>
          </a:extLst>
        </xdr:cNvPr>
        <xdr:cNvSpPr txBox="1"/>
      </xdr:nvSpPr>
      <xdr:spPr>
        <a:xfrm>
          <a:off x="5905011" y="888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CB78A77B-3A9C-46A0-A7D7-76A07C585F8E}"/>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BF9B68F9-4AA8-4070-8132-009FA5C63E5C}"/>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68BD4C81-A883-403D-9FB6-E5762F9A4E8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920547D3-AECC-41F4-9A06-F8EF00D47F5F}"/>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58530601-E5FB-43FA-A5D7-68F2CABEC5D4}"/>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58AF96B0-DD3B-462C-B582-0FD5C22DD0C3}"/>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4DEF8C00-78A3-4BB9-AEAA-A5C9EDC9D47F}"/>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3D850FA6-0859-46D1-B203-7D8B4CEB0A0E}"/>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8C669D-7983-4F19-A612-8B1F7BF3AEBC}"/>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ADC86EBA-5413-435F-812D-6BB661878E03}"/>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1326F033-54C4-4491-BE9D-07C08A3F702C}"/>
            </a:ext>
          </a:extLst>
        </xdr:cNvPr>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4E97B8F-239C-45FC-B5E5-8DA918B7A146}"/>
            </a:ext>
          </a:extLst>
        </xdr:cNvPr>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4B92BB07-D801-400F-9130-C887CC33DCE9}"/>
            </a:ext>
          </a:extLst>
        </xdr:cNvPr>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DC07D777-1E87-4C3F-BFC5-889F0057FF77}"/>
            </a:ext>
          </a:extLst>
        </xdr:cNvPr>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F191B88C-330F-4AD0-9516-5D763203FB87}"/>
            </a:ext>
          </a:extLst>
        </xdr:cNvPr>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7B2F5642-5CC0-4548-908C-2FA1CEB86A88}"/>
            </a:ext>
          </a:extLst>
        </xdr:cNvPr>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97F9D81D-CEC4-46F1-B2C1-BB557CA26A1D}"/>
            </a:ext>
          </a:extLst>
        </xdr:cNvPr>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37B8BBD0-AD7C-4D17-A759-0354DB06EECB}"/>
            </a:ext>
          </a:extLst>
        </xdr:cNvPr>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9685637-8164-499C-8982-748942389F06}"/>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7CEE2AE1-2B5B-44E8-AE15-78F9F1C0114E}"/>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3A5B935E-6655-42DE-9ED7-828FC8F050AF}"/>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7F3F608C-F4DC-44AD-B1A3-897AA586EFE3}"/>
            </a:ext>
          </a:extLst>
        </xdr:cNvPr>
        <xdr:cNvCxnSpPr/>
      </xdr:nvCxnSpPr>
      <xdr:spPr>
        <a:xfrm flipV="1">
          <a:off x="9218295" y="12015348"/>
          <a:ext cx="1270" cy="1189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61E5B97D-114D-45BC-BF41-CFBD4D2E59A4}"/>
            </a:ext>
          </a:extLst>
        </xdr:cNvPr>
        <xdr:cNvSpPr txBox="1"/>
      </xdr:nvSpPr>
      <xdr:spPr>
        <a:xfrm>
          <a:off x="9271000" y="132088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4F9D2D8F-94C1-4735-B8A6-0D24A2BBC5A7}"/>
            </a:ext>
          </a:extLst>
        </xdr:cNvPr>
        <xdr:cNvCxnSpPr/>
      </xdr:nvCxnSpPr>
      <xdr:spPr>
        <a:xfrm>
          <a:off x="9154160" y="132050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B737EC71-3E62-4946-9F38-9AB136DFF9EB}"/>
            </a:ext>
          </a:extLst>
        </xdr:cNvPr>
        <xdr:cNvSpPr txBox="1"/>
      </xdr:nvSpPr>
      <xdr:spPr>
        <a:xfrm>
          <a:off x="9271000" y="1179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64F075F8-D998-4BB5-A647-FA6D1D10F703}"/>
            </a:ext>
          </a:extLst>
        </xdr:cNvPr>
        <xdr:cNvCxnSpPr/>
      </xdr:nvCxnSpPr>
      <xdr:spPr>
        <a:xfrm>
          <a:off x="9154160" y="1201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109548</xdr:rowOff>
    </xdr:from>
    <xdr:to>
      <xdr:col>55</xdr:col>
      <xdr:colOff>0</xdr:colOff>
      <xdr:row>76</xdr:row>
      <xdr:rowOff>137117</xdr:rowOff>
    </xdr:to>
    <xdr:cxnSp macro="">
      <xdr:nvCxnSpPr>
        <xdr:cNvPr id="409" name="直線コネクタ 408">
          <a:extLst>
            <a:ext uri="{FF2B5EF4-FFF2-40B4-BE49-F238E27FC236}">
              <a16:creationId xmlns:a16="http://schemas.microsoft.com/office/drawing/2014/main" id="{A35F1994-017F-4D2A-A744-35D26C482FC7}"/>
            </a:ext>
          </a:extLst>
        </xdr:cNvPr>
        <xdr:cNvCxnSpPr/>
      </xdr:nvCxnSpPr>
      <xdr:spPr>
        <a:xfrm>
          <a:off x="8496300" y="12347268"/>
          <a:ext cx="723900" cy="53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10" name="普通建設事業費 （ うち新規整備　）平均値テキスト">
          <a:extLst>
            <a:ext uri="{FF2B5EF4-FFF2-40B4-BE49-F238E27FC236}">
              <a16:creationId xmlns:a16="http://schemas.microsoft.com/office/drawing/2014/main" id="{C046E013-742B-41C5-8CC0-6B0210DA8A83}"/>
            </a:ext>
          </a:extLst>
        </xdr:cNvPr>
        <xdr:cNvSpPr txBox="1"/>
      </xdr:nvSpPr>
      <xdr:spPr>
        <a:xfrm>
          <a:off x="9271000" y="128736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649A96D1-7319-4530-B173-5E383757D4A5}"/>
            </a:ext>
          </a:extLst>
        </xdr:cNvPr>
        <xdr:cNvSpPr/>
      </xdr:nvSpPr>
      <xdr:spPr>
        <a:xfrm>
          <a:off x="9192260" y="12895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109548</xdr:rowOff>
    </xdr:from>
    <xdr:to>
      <xdr:col>50</xdr:col>
      <xdr:colOff>114300</xdr:colOff>
      <xdr:row>75</xdr:row>
      <xdr:rowOff>60810</xdr:rowOff>
    </xdr:to>
    <xdr:cxnSp macro="">
      <xdr:nvCxnSpPr>
        <xdr:cNvPr id="412" name="直線コネクタ 411">
          <a:extLst>
            <a:ext uri="{FF2B5EF4-FFF2-40B4-BE49-F238E27FC236}">
              <a16:creationId xmlns:a16="http://schemas.microsoft.com/office/drawing/2014/main" id="{D1E2C276-B7F4-48BD-A76C-03DE9BCB1A14}"/>
            </a:ext>
          </a:extLst>
        </xdr:cNvPr>
        <xdr:cNvCxnSpPr/>
      </xdr:nvCxnSpPr>
      <xdr:spPr>
        <a:xfrm flipV="1">
          <a:off x="7713980" y="12347268"/>
          <a:ext cx="782320" cy="2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8B23579E-C2BB-463C-AB86-B879EDCC5243}"/>
            </a:ext>
          </a:extLst>
        </xdr:cNvPr>
        <xdr:cNvSpPr/>
      </xdr:nvSpPr>
      <xdr:spPr>
        <a:xfrm>
          <a:off x="8445500" y="12826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4" name="テキスト ボックス 413">
          <a:extLst>
            <a:ext uri="{FF2B5EF4-FFF2-40B4-BE49-F238E27FC236}">
              <a16:creationId xmlns:a16="http://schemas.microsoft.com/office/drawing/2014/main" id="{7DFE74EE-F3B3-4EE8-8242-E105ACA00FF9}"/>
            </a:ext>
          </a:extLst>
        </xdr:cNvPr>
        <xdr:cNvSpPr txBox="1"/>
      </xdr:nvSpPr>
      <xdr:spPr>
        <a:xfrm>
          <a:off x="8251971" y="1291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60810</xdr:rowOff>
    </xdr:from>
    <xdr:to>
      <xdr:col>45</xdr:col>
      <xdr:colOff>177800</xdr:colOff>
      <xdr:row>76</xdr:row>
      <xdr:rowOff>71806</xdr:rowOff>
    </xdr:to>
    <xdr:cxnSp macro="">
      <xdr:nvCxnSpPr>
        <xdr:cNvPr id="415" name="直線コネクタ 414">
          <a:extLst>
            <a:ext uri="{FF2B5EF4-FFF2-40B4-BE49-F238E27FC236}">
              <a16:creationId xmlns:a16="http://schemas.microsoft.com/office/drawing/2014/main" id="{1CE3A42C-CDF8-4B42-ABA3-20384CD34F3E}"/>
            </a:ext>
          </a:extLst>
        </xdr:cNvPr>
        <xdr:cNvCxnSpPr/>
      </xdr:nvCxnSpPr>
      <xdr:spPr>
        <a:xfrm flipV="1">
          <a:off x="6924040" y="12633810"/>
          <a:ext cx="789940" cy="17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47879EB5-D7AF-4D41-B279-EC663D1D88CA}"/>
            </a:ext>
          </a:extLst>
        </xdr:cNvPr>
        <xdr:cNvSpPr/>
      </xdr:nvSpPr>
      <xdr:spPr>
        <a:xfrm>
          <a:off x="7670800" y="128459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7" name="テキスト ボックス 416">
          <a:extLst>
            <a:ext uri="{FF2B5EF4-FFF2-40B4-BE49-F238E27FC236}">
              <a16:creationId xmlns:a16="http://schemas.microsoft.com/office/drawing/2014/main" id="{CC79AE59-639E-4EDD-8D54-498169D961F3}"/>
            </a:ext>
          </a:extLst>
        </xdr:cNvPr>
        <xdr:cNvSpPr txBox="1"/>
      </xdr:nvSpPr>
      <xdr:spPr>
        <a:xfrm>
          <a:off x="7477271" y="1293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67394</xdr:rowOff>
    </xdr:from>
    <xdr:to>
      <xdr:col>41</xdr:col>
      <xdr:colOff>50800</xdr:colOff>
      <xdr:row>76</xdr:row>
      <xdr:rowOff>71806</xdr:rowOff>
    </xdr:to>
    <xdr:cxnSp macro="">
      <xdr:nvCxnSpPr>
        <xdr:cNvPr id="418" name="直線コネクタ 417">
          <a:extLst>
            <a:ext uri="{FF2B5EF4-FFF2-40B4-BE49-F238E27FC236}">
              <a16:creationId xmlns:a16="http://schemas.microsoft.com/office/drawing/2014/main" id="{9231A3AF-CB55-4FE0-AFAB-DF0D9096D684}"/>
            </a:ext>
          </a:extLst>
        </xdr:cNvPr>
        <xdr:cNvCxnSpPr/>
      </xdr:nvCxnSpPr>
      <xdr:spPr>
        <a:xfrm>
          <a:off x="6149340" y="12808034"/>
          <a:ext cx="774700" cy="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3760189A-F7F5-4845-B048-1CDE13E0ED6E}"/>
            </a:ext>
          </a:extLst>
        </xdr:cNvPr>
        <xdr:cNvSpPr/>
      </xdr:nvSpPr>
      <xdr:spPr>
        <a:xfrm>
          <a:off x="6873240" y="1290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20" name="テキスト ボックス 419">
          <a:extLst>
            <a:ext uri="{FF2B5EF4-FFF2-40B4-BE49-F238E27FC236}">
              <a16:creationId xmlns:a16="http://schemas.microsoft.com/office/drawing/2014/main" id="{B7604AAC-4466-4F9F-8715-2A174286A5B0}"/>
            </a:ext>
          </a:extLst>
        </xdr:cNvPr>
        <xdr:cNvSpPr txBox="1"/>
      </xdr:nvSpPr>
      <xdr:spPr>
        <a:xfrm>
          <a:off x="6702571" y="1300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302BDCEC-B1D8-41E5-80C4-72E9A8050C26}"/>
            </a:ext>
          </a:extLst>
        </xdr:cNvPr>
        <xdr:cNvSpPr/>
      </xdr:nvSpPr>
      <xdr:spPr>
        <a:xfrm>
          <a:off x="6098540" y="1292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a:extLst>
            <a:ext uri="{FF2B5EF4-FFF2-40B4-BE49-F238E27FC236}">
              <a16:creationId xmlns:a16="http://schemas.microsoft.com/office/drawing/2014/main" id="{9F491844-CD26-42B9-A246-8E7BC0CE3033}"/>
            </a:ext>
          </a:extLst>
        </xdr:cNvPr>
        <xdr:cNvSpPr txBox="1"/>
      </xdr:nvSpPr>
      <xdr:spPr>
        <a:xfrm>
          <a:off x="5905011" y="1301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3AC65A5-4D1E-4C84-97E9-D4600E92CBC2}"/>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8A4DD762-89DC-4AF9-B7D9-58D2D2283217}"/>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4EA63F56-F9F9-4215-9242-A26DAF645D02}"/>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C19FBC6-FB00-4C7C-A9DB-C3908F822D05}"/>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1A69CCF9-03EC-4290-AD14-0800FAE70F74}"/>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86317</xdr:rowOff>
    </xdr:from>
    <xdr:to>
      <xdr:col>55</xdr:col>
      <xdr:colOff>50800</xdr:colOff>
      <xdr:row>77</xdr:row>
      <xdr:rowOff>16467</xdr:rowOff>
    </xdr:to>
    <xdr:sp macro="" textlink="">
      <xdr:nvSpPr>
        <xdr:cNvPr id="428" name="楕円 427">
          <a:extLst>
            <a:ext uri="{FF2B5EF4-FFF2-40B4-BE49-F238E27FC236}">
              <a16:creationId xmlns:a16="http://schemas.microsoft.com/office/drawing/2014/main" id="{3601AB0B-90BF-434F-925B-FFB5F10F8A9F}"/>
            </a:ext>
          </a:extLst>
        </xdr:cNvPr>
        <xdr:cNvSpPr/>
      </xdr:nvSpPr>
      <xdr:spPr>
        <a:xfrm>
          <a:off x="9192260" y="128269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109193</xdr:rowOff>
    </xdr:from>
    <xdr:ext cx="534377" cy="259045"/>
    <xdr:sp macro="" textlink="">
      <xdr:nvSpPr>
        <xdr:cNvPr id="429" name="普通建設事業費 （ うち新規整備　）該当値テキスト">
          <a:extLst>
            <a:ext uri="{FF2B5EF4-FFF2-40B4-BE49-F238E27FC236}">
              <a16:creationId xmlns:a16="http://schemas.microsoft.com/office/drawing/2014/main" id="{7AA380B9-6FD4-48D2-9423-3078D7E38566}"/>
            </a:ext>
          </a:extLst>
        </xdr:cNvPr>
        <xdr:cNvSpPr txBox="1"/>
      </xdr:nvSpPr>
      <xdr:spPr>
        <a:xfrm>
          <a:off x="9271000" y="1268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58748</xdr:rowOff>
    </xdr:from>
    <xdr:to>
      <xdr:col>50</xdr:col>
      <xdr:colOff>165100</xdr:colOff>
      <xdr:row>73</xdr:row>
      <xdr:rowOff>160348</xdr:rowOff>
    </xdr:to>
    <xdr:sp macro="" textlink="">
      <xdr:nvSpPr>
        <xdr:cNvPr id="430" name="楕円 429">
          <a:extLst>
            <a:ext uri="{FF2B5EF4-FFF2-40B4-BE49-F238E27FC236}">
              <a16:creationId xmlns:a16="http://schemas.microsoft.com/office/drawing/2014/main" id="{B851637C-535F-4D56-AFA0-0DAC245144AE}"/>
            </a:ext>
          </a:extLst>
        </xdr:cNvPr>
        <xdr:cNvSpPr/>
      </xdr:nvSpPr>
      <xdr:spPr>
        <a:xfrm>
          <a:off x="8445500" y="1229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5425</xdr:rowOff>
    </xdr:from>
    <xdr:ext cx="534377" cy="259045"/>
    <xdr:sp macro="" textlink="">
      <xdr:nvSpPr>
        <xdr:cNvPr id="431" name="テキスト ボックス 430">
          <a:extLst>
            <a:ext uri="{FF2B5EF4-FFF2-40B4-BE49-F238E27FC236}">
              <a16:creationId xmlns:a16="http://schemas.microsoft.com/office/drawing/2014/main" id="{5E22DA5D-F2DB-4311-9DE3-EDDD94436706}"/>
            </a:ext>
          </a:extLst>
        </xdr:cNvPr>
        <xdr:cNvSpPr txBox="1"/>
      </xdr:nvSpPr>
      <xdr:spPr>
        <a:xfrm>
          <a:off x="8251971" y="1207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10010</xdr:rowOff>
    </xdr:from>
    <xdr:to>
      <xdr:col>46</xdr:col>
      <xdr:colOff>38100</xdr:colOff>
      <xdr:row>75</xdr:row>
      <xdr:rowOff>111610</xdr:rowOff>
    </xdr:to>
    <xdr:sp macro="" textlink="">
      <xdr:nvSpPr>
        <xdr:cNvPr id="432" name="楕円 431">
          <a:extLst>
            <a:ext uri="{FF2B5EF4-FFF2-40B4-BE49-F238E27FC236}">
              <a16:creationId xmlns:a16="http://schemas.microsoft.com/office/drawing/2014/main" id="{3D9FD83E-82B1-4F3E-B54E-492BDDD7DCE5}"/>
            </a:ext>
          </a:extLst>
        </xdr:cNvPr>
        <xdr:cNvSpPr/>
      </xdr:nvSpPr>
      <xdr:spPr>
        <a:xfrm>
          <a:off x="7670800" y="12583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128137</xdr:rowOff>
    </xdr:from>
    <xdr:ext cx="534377" cy="259045"/>
    <xdr:sp macro="" textlink="">
      <xdr:nvSpPr>
        <xdr:cNvPr id="433" name="テキスト ボックス 432">
          <a:extLst>
            <a:ext uri="{FF2B5EF4-FFF2-40B4-BE49-F238E27FC236}">
              <a16:creationId xmlns:a16="http://schemas.microsoft.com/office/drawing/2014/main" id="{E350C797-174E-4203-8058-6705C38F8B45}"/>
            </a:ext>
          </a:extLst>
        </xdr:cNvPr>
        <xdr:cNvSpPr txBox="1"/>
      </xdr:nvSpPr>
      <xdr:spPr>
        <a:xfrm>
          <a:off x="7477271" y="1236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21006</xdr:rowOff>
    </xdr:from>
    <xdr:to>
      <xdr:col>41</xdr:col>
      <xdr:colOff>101600</xdr:colOff>
      <xdr:row>76</xdr:row>
      <xdr:rowOff>122606</xdr:rowOff>
    </xdr:to>
    <xdr:sp macro="" textlink="">
      <xdr:nvSpPr>
        <xdr:cNvPr id="434" name="楕円 433">
          <a:extLst>
            <a:ext uri="{FF2B5EF4-FFF2-40B4-BE49-F238E27FC236}">
              <a16:creationId xmlns:a16="http://schemas.microsoft.com/office/drawing/2014/main" id="{6727DEFF-FB48-4E2E-8FC6-8DA86559D776}"/>
            </a:ext>
          </a:extLst>
        </xdr:cNvPr>
        <xdr:cNvSpPr/>
      </xdr:nvSpPr>
      <xdr:spPr>
        <a:xfrm>
          <a:off x="6873240" y="1276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139133</xdr:rowOff>
    </xdr:from>
    <xdr:ext cx="534377" cy="259045"/>
    <xdr:sp macro="" textlink="">
      <xdr:nvSpPr>
        <xdr:cNvPr id="435" name="テキスト ボックス 434">
          <a:extLst>
            <a:ext uri="{FF2B5EF4-FFF2-40B4-BE49-F238E27FC236}">
              <a16:creationId xmlns:a16="http://schemas.microsoft.com/office/drawing/2014/main" id="{96208114-D64F-4799-828E-825013CCCB83}"/>
            </a:ext>
          </a:extLst>
        </xdr:cNvPr>
        <xdr:cNvSpPr txBox="1"/>
      </xdr:nvSpPr>
      <xdr:spPr>
        <a:xfrm>
          <a:off x="6702571" y="1254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16594</xdr:rowOff>
    </xdr:from>
    <xdr:to>
      <xdr:col>36</xdr:col>
      <xdr:colOff>165100</xdr:colOff>
      <xdr:row>76</xdr:row>
      <xdr:rowOff>118194</xdr:rowOff>
    </xdr:to>
    <xdr:sp macro="" textlink="">
      <xdr:nvSpPr>
        <xdr:cNvPr id="436" name="楕円 435">
          <a:extLst>
            <a:ext uri="{FF2B5EF4-FFF2-40B4-BE49-F238E27FC236}">
              <a16:creationId xmlns:a16="http://schemas.microsoft.com/office/drawing/2014/main" id="{5578DACF-F2D2-48CA-88F3-9B60E4556DD3}"/>
            </a:ext>
          </a:extLst>
        </xdr:cNvPr>
        <xdr:cNvSpPr/>
      </xdr:nvSpPr>
      <xdr:spPr>
        <a:xfrm>
          <a:off x="6098540" y="127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134721</xdr:rowOff>
    </xdr:from>
    <xdr:ext cx="534377" cy="259045"/>
    <xdr:sp macro="" textlink="">
      <xdr:nvSpPr>
        <xdr:cNvPr id="437" name="テキスト ボックス 436">
          <a:extLst>
            <a:ext uri="{FF2B5EF4-FFF2-40B4-BE49-F238E27FC236}">
              <a16:creationId xmlns:a16="http://schemas.microsoft.com/office/drawing/2014/main" id="{48308D4D-7DDE-4871-866C-9A6DAEA350FE}"/>
            </a:ext>
          </a:extLst>
        </xdr:cNvPr>
        <xdr:cNvSpPr txBox="1"/>
      </xdr:nvSpPr>
      <xdr:spPr>
        <a:xfrm>
          <a:off x="5905011" y="1254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9DFA9FBC-5941-46EF-A1A0-1F194A95F18A}"/>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E1141AB7-B4E5-40D5-B48D-5AF95E6CFEE3}"/>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7133F749-2354-4715-BB83-F1192120D4B7}"/>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181A4114-89F1-4DD7-AEF7-3A0210922464}"/>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7F501A13-D306-43B5-BEFE-C25BBF0FB272}"/>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858C9C21-EA07-432D-9503-93C83CD09D73}"/>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ECF3CB0C-625F-41CC-81AC-AF66FF86ED69}"/>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34BDA075-8225-4438-A274-06CACC8A1A17}"/>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18BB1448-07D6-4157-A2B9-FFDB6083AF0D}"/>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EF84F3AE-FA4C-445E-B949-3430C6AE0C53}"/>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20350A64-B6F4-4AE1-B83D-EAEECA6C4A75}"/>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188EFA5A-507C-40F8-9A30-2EC9490AFB04}"/>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B3D0FCEC-6A13-48C9-B554-9FD6FF7131DB}"/>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943BAD21-7E32-4B01-BF4D-C5A9E896CA92}"/>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8585920A-8108-4A2A-A273-A4463FBDC668}"/>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AABF13AB-5C7D-4954-81CC-23C4A3D0120D}"/>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7ED36CDA-F9C9-4CE1-B7BA-520D3A201706}"/>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72213653-F8E7-4ABD-8BB1-2C252F7023CD}"/>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4066C8B2-E605-49B6-B8A7-E28081BF227E}"/>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F4DBD6EE-04B0-474D-9046-7334B78ADC17}"/>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4010B2AA-149C-4F8F-B024-5582903360DC}"/>
            </a:ext>
          </a:extLst>
        </xdr:cNvPr>
        <xdr:cNvSpPr txBox="1"/>
      </xdr:nvSpPr>
      <xdr:spPr>
        <a:xfrm>
          <a:off x="536404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DDBDC1BE-DD7D-496F-BD5E-AA58488D336A}"/>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CAF0781C-9230-465A-BAD5-37BFCAB81674}"/>
            </a:ext>
          </a:extLst>
        </xdr:cNvPr>
        <xdr:cNvSpPr txBox="1"/>
      </xdr:nvSpPr>
      <xdr:spPr>
        <a:xfrm>
          <a:off x="536404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F307525F-CEE7-4067-95F4-DD0A0E165483}"/>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10FD7A7F-CC18-4874-BEE0-23187CFE3731}"/>
            </a:ext>
          </a:extLst>
        </xdr:cNvPr>
        <xdr:cNvCxnSpPr/>
      </xdr:nvCxnSpPr>
      <xdr:spPr>
        <a:xfrm flipV="1">
          <a:off x="9218295" y="15223337"/>
          <a:ext cx="1270" cy="1264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B84BB4E0-15E4-40C4-8D11-B77121635AA0}"/>
            </a:ext>
          </a:extLst>
        </xdr:cNvPr>
        <xdr:cNvSpPr txBox="1"/>
      </xdr:nvSpPr>
      <xdr:spPr>
        <a:xfrm>
          <a:off x="9271000" y="1649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82947A7F-FF4B-4E5E-9A5B-E63ED527668F}"/>
            </a:ext>
          </a:extLst>
        </xdr:cNvPr>
        <xdr:cNvCxnSpPr/>
      </xdr:nvCxnSpPr>
      <xdr:spPr>
        <a:xfrm>
          <a:off x="9154160" y="16488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2A962EA4-85B7-479E-9ADE-DF137236BC4C}"/>
            </a:ext>
          </a:extLst>
        </xdr:cNvPr>
        <xdr:cNvSpPr txBox="1"/>
      </xdr:nvSpPr>
      <xdr:spPr>
        <a:xfrm>
          <a:off x="9271000" y="1500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BE88A803-D73E-4AD6-AB0D-FC8B6CBDE0F9}"/>
            </a:ext>
          </a:extLst>
        </xdr:cNvPr>
        <xdr:cNvCxnSpPr/>
      </xdr:nvCxnSpPr>
      <xdr:spPr>
        <a:xfrm>
          <a:off x="9154160" y="15223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131318</xdr:rowOff>
    </xdr:from>
    <xdr:to>
      <xdr:col>55</xdr:col>
      <xdr:colOff>0</xdr:colOff>
      <xdr:row>92</xdr:row>
      <xdr:rowOff>122555</xdr:rowOff>
    </xdr:to>
    <xdr:cxnSp macro="">
      <xdr:nvCxnSpPr>
        <xdr:cNvPr id="467" name="直線コネクタ 466">
          <a:extLst>
            <a:ext uri="{FF2B5EF4-FFF2-40B4-BE49-F238E27FC236}">
              <a16:creationId xmlns:a16="http://schemas.microsoft.com/office/drawing/2014/main" id="{F8336F97-E67F-40F8-A014-861A7936D003}"/>
            </a:ext>
          </a:extLst>
        </xdr:cNvPr>
        <xdr:cNvCxnSpPr/>
      </xdr:nvCxnSpPr>
      <xdr:spPr>
        <a:xfrm flipV="1">
          <a:off x="8496300" y="15386558"/>
          <a:ext cx="723900" cy="15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8" name="普通建設事業費 （ うち更新整備　）平均値テキスト">
          <a:extLst>
            <a:ext uri="{FF2B5EF4-FFF2-40B4-BE49-F238E27FC236}">
              <a16:creationId xmlns:a16="http://schemas.microsoft.com/office/drawing/2014/main" id="{4E5CD53C-B2EE-4907-BDD3-67C1AFA04720}"/>
            </a:ext>
          </a:extLst>
        </xdr:cNvPr>
        <xdr:cNvSpPr txBox="1"/>
      </xdr:nvSpPr>
      <xdr:spPr>
        <a:xfrm>
          <a:off x="9271000" y="15805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4EC0F1D4-1978-457C-A0CE-14A77A1BE9E9}"/>
            </a:ext>
          </a:extLst>
        </xdr:cNvPr>
        <xdr:cNvSpPr/>
      </xdr:nvSpPr>
      <xdr:spPr>
        <a:xfrm>
          <a:off x="9192260" y="158269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122555</xdr:rowOff>
    </xdr:from>
    <xdr:to>
      <xdr:col>50</xdr:col>
      <xdr:colOff>114300</xdr:colOff>
      <xdr:row>94</xdr:row>
      <xdr:rowOff>87007</xdr:rowOff>
    </xdr:to>
    <xdr:cxnSp macro="">
      <xdr:nvCxnSpPr>
        <xdr:cNvPr id="470" name="直線コネクタ 469">
          <a:extLst>
            <a:ext uri="{FF2B5EF4-FFF2-40B4-BE49-F238E27FC236}">
              <a16:creationId xmlns:a16="http://schemas.microsoft.com/office/drawing/2014/main" id="{E026225C-397B-4468-BBA9-CC711D7E2EE1}"/>
            </a:ext>
          </a:extLst>
        </xdr:cNvPr>
        <xdr:cNvCxnSpPr/>
      </xdr:nvCxnSpPr>
      <xdr:spPr>
        <a:xfrm flipV="1">
          <a:off x="7713980" y="15545435"/>
          <a:ext cx="782320" cy="29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96D55DD-FC10-4A24-A0AC-F66142FD097A}"/>
            </a:ext>
          </a:extLst>
        </xdr:cNvPr>
        <xdr:cNvSpPr/>
      </xdr:nvSpPr>
      <xdr:spPr>
        <a:xfrm>
          <a:off x="8445500" y="1597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398AA89F-6D5A-4E96-82E3-BE53115EBCEF}"/>
            </a:ext>
          </a:extLst>
        </xdr:cNvPr>
        <xdr:cNvSpPr txBox="1"/>
      </xdr:nvSpPr>
      <xdr:spPr>
        <a:xfrm>
          <a:off x="8251971" y="1606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87007</xdr:rowOff>
    </xdr:from>
    <xdr:to>
      <xdr:col>45</xdr:col>
      <xdr:colOff>177800</xdr:colOff>
      <xdr:row>95</xdr:row>
      <xdr:rowOff>47879</xdr:rowOff>
    </xdr:to>
    <xdr:cxnSp macro="">
      <xdr:nvCxnSpPr>
        <xdr:cNvPr id="473" name="直線コネクタ 472">
          <a:extLst>
            <a:ext uri="{FF2B5EF4-FFF2-40B4-BE49-F238E27FC236}">
              <a16:creationId xmlns:a16="http://schemas.microsoft.com/office/drawing/2014/main" id="{C152BB03-68FE-4A5D-A02C-093CB768FACF}"/>
            </a:ext>
          </a:extLst>
        </xdr:cNvPr>
        <xdr:cNvCxnSpPr/>
      </xdr:nvCxnSpPr>
      <xdr:spPr>
        <a:xfrm flipV="1">
          <a:off x="6924040" y="15845167"/>
          <a:ext cx="789940" cy="12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1C2204A5-B948-4B93-9A3C-329428D02A25}"/>
            </a:ext>
          </a:extLst>
        </xdr:cNvPr>
        <xdr:cNvSpPr/>
      </xdr:nvSpPr>
      <xdr:spPr>
        <a:xfrm>
          <a:off x="7670800" y="160689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64394</xdr:rowOff>
    </xdr:from>
    <xdr:ext cx="534377" cy="259045"/>
    <xdr:sp macro="" textlink="">
      <xdr:nvSpPr>
        <xdr:cNvPr id="475" name="テキスト ボックス 474">
          <a:extLst>
            <a:ext uri="{FF2B5EF4-FFF2-40B4-BE49-F238E27FC236}">
              <a16:creationId xmlns:a16="http://schemas.microsoft.com/office/drawing/2014/main" id="{F3CA0B75-2895-481C-BCBD-C58738F734C0}"/>
            </a:ext>
          </a:extLst>
        </xdr:cNvPr>
        <xdr:cNvSpPr txBox="1"/>
      </xdr:nvSpPr>
      <xdr:spPr>
        <a:xfrm>
          <a:off x="7477271" y="1615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47879</xdr:rowOff>
    </xdr:from>
    <xdr:to>
      <xdr:col>41</xdr:col>
      <xdr:colOff>50800</xdr:colOff>
      <xdr:row>95</xdr:row>
      <xdr:rowOff>58432</xdr:rowOff>
    </xdr:to>
    <xdr:cxnSp macro="">
      <xdr:nvCxnSpPr>
        <xdr:cNvPr id="476" name="直線コネクタ 475">
          <a:extLst>
            <a:ext uri="{FF2B5EF4-FFF2-40B4-BE49-F238E27FC236}">
              <a16:creationId xmlns:a16="http://schemas.microsoft.com/office/drawing/2014/main" id="{F2A542E1-FB4F-4F82-8413-3353BCAC3E9D}"/>
            </a:ext>
          </a:extLst>
        </xdr:cNvPr>
        <xdr:cNvCxnSpPr/>
      </xdr:nvCxnSpPr>
      <xdr:spPr>
        <a:xfrm flipV="1">
          <a:off x="6149340" y="15973679"/>
          <a:ext cx="7747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DE9B0A2-BA94-4617-8D57-A197691DABF4}"/>
            </a:ext>
          </a:extLst>
        </xdr:cNvPr>
        <xdr:cNvSpPr/>
      </xdr:nvSpPr>
      <xdr:spPr>
        <a:xfrm>
          <a:off x="6873240" y="162026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89537866-2CBC-4ECC-B285-76A15FABACE3}"/>
            </a:ext>
          </a:extLst>
        </xdr:cNvPr>
        <xdr:cNvSpPr txBox="1"/>
      </xdr:nvSpPr>
      <xdr:spPr>
        <a:xfrm>
          <a:off x="6702571" y="1629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F95A924C-3F6A-461E-A48A-2A6D7E14CD91}"/>
            </a:ext>
          </a:extLst>
        </xdr:cNvPr>
        <xdr:cNvSpPr/>
      </xdr:nvSpPr>
      <xdr:spPr>
        <a:xfrm>
          <a:off x="6098540" y="16092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80" name="テキスト ボックス 479">
          <a:extLst>
            <a:ext uri="{FF2B5EF4-FFF2-40B4-BE49-F238E27FC236}">
              <a16:creationId xmlns:a16="http://schemas.microsoft.com/office/drawing/2014/main" id="{610D27C8-0F22-4958-A591-F33D2DB63E69}"/>
            </a:ext>
          </a:extLst>
        </xdr:cNvPr>
        <xdr:cNvSpPr txBox="1"/>
      </xdr:nvSpPr>
      <xdr:spPr>
        <a:xfrm>
          <a:off x="5905011" y="1618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6DDC80D5-0D2A-4C34-9045-F41857DF986F}"/>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54A91815-8B20-4CFA-8996-41A03931A919}"/>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C3E053A1-69BE-4768-8AF2-310CC98AD48D}"/>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D7F1EA89-5DEC-4B4C-AA90-EA01A01452EB}"/>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73F5FCF3-119F-4FDE-A621-1DD8C44CB0C2}"/>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80518</xdr:rowOff>
    </xdr:from>
    <xdr:to>
      <xdr:col>55</xdr:col>
      <xdr:colOff>50800</xdr:colOff>
      <xdr:row>92</xdr:row>
      <xdr:rowOff>10668</xdr:rowOff>
    </xdr:to>
    <xdr:sp macro="" textlink="">
      <xdr:nvSpPr>
        <xdr:cNvPr id="486" name="楕円 485">
          <a:extLst>
            <a:ext uri="{FF2B5EF4-FFF2-40B4-BE49-F238E27FC236}">
              <a16:creationId xmlns:a16="http://schemas.microsoft.com/office/drawing/2014/main" id="{19151E5D-1A12-45C8-A466-26DE5CB57F8A}"/>
            </a:ext>
          </a:extLst>
        </xdr:cNvPr>
        <xdr:cNvSpPr/>
      </xdr:nvSpPr>
      <xdr:spPr>
        <a:xfrm>
          <a:off x="9192260" y="153357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103395</xdr:rowOff>
    </xdr:from>
    <xdr:ext cx="534377" cy="259045"/>
    <xdr:sp macro="" textlink="">
      <xdr:nvSpPr>
        <xdr:cNvPr id="487" name="普通建設事業費 （ うち更新整備　）該当値テキスト">
          <a:extLst>
            <a:ext uri="{FF2B5EF4-FFF2-40B4-BE49-F238E27FC236}">
              <a16:creationId xmlns:a16="http://schemas.microsoft.com/office/drawing/2014/main" id="{98DE1816-FA67-4A41-A206-83CBA4F58D90}"/>
            </a:ext>
          </a:extLst>
        </xdr:cNvPr>
        <xdr:cNvSpPr txBox="1"/>
      </xdr:nvSpPr>
      <xdr:spPr>
        <a:xfrm>
          <a:off x="9271000" y="1519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71755</xdr:rowOff>
    </xdr:from>
    <xdr:to>
      <xdr:col>50</xdr:col>
      <xdr:colOff>165100</xdr:colOff>
      <xdr:row>93</xdr:row>
      <xdr:rowOff>1905</xdr:rowOff>
    </xdr:to>
    <xdr:sp macro="" textlink="">
      <xdr:nvSpPr>
        <xdr:cNvPr id="488" name="楕円 487">
          <a:extLst>
            <a:ext uri="{FF2B5EF4-FFF2-40B4-BE49-F238E27FC236}">
              <a16:creationId xmlns:a16="http://schemas.microsoft.com/office/drawing/2014/main" id="{3142B483-F3E0-4A17-A4E2-9F9425C318F9}"/>
            </a:ext>
          </a:extLst>
        </xdr:cNvPr>
        <xdr:cNvSpPr/>
      </xdr:nvSpPr>
      <xdr:spPr>
        <a:xfrm>
          <a:off x="8445500" y="15494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18432</xdr:rowOff>
    </xdr:from>
    <xdr:ext cx="534377" cy="259045"/>
    <xdr:sp macro="" textlink="">
      <xdr:nvSpPr>
        <xdr:cNvPr id="489" name="テキスト ボックス 488">
          <a:extLst>
            <a:ext uri="{FF2B5EF4-FFF2-40B4-BE49-F238E27FC236}">
              <a16:creationId xmlns:a16="http://schemas.microsoft.com/office/drawing/2014/main" id="{3AF53ED6-13B3-4617-9494-4F9F66DCF0C1}"/>
            </a:ext>
          </a:extLst>
        </xdr:cNvPr>
        <xdr:cNvSpPr txBox="1"/>
      </xdr:nvSpPr>
      <xdr:spPr>
        <a:xfrm>
          <a:off x="8251971" y="1527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36207</xdr:rowOff>
    </xdr:from>
    <xdr:to>
      <xdr:col>46</xdr:col>
      <xdr:colOff>38100</xdr:colOff>
      <xdr:row>94</xdr:row>
      <xdr:rowOff>137807</xdr:rowOff>
    </xdr:to>
    <xdr:sp macro="" textlink="">
      <xdr:nvSpPr>
        <xdr:cNvPr id="490" name="楕円 489">
          <a:extLst>
            <a:ext uri="{FF2B5EF4-FFF2-40B4-BE49-F238E27FC236}">
              <a16:creationId xmlns:a16="http://schemas.microsoft.com/office/drawing/2014/main" id="{3C16076E-8DF7-4F61-B429-17E55EBBF7B3}"/>
            </a:ext>
          </a:extLst>
        </xdr:cNvPr>
        <xdr:cNvSpPr/>
      </xdr:nvSpPr>
      <xdr:spPr>
        <a:xfrm>
          <a:off x="7670800" y="157943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154334</xdr:rowOff>
    </xdr:from>
    <xdr:ext cx="534377" cy="259045"/>
    <xdr:sp macro="" textlink="">
      <xdr:nvSpPr>
        <xdr:cNvPr id="491" name="テキスト ボックス 490">
          <a:extLst>
            <a:ext uri="{FF2B5EF4-FFF2-40B4-BE49-F238E27FC236}">
              <a16:creationId xmlns:a16="http://schemas.microsoft.com/office/drawing/2014/main" id="{6A816B1A-BBFF-49B5-94F6-4970E1B0085C}"/>
            </a:ext>
          </a:extLst>
        </xdr:cNvPr>
        <xdr:cNvSpPr txBox="1"/>
      </xdr:nvSpPr>
      <xdr:spPr>
        <a:xfrm>
          <a:off x="7477271" y="1557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168529</xdr:rowOff>
    </xdr:from>
    <xdr:to>
      <xdr:col>41</xdr:col>
      <xdr:colOff>101600</xdr:colOff>
      <xdr:row>95</xdr:row>
      <xdr:rowOff>98679</xdr:rowOff>
    </xdr:to>
    <xdr:sp macro="" textlink="">
      <xdr:nvSpPr>
        <xdr:cNvPr id="492" name="楕円 491">
          <a:extLst>
            <a:ext uri="{FF2B5EF4-FFF2-40B4-BE49-F238E27FC236}">
              <a16:creationId xmlns:a16="http://schemas.microsoft.com/office/drawing/2014/main" id="{FFE0AC2B-52CB-458F-8C16-FAB1FB5557A6}"/>
            </a:ext>
          </a:extLst>
        </xdr:cNvPr>
        <xdr:cNvSpPr/>
      </xdr:nvSpPr>
      <xdr:spPr>
        <a:xfrm>
          <a:off x="6873240" y="15926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115206</xdr:rowOff>
    </xdr:from>
    <xdr:ext cx="534377" cy="259045"/>
    <xdr:sp macro="" textlink="">
      <xdr:nvSpPr>
        <xdr:cNvPr id="493" name="テキスト ボックス 492">
          <a:extLst>
            <a:ext uri="{FF2B5EF4-FFF2-40B4-BE49-F238E27FC236}">
              <a16:creationId xmlns:a16="http://schemas.microsoft.com/office/drawing/2014/main" id="{BA083A68-2466-4D21-8180-4E946E85CD22}"/>
            </a:ext>
          </a:extLst>
        </xdr:cNvPr>
        <xdr:cNvSpPr txBox="1"/>
      </xdr:nvSpPr>
      <xdr:spPr>
        <a:xfrm>
          <a:off x="6702571" y="15705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7632</xdr:rowOff>
    </xdr:from>
    <xdr:to>
      <xdr:col>36</xdr:col>
      <xdr:colOff>165100</xdr:colOff>
      <xdr:row>95</xdr:row>
      <xdr:rowOff>109232</xdr:rowOff>
    </xdr:to>
    <xdr:sp macro="" textlink="">
      <xdr:nvSpPr>
        <xdr:cNvPr id="494" name="楕円 493">
          <a:extLst>
            <a:ext uri="{FF2B5EF4-FFF2-40B4-BE49-F238E27FC236}">
              <a16:creationId xmlns:a16="http://schemas.microsoft.com/office/drawing/2014/main" id="{B908BD5E-2765-44BF-A6A5-894745E946D1}"/>
            </a:ext>
          </a:extLst>
        </xdr:cNvPr>
        <xdr:cNvSpPr/>
      </xdr:nvSpPr>
      <xdr:spPr>
        <a:xfrm>
          <a:off x="6098540" y="1593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125759</xdr:rowOff>
    </xdr:from>
    <xdr:ext cx="534377" cy="259045"/>
    <xdr:sp macro="" textlink="">
      <xdr:nvSpPr>
        <xdr:cNvPr id="495" name="テキスト ボックス 494">
          <a:extLst>
            <a:ext uri="{FF2B5EF4-FFF2-40B4-BE49-F238E27FC236}">
              <a16:creationId xmlns:a16="http://schemas.microsoft.com/office/drawing/2014/main" id="{B1202093-3F41-497A-9E34-4DBEC6A3F18E}"/>
            </a:ext>
          </a:extLst>
        </xdr:cNvPr>
        <xdr:cNvSpPr txBox="1"/>
      </xdr:nvSpPr>
      <xdr:spPr>
        <a:xfrm>
          <a:off x="5905011" y="1571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6839FAAB-0197-42CA-82BF-254B437D4943}"/>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E23D2C4F-35BB-4407-B4B2-012B772CADA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F0919130-AEAF-431F-9E4D-1CFB4EAB9F2B}"/>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C345C2E6-CA13-47B3-8597-A15748C3A33C}"/>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5AFD82D3-DE60-4654-A6E0-1CA5704596F3}"/>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9610BA95-1E56-4309-81F2-05456A875D0A}"/>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B91839A-65E2-4C88-B743-D7F57A0A7777}"/>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9DF5B1C1-B4E6-454A-8553-2B9C44C8248D}"/>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B2A93C12-2C33-4906-8FAE-CBF39F9A8C02}"/>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49FD2E6F-9180-465B-B9FF-1DC368359911}"/>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E56FBD23-AB62-4C97-B7A4-128195BE8E58}"/>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D8023287-CBC5-4351-8FAD-F52EE7B30594}"/>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37B731B1-69FA-4A9D-8D34-B7F3645DD0E7}"/>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4FC5245A-52F7-4E31-AE05-8F999202E088}"/>
            </a:ext>
          </a:extLst>
        </xdr:cNvPr>
        <xdr:cNvSpPr txBox="1"/>
      </xdr:nvSpPr>
      <xdr:spPr>
        <a:xfrm>
          <a:off x="1056150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B6D01323-CA6C-49BE-AD7A-F99964A2E37D}"/>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2BB501C7-C083-400F-916E-21E1D83A4633}"/>
            </a:ext>
          </a:extLst>
        </xdr:cNvPr>
        <xdr:cNvSpPr txBox="1"/>
      </xdr:nvSpPr>
      <xdr:spPr>
        <a:xfrm>
          <a:off x="105615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B5414775-9825-48BA-B256-675C1487B389}"/>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D38D8ECF-EABF-41F8-9AB7-B1CED9662FA4}"/>
            </a:ext>
          </a:extLst>
        </xdr:cNvPr>
        <xdr:cNvSpPr txBox="1"/>
      </xdr:nvSpPr>
      <xdr:spPr>
        <a:xfrm>
          <a:off x="105615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D8B4E706-DFF6-45FE-8CB9-854C952C0FAD}"/>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1B4868F5-4C30-4115-87F4-1A73CBA5F407}"/>
            </a:ext>
          </a:extLst>
        </xdr:cNvPr>
        <xdr:cNvSpPr txBox="1"/>
      </xdr:nvSpPr>
      <xdr:spPr>
        <a:xfrm>
          <a:off x="105615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F24F4FA3-280A-450F-B51B-F7361263EB4E}"/>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909366B5-CBDF-40A0-A09B-4FE0D4E6501B}"/>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EBAADB39-AEA3-4B24-9C66-0CC291C83369}"/>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B5380A12-5C50-4502-B0D3-394E3A6A1BBB}"/>
            </a:ext>
          </a:extLst>
        </xdr:cNvPr>
        <xdr:cNvCxnSpPr/>
      </xdr:nvCxnSpPr>
      <xdr:spPr>
        <a:xfrm flipV="1">
          <a:off x="14374495" y="5198047"/>
          <a:ext cx="1269" cy="138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F2A907F9-46A9-4E45-A659-8B4690107507}"/>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8CBEC2C3-C0D8-41BF-AA96-8CC5FD2FE36B}"/>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9589EE4-B06F-4A8D-BBFE-0ECEB7B8F439}"/>
            </a:ext>
          </a:extLst>
        </xdr:cNvPr>
        <xdr:cNvSpPr txBox="1"/>
      </xdr:nvSpPr>
      <xdr:spPr>
        <a:xfrm>
          <a:off x="14419580" y="497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51C581A0-FB20-446E-8AC1-B28B861BD6AA}"/>
            </a:ext>
          </a:extLst>
        </xdr:cNvPr>
        <xdr:cNvCxnSpPr/>
      </xdr:nvCxnSpPr>
      <xdr:spPr>
        <a:xfrm>
          <a:off x="14287500" y="51980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164465</xdr:rowOff>
    </xdr:from>
    <xdr:to>
      <xdr:col>85</xdr:col>
      <xdr:colOff>127000</xdr:colOff>
      <xdr:row>38</xdr:row>
      <xdr:rowOff>169037</xdr:rowOff>
    </xdr:to>
    <xdr:cxnSp macro="">
      <xdr:nvCxnSpPr>
        <xdr:cNvPr id="524" name="直線コネクタ 523">
          <a:extLst>
            <a:ext uri="{FF2B5EF4-FFF2-40B4-BE49-F238E27FC236}">
              <a16:creationId xmlns:a16="http://schemas.microsoft.com/office/drawing/2014/main" id="{E7D432B4-DAA7-4E4E-BC8C-1B15C966CA28}"/>
            </a:ext>
          </a:extLst>
        </xdr:cNvPr>
        <xdr:cNvCxnSpPr/>
      </xdr:nvCxnSpPr>
      <xdr:spPr>
        <a:xfrm flipV="1">
          <a:off x="13629640" y="6534785"/>
          <a:ext cx="7467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B74D68B9-90AE-4D91-89F0-232E166BBC66}"/>
            </a:ext>
          </a:extLst>
        </xdr:cNvPr>
        <xdr:cNvSpPr txBox="1"/>
      </xdr:nvSpPr>
      <xdr:spPr>
        <a:xfrm>
          <a:off x="14419580" y="62771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3BB7B0D0-820D-437C-B9F3-AFD7CEE17D87}"/>
            </a:ext>
          </a:extLst>
        </xdr:cNvPr>
        <xdr:cNvSpPr/>
      </xdr:nvSpPr>
      <xdr:spPr>
        <a:xfrm>
          <a:off x="14325600" y="64218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162560</xdr:rowOff>
    </xdr:from>
    <xdr:to>
      <xdr:col>81</xdr:col>
      <xdr:colOff>50800</xdr:colOff>
      <xdr:row>38</xdr:row>
      <xdr:rowOff>169037</xdr:rowOff>
    </xdr:to>
    <xdr:cxnSp macro="">
      <xdr:nvCxnSpPr>
        <xdr:cNvPr id="527" name="直線コネクタ 526">
          <a:extLst>
            <a:ext uri="{FF2B5EF4-FFF2-40B4-BE49-F238E27FC236}">
              <a16:creationId xmlns:a16="http://schemas.microsoft.com/office/drawing/2014/main" id="{80AF1019-3889-4203-B4BB-E9FF24C46438}"/>
            </a:ext>
          </a:extLst>
        </xdr:cNvPr>
        <xdr:cNvCxnSpPr/>
      </xdr:nvCxnSpPr>
      <xdr:spPr>
        <a:xfrm>
          <a:off x="12854940" y="6532880"/>
          <a:ext cx="7747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9D977292-A2F5-4B94-A99D-8B239225B881}"/>
            </a:ext>
          </a:extLst>
        </xdr:cNvPr>
        <xdr:cNvSpPr/>
      </xdr:nvSpPr>
      <xdr:spPr>
        <a:xfrm>
          <a:off x="13578840" y="645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821AA7D6-4880-4992-8236-786875C13D4B}"/>
            </a:ext>
          </a:extLst>
        </xdr:cNvPr>
        <xdr:cNvSpPr txBox="1"/>
      </xdr:nvSpPr>
      <xdr:spPr>
        <a:xfrm>
          <a:off x="13463217" y="6230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132652</xdr:rowOff>
    </xdr:from>
    <xdr:to>
      <xdr:col>76</xdr:col>
      <xdr:colOff>114300</xdr:colOff>
      <xdr:row>38</xdr:row>
      <xdr:rowOff>162560</xdr:rowOff>
    </xdr:to>
    <xdr:cxnSp macro="">
      <xdr:nvCxnSpPr>
        <xdr:cNvPr id="530" name="直線コネクタ 529">
          <a:extLst>
            <a:ext uri="{FF2B5EF4-FFF2-40B4-BE49-F238E27FC236}">
              <a16:creationId xmlns:a16="http://schemas.microsoft.com/office/drawing/2014/main" id="{7100377F-2A5A-4686-93BF-6C1A2FC50854}"/>
            </a:ext>
          </a:extLst>
        </xdr:cNvPr>
        <xdr:cNvCxnSpPr/>
      </xdr:nvCxnSpPr>
      <xdr:spPr>
        <a:xfrm>
          <a:off x="12072620" y="6502972"/>
          <a:ext cx="782320" cy="2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F5512030-6E32-4492-91DD-AA9EEBA6C4BD}"/>
            </a:ext>
          </a:extLst>
        </xdr:cNvPr>
        <xdr:cNvSpPr/>
      </xdr:nvSpPr>
      <xdr:spPr>
        <a:xfrm>
          <a:off x="12804140" y="647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D118305C-779E-4DBB-92D8-FCDD8ABA7AD4}"/>
            </a:ext>
          </a:extLst>
        </xdr:cNvPr>
        <xdr:cNvSpPr txBox="1"/>
      </xdr:nvSpPr>
      <xdr:spPr>
        <a:xfrm>
          <a:off x="12688517" y="6249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168466</xdr:rowOff>
    </xdr:from>
    <xdr:to>
      <xdr:col>71</xdr:col>
      <xdr:colOff>177800</xdr:colOff>
      <xdr:row>38</xdr:row>
      <xdr:rowOff>132652</xdr:rowOff>
    </xdr:to>
    <xdr:cxnSp macro="">
      <xdr:nvCxnSpPr>
        <xdr:cNvPr id="533" name="直線コネクタ 532">
          <a:extLst>
            <a:ext uri="{FF2B5EF4-FFF2-40B4-BE49-F238E27FC236}">
              <a16:creationId xmlns:a16="http://schemas.microsoft.com/office/drawing/2014/main" id="{674AD164-68CE-4ED7-8569-5200057EFE34}"/>
            </a:ext>
          </a:extLst>
        </xdr:cNvPr>
        <xdr:cNvCxnSpPr/>
      </xdr:nvCxnSpPr>
      <xdr:spPr>
        <a:xfrm>
          <a:off x="11282680" y="6203506"/>
          <a:ext cx="789940" cy="29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4FD63857-2707-4EDC-88B9-06C934B9F728}"/>
            </a:ext>
          </a:extLst>
        </xdr:cNvPr>
        <xdr:cNvSpPr/>
      </xdr:nvSpPr>
      <xdr:spPr>
        <a:xfrm>
          <a:off x="12029440" y="64601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5" name="テキスト ボックス 534">
          <a:extLst>
            <a:ext uri="{FF2B5EF4-FFF2-40B4-BE49-F238E27FC236}">
              <a16:creationId xmlns:a16="http://schemas.microsoft.com/office/drawing/2014/main" id="{CCDF1AE5-71D9-4A30-9D61-05E80CA53D30}"/>
            </a:ext>
          </a:extLst>
        </xdr:cNvPr>
        <xdr:cNvSpPr txBox="1"/>
      </xdr:nvSpPr>
      <xdr:spPr>
        <a:xfrm>
          <a:off x="11906197" y="6549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A0F27A50-EADE-4C38-B222-C6B8E1D64A20}"/>
            </a:ext>
          </a:extLst>
        </xdr:cNvPr>
        <xdr:cNvSpPr/>
      </xdr:nvSpPr>
      <xdr:spPr>
        <a:xfrm>
          <a:off x="11231880" y="640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128096</xdr:rowOff>
    </xdr:from>
    <xdr:ext cx="378565" cy="259045"/>
    <xdr:sp macro="" textlink="">
      <xdr:nvSpPr>
        <xdr:cNvPr id="537" name="テキスト ボックス 536">
          <a:extLst>
            <a:ext uri="{FF2B5EF4-FFF2-40B4-BE49-F238E27FC236}">
              <a16:creationId xmlns:a16="http://schemas.microsoft.com/office/drawing/2014/main" id="{304D7D76-0BDF-4323-9C5B-76CCCF39890D}"/>
            </a:ext>
          </a:extLst>
        </xdr:cNvPr>
        <xdr:cNvSpPr txBox="1"/>
      </xdr:nvSpPr>
      <xdr:spPr>
        <a:xfrm>
          <a:off x="11116257" y="6498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B6BED77-9574-4B7C-B206-DE998E1DF07F}"/>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E65397C-CCAE-4973-B73A-D7E5B8B29417}"/>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4C763A26-2F4B-4B78-B556-E62768D42757}"/>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F79F632-2EF1-46B4-BA11-7D362AD6BF3A}"/>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FB379300-06F8-423A-BAA8-25B8465E391A}"/>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113665</xdr:rowOff>
    </xdr:from>
    <xdr:to>
      <xdr:col>85</xdr:col>
      <xdr:colOff>177800</xdr:colOff>
      <xdr:row>39</xdr:row>
      <xdr:rowOff>43815</xdr:rowOff>
    </xdr:to>
    <xdr:sp macro="" textlink="">
      <xdr:nvSpPr>
        <xdr:cNvPr id="543" name="楕円 542">
          <a:extLst>
            <a:ext uri="{FF2B5EF4-FFF2-40B4-BE49-F238E27FC236}">
              <a16:creationId xmlns:a16="http://schemas.microsoft.com/office/drawing/2014/main" id="{7987F030-4790-4509-97A5-F557752ACCB7}"/>
            </a:ext>
          </a:extLst>
        </xdr:cNvPr>
        <xdr:cNvSpPr/>
      </xdr:nvSpPr>
      <xdr:spPr>
        <a:xfrm>
          <a:off x="14325600" y="64839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29989</xdr:rowOff>
    </xdr:from>
    <xdr:ext cx="378565" cy="259045"/>
    <xdr:sp macro="" textlink="">
      <xdr:nvSpPr>
        <xdr:cNvPr id="544" name="災害復旧事業費該当値テキスト">
          <a:extLst>
            <a:ext uri="{FF2B5EF4-FFF2-40B4-BE49-F238E27FC236}">
              <a16:creationId xmlns:a16="http://schemas.microsoft.com/office/drawing/2014/main" id="{F5399CCA-3512-4FF2-B8D4-48F99B46D19E}"/>
            </a:ext>
          </a:extLst>
        </xdr:cNvPr>
        <xdr:cNvSpPr txBox="1"/>
      </xdr:nvSpPr>
      <xdr:spPr>
        <a:xfrm>
          <a:off x="14419580" y="6400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118237</xdr:rowOff>
    </xdr:from>
    <xdr:to>
      <xdr:col>81</xdr:col>
      <xdr:colOff>101600</xdr:colOff>
      <xdr:row>39</xdr:row>
      <xdr:rowOff>48387</xdr:rowOff>
    </xdr:to>
    <xdr:sp macro="" textlink="">
      <xdr:nvSpPr>
        <xdr:cNvPr id="545" name="楕円 544">
          <a:extLst>
            <a:ext uri="{FF2B5EF4-FFF2-40B4-BE49-F238E27FC236}">
              <a16:creationId xmlns:a16="http://schemas.microsoft.com/office/drawing/2014/main" id="{A60D23BC-BEB8-4519-9DDF-17428BA50BC7}"/>
            </a:ext>
          </a:extLst>
        </xdr:cNvPr>
        <xdr:cNvSpPr/>
      </xdr:nvSpPr>
      <xdr:spPr>
        <a:xfrm>
          <a:off x="13578840" y="6488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39514</xdr:rowOff>
    </xdr:from>
    <xdr:ext cx="378565" cy="259045"/>
    <xdr:sp macro="" textlink="">
      <xdr:nvSpPr>
        <xdr:cNvPr id="546" name="テキスト ボックス 545">
          <a:extLst>
            <a:ext uri="{FF2B5EF4-FFF2-40B4-BE49-F238E27FC236}">
              <a16:creationId xmlns:a16="http://schemas.microsoft.com/office/drawing/2014/main" id="{8995DA0F-3FBF-4BB5-AF20-E107E08D2B2D}"/>
            </a:ext>
          </a:extLst>
        </xdr:cNvPr>
        <xdr:cNvSpPr txBox="1"/>
      </xdr:nvSpPr>
      <xdr:spPr>
        <a:xfrm>
          <a:off x="13463217" y="657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111760</xdr:rowOff>
    </xdr:from>
    <xdr:to>
      <xdr:col>76</xdr:col>
      <xdr:colOff>165100</xdr:colOff>
      <xdr:row>39</xdr:row>
      <xdr:rowOff>41910</xdr:rowOff>
    </xdr:to>
    <xdr:sp macro="" textlink="">
      <xdr:nvSpPr>
        <xdr:cNvPr id="547" name="楕円 546">
          <a:extLst>
            <a:ext uri="{FF2B5EF4-FFF2-40B4-BE49-F238E27FC236}">
              <a16:creationId xmlns:a16="http://schemas.microsoft.com/office/drawing/2014/main" id="{6EAE9A5B-0125-455C-8DCB-A27381AD072F}"/>
            </a:ext>
          </a:extLst>
        </xdr:cNvPr>
        <xdr:cNvSpPr/>
      </xdr:nvSpPr>
      <xdr:spPr>
        <a:xfrm>
          <a:off x="12804140" y="6482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33037</xdr:rowOff>
    </xdr:from>
    <xdr:ext cx="378565" cy="259045"/>
    <xdr:sp macro="" textlink="">
      <xdr:nvSpPr>
        <xdr:cNvPr id="548" name="テキスト ボックス 547">
          <a:extLst>
            <a:ext uri="{FF2B5EF4-FFF2-40B4-BE49-F238E27FC236}">
              <a16:creationId xmlns:a16="http://schemas.microsoft.com/office/drawing/2014/main" id="{24A3F26D-E5CB-4BF4-A837-691D0A8D11D6}"/>
            </a:ext>
          </a:extLst>
        </xdr:cNvPr>
        <xdr:cNvSpPr txBox="1"/>
      </xdr:nvSpPr>
      <xdr:spPr>
        <a:xfrm>
          <a:off x="12688517" y="6570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81852</xdr:rowOff>
    </xdr:from>
    <xdr:to>
      <xdr:col>72</xdr:col>
      <xdr:colOff>38100</xdr:colOff>
      <xdr:row>39</xdr:row>
      <xdr:rowOff>12002</xdr:rowOff>
    </xdr:to>
    <xdr:sp macro="" textlink="">
      <xdr:nvSpPr>
        <xdr:cNvPr id="549" name="楕円 548">
          <a:extLst>
            <a:ext uri="{FF2B5EF4-FFF2-40B4-BE49-F238E27FC236}">
              <a16:creationId xmlns:a16="http://schemas.microsoft.com/office/drawing/2014/main" id="{080EE3B4-D117-4B62-AE12-1AC2056DD3CD}"/>
            </a:ext>
          </a:extLst>
        </xdr:cNvPr>
        <xdr:cNvSpPr/>
      </xdr:nvSpPr>
      <xdr:spPr>
        <a:xfrm>
          <a:off x="12029440" y="64521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28529</xdr:rowOff>
    </xdr:from>
    <xdr:ext cx="378565" cy="259045"/>
    <xdr:sp macro="" textlink="">
      <xdr:nvSpPr>
        <xdr:cNvPr id="550" name="テキスト ボックス 549">
          <a:extLst>
            <a:ext uri="{FF2B5EF4-FFF2-40B4-BE49-F238E27FC236}">
              <a16:creationId xmlns:a16="http://schemas.microsoft.com/office/drawing/2014/main" id="{31E63CE1-3185-42A4-BB0C-FB68ACB06795}"/>
            </a:ext>
          </a:extLst>
        </xdr:cNvPr>
        <xdr:cNvSpPr txBox="1"/>
      </xdr:nvSpPr>
      <xdr:spPr>
        <a:xfrm>
          <a:off x="11906197" y="6231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117666</xdr:rowOff>
    </xdr:from>
    <xdr:to>
      <xdr:col>67</xdr:col>
      <xdr:colOff>101600</xdr:colOff>
      <xdr:row>37</xdr:row>
      <xdr:rowOff>47816</xdr:rowOff>
    </xdr:to>
    <xdr:sp macro="" textlink="">
      <xdr:nvSpPr>
        <xdr:cNvPr id="551" name="楕円 550">
          <a:extLst>
            <a:ext uri="{FF2B5EF4-FFF2-40B4-BE49-F238E27FC236}">
              <a16:creationId xmlns:a16="http://schemas.microsoft.com/office/drawing/2014/main" id="{D998434C-CC2E-4862-BF02-CCA6B248C996}"/>
            </a:ext>
          </a:extLst>
        </xdr:cNvPr>
        <xdr:cNvSpPr/>
      </xdr:nvSpPr>
      <xdr:spPr>
        <a:xfrm>
          <a:off x="11231880" y="6152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64343</xdr:rowOff>
    </xdr:from>
    <xdr:ext cx="469744" cy="259045"/>
    <xdr:sp macro="" textlink="">
      <xdr:nvSpPr>
        <xdr:cNvPr id="552" name="テキスト ボックス 551">
          <a:extLst>
            <a:ext uri="{FF2B5EF4-FFF2-40B4-BE49-F238E27FC236}">
              <a16:creationId xmlns:a16="http://schemas.microsoft.com/office/drawing/2014/main" id="{DF253FEA-167A-458E-8532-B6C6069B0A02}"/>
            </a:ext>
          </a:extLst>
        </xdr:cNvPr>
        <xdr:cNvSpPr txBox="1"/>
      </xdr:nvSpPr>
      <xdr:spPr>
        <a:xfrm>
          <a:off x="11070668" y="593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76D70CA3-3AAD-4946-A7C1-DCD2189D7424}"/>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FD785A5A-39A3-47A9-B512-0AAF4084E239}"/>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1D8DC226-C724-440E-8F03-F8AD5894A6D5}"/>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7E752DB7-4B80-491F-A5FC-8864EDE040E8}"/>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5E90069C-7DDF-4D89-BEB6-2D29484C6236}"/>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DB038751-6A93-4F11-9141-1DCDFCB72A94}"/>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9E96093A-57F9-4552-B81B-9CC83785E006}"/>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9103ED4B-7E6C-40EC-85A9-BA92EDA1D587}"/>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270C52-BCA8-4ADE-9A67-DDD32F4EBA2B}"/>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84A04B35-4270-4FC4-9FDB-BE015202E8B8}"/>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FDE1A20E-D864-4A7E-8DDC-701C63F0B3DA}"/>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E57FD9CE-C1CC-4BBD-8E33-D74B16367F1C}"/>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214E0A16-22FA-425C-9355-ADF0C36453EA}"/>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2254DE20-4011-4DFE-9405-B9AD37265AC0}"/>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443F6550-B6D3-41B2-8D59-0EFB8403191C}"/>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99A5C62E-4123-42F9-803B-2541E73E640A}"/>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DF9B6F19-35C8-40BC-BF2F-9AAEFD32DA65}"/>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A667C195-1EFC-45AD-B670-5DF598C83F5D}"/>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81696F6D-13AF-4066-933C-BCAB77003CFF}"/>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686043FF-4361-475D-B645-2CF83B8F1109}"/>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42E37CAC-4F12-4C3E-8FC6-1E50A3A56DE2}"/>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F6E4AE07-C785-48BD-BC07-D8D0D7952ECB}"/>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71D8BFF7-5006-4217-92F3-59046623DF57}"/>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1086ABB8-B5D1-405F-84BE-AA186A9992DB}"/>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979B28DE-F1B8-4854-A03F-F53C7D8722AD}"/>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BDEED448-AA67-4657-907B-45C7787F41C1}"/>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1B81DC9A-183A-4B65-8F38-25D5EAC63C02}"/>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E1F31762-26D2-4F88-AC1D-9CB52D98D367}"/>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E5D39AD2-9D94-453D-B054-56326D3C8997}"/>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DCB134E7-4764-4003-8854-A1B9832AB1E5}"/>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EBBFFADC-70E9-40A8-9AAC-1274F3F23CD4}"/>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AC3280B-466F-49D3-802C-BF3A656E7C23}"/>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CADAA2D3-AB67-4385-9CA4-55E53B447F3A}"/>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BC18C260-A224-4510-94DB-442F05D87728}"/>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8B55AD00-A3DB-4D6A-87A5-C98E4016D532}"/>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D96A24C0-4B36-49C4-A18E-611591417A91}"/>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EF384DAE-ACE6-4FE0-B77E-C8EB23BCA31C}"/>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6C9A8EE-2C03-400E-8805-CFC86EA72291}"/>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16921F87-F406-4063-8387-0051928FB722}"/>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8E5CE192-4B97-41AA-B0C7-EBA6D6B153DA}"/>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29D648D0-C27D-4691-828F-A07D35615D43}"/>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2EBBA9E-9FC9-41FA-A0EE-7DBBC3C515F7}"/>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54A00304-5F5F-4DF6-8E1B-F155EFAC9457}"/>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5E7FCE62-2E31-4A96-A630-061FB8864560}"/>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CE34BC0E-0CE5-471E-8AE8-2F02F0DE8711}"/>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9E602F37-7DCB-4127-86C5-314C2AD5CD86}"/>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B5BECB31-A6D2-4400-8AC7-14C6AEAD59C5}"/>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BDE5C09F-68EE-4CE6-BDF9-47161B8A56D6}"/>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46B5BA46-B028-4056-824C-505333E87EAB}"/>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E5CA05E6-EAAF-4B94-8DFD-37B4DC39D05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DA5DCAE4-5DAB-41F8-8D31-FA129C18EE03}"/>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C1FDF7B9-DB00-4C45-8442-9B0BDA11CA67}"/>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8575AA45-12BA-4561-AC78-BF4A4CB379F8}"/>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A8F61A33-2E2F-4763-8F61-CD14563DA6B5}"/>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63574646-DF88-4822-A7BC-5A0E633BF3D5}"/>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B4C3DEA5-0268-4B12-8B6C-4E6BC578AACE}"/>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BC1CA2C9-6F05-471D-B4DF-34D6B9B298BE}"/>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29BD36F8-DA52-4C33-84DB-3F3B582B8D4D}"/>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5DAA476D-0BA4-48FD-A7EB-F3CA42DCD4E7}"/>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120DA588-C319-40F2-9EFC-321F1EC06E2B}"/>
            </a:ext>
          </a:extLst>
        </xdr:cNvPr>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EF03E527-FC51-4E2C-AD73-E7A99DD9F390}"/>
            </a:ext>
          </a:extLst>
        </xdr:cNvPr>
        <xdr:cNvCxnSpPr/>
      </xdr:nvCxnSpPr>
      <xdr:spPr>
        <a:xfrm>
          <a:off x="10960100" y="13383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A699383A-4ACE-4DF4-AF28-31EDAEBCDA01}"/>
            </a:ext>
          </a:extLst>
        </xdr:cNvPr>
        <xdr:cNvSpPr txBox="1"/>
      </xdr:nvSpPr>
      <xdr:spPr>
        <a:xfrm>
          <a:off x="10497381" y="13244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293334C0-C08E-490E-B77A-931142D69819}"/>
            </a:ext>
          </a:extLst>
        </xdr:cNvPr>
        <xdr:cNvCxnSpPr/>
      </xdr:nvCxnSpPr>
      <xdr:spPr>
        <a:xfrm>
          <a:off x="10960100" y="1310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7BAB2EE3-FC77-495B-BA23-9D6E1EF90036}"/>
            </a:ext>
          </a:extLst>
        </xdr:cNvPr>
        <xdr:cNvSpPr txBox="1"/>
      </xdr:nvSpPr>
      <xdr:spPr>
        <a:xfrm>
          <a:off x="10497381" y="12962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7118F982-2B36-4AC2-9CDF-AC274A68E657}"/>
            </a:ext>
          </a:extLst>
        </xdr:cNvPr>
        <xdr:cNvCxnSpPr/>
      </xdr:nvCxnSpPr>
      <xdr:spPr>
        <a:xfrm>
          <a:off x="10960100" y="1282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8FC7BA97-56B9-41D5-B0A8-1D221E6FE4C2}"/>
            </a:ext>
          </a:extLst>
        </xdr:cNvPr>
        <xdr:cNvSpPr txBox="1"/>
      </xdr:nvSpPr>
      <xdr:spPr>
        <a:xfrm>
          <a:off x="1049738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DAE33839-23DF-40FB-B297-B4454AEA6E4C}"/>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5887C13C-7A17-4587-A24E-E3DE36587E49}"/>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9968385F-7827-4E06-901C-5008D821DB8C}"/>
            </a:ext>
          </a:extLst>
        </xdr:cNvPr>
        <xdr:cNvCxnSpPr/>
      </xdr:nvCxnSpPr>
      <xdr:spPr>
        <a:xfrm>
          <a:off x="10960100" y="12263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EF49E744-B8F3-4B52-91A1-1BE0904E007F}"/>
            </a:ext>
          </a:extLst>
        </xdr:cNvPr>
        <xdr:cNvSpPr txBox="1"/>
      </xdr:nvSpPr>
      <xdr:spPr>
        <a:xfrm>
          <a:off x="10497381" y="12124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27559086-66A4-4BF5-8677-D00C181B34F6}"/>
            </a:ext>
          </a:extLst>
        </xdr:cNvPr>
        <xdr:cNvCxnSpPr/>
      </xdr:nvCxnSpPr>
      <xdr:spPr>
        <a:xfrm>
          <a:off x="10960100" y="119849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C1580D1C-2FBD-49AC-A377-2218FEB54D12}"/>
            </a:ext>
          </a:extLst>
        </xdr:cNvPr>
        <xdr:cNvSpPr txBox="1"/>
      </xdr:nvSpPr>
      <xdr:spPr>
        <a:xfrm>
          <a:off x="10497381" y="11846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FC66AB3D-2CF2-443C-9A45-D0DC2C3E6D71}"/>
            </a:ext>
          </a:extLst>
        </xdr:cNvPr>
        <xdr:cNvCxnSpPr/>
      </xdr:nvCxnSpPr>
      <xdr:spPr>
        <a:xfrm>
          <a:off x="10960100" y="11706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702F5AF0-6111-4B8F-B3B2-398511B018DE}"/>
            </a:ext>
          </a:extLst>
        </xdr:cNvPr>
        <xdr:cNvSpPr txBox="1"/>
      </xdr:nvSpPr>
      <xdr:spPr>
        <a:xfrm>
          <a:off x="10497381" y="11568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C2DF715D-0A4F-4424-BDC5-7BE527A81A58}"/>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F41E6E31-D1B7-4B54-9BF1-167F56B6EA4B}"/>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4340D011-5438-47B5-93A8-DC494B5B972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65E4E74C-077E-4091-AA87-5E60B23B6F2F}"/>
            </a:ext>
          </a:extLst>
        </xdr:cNvPr>
        <xdr:cNvCxnSpPr/>
      </xdr:nvCxnSpPr>
      <xdr:spPr>
        <a:xfrm flipV="1">
          <a:off x="14374495" y="11900474"/>
          <a:ext cx="1269" cy="130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2C47C4C2-FFDB-4F93-BF8A-55C4B4ADB5AA}"/>
            </a:ext>
          </a:extLst>
        </xdr:cNvPr>
        <xdr:cNvSpPr txBox="1"/>
      </xdr:nvSpPr>
      <xdr:spPr>
        <a:xfrm>
          <a:off x="14419580" y="1320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D6905856-2EF0-44A7-9CA7-41924386EB49}"/>
            </a:ext>
          </a:extLst>
        </xdr:cNvPr>
        <xdr:cNvCxnSpPr/>
      </xdr:nvCxnSpPr>
      <xdr:spPr>
        <a:xfrm>
          <a:off x="14287500" y="13203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9A38E6A8-DE22-46E6-9BDD-BEBEC1E4E8C8}"/>
            </a:ext>
          </a:extLst>
        </xdr:cNvPr>
        <xdr:cNvSpPr txBox="1"/>
      </xdr:nvSpPr>
      <xdr:spPr>
        <a:xfrm>
          <a:off x="14419580" y="11679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B932B2EA-A418-4737-B9D0-36CA83834A1B}"/>
            </a:ext>
          </a:extLst>
        </xdr:cNvPr>
        <xdr:cNvCxnSpPr/>
      </xdr:nvCxnSpPr>
      <xdr:spPr>
        <a:xfrm>
          <a:off x="14287500" y="119004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117269</xdr:rowOff>
    </xdr:from>
    <xdr:to>
      <xdr:col>85</xdr:col>
      <xdr:colOff>127000</xdr:colOff>
      <xdr:row>71</xdr:row>
      <xdr:rowOff>134528</xdr:rowOff>
    </xdr:to>
    <xdr:cxnSp macro="">
      <xdr:nvCxnSpPr>
        <xdr:cNvPr id="635" name="直線コネクタ 634">
          <a:extLst>
            <a:ext uri="{FF2B5EF4-FFF2-40B4-BE49-F238E27FC236}">
              <a16:creationId xmlns:a16="http://schemas.microsoft.com/office/drawing/2014/main" id="{AA8B69B6-2005-4CB5-B30B-75263F79FCA8}"/>
            </a:ext>
          </a:extLst>
        </xdr:cNvPr>
        <xdr:cNvCxnSpPr/>
      </xdr:nvCxnSpPr>
      <xdr:spPr>
        <a:xfrm flipV="1">
          <a:off x="13629640" y="12019709"/>
          <a:ext cx="74676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6" name="公債費平均値テキスト">
          <a:extLst>
            <a:ext uri="{FF2B5EF4-FFF2-40B4-BE49-F238E27FC236}">
              <a16:creationId xmlns:a16="http://schemas.microsoft.com/office/drawing/2014/main" id="{E0002E89-30A0-44FB-B248-797A10AC74DB}"/>
            </a:ext>
          </a:extLst>
        </xdr:cNvPr>
        <xdr:cNvSpPr txBox="1"/>
      </xdr:nvSpPr>
      <xdr:spPr>
        <a:xfrm>
          <a:off x="14419580" y="1275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86D6B90E-83B4-4237-A9EB-09924CFC76B6}"/>
            </a:ext>
          </a:extLst>
        </xdr:cNvPr>
        <xdr:cNvSpPr/>
      </xdr:nvSpPr>
      <xdr:spPr>
        <a:xfrm>
          <a:off x="14325600" y="127781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134528</xdr:rowOff>
    </xdr:from>
    <xdr:to>
      <xdr:col>81</xdr:col>
      <xdr:colOff>50800</xdr:colOff>
      <xdr:row>72</xdr:row>
      <xdr:rowOff>48403</xdr:rowOff>
    </xdr:to>
    <xdr:cxnSp macro="">
      <xdr:nvCxnSpPr>
        <xdr:cNvPr id="638" name="直線コネクタ 637">
          <a:extLst>
            <a:ext uri="{FF2B5EF4-FFF2-40B4-BE49-F238E27FC236}">
              <a16:creationId xmlns:a16="http://schemas.microsoft.com/office/drawing/2014/main" id="{959D37F0-3E0D-4736-B383-FE6F7151605C}"/>
            </a:ext>
          </a:extLst>
        </xdr:cNvPr>
        <xdr:cNvCxnSpPr/>
      </xdr:nvCxnSpPr>
      <xdr:spPr>
        <a:xfrm flipV="1">
          <a:off x="12854940" y="12036968"/>
          <a:ext cx="774700" cy="8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50ED3E49-FE53-41F6-A788-14AD686857C6}"/>
            </a:ext>
          </a:extLst>
        </xdr:cNvPr>
        <xdr:cNvSpPr/>
      </xdr:nvSpPr>
      <xdr:spPr>
        <a:xfrm>
          <a:off x="13578840" y="12765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40" name="テキスト ボックス 639">
          <a:extLst>
            <a:ext uri="{FF2B5EF4-FFF2-40B4-BE49-F238E27FC236}">
              <a16:creationId xmlns:a16="http://schemas.microsoft.com/office/drawing/2014/main" id="{AB027B66-F72F-4B27-A44B-141728D7BD40}"/>
            </a:ext>
          </a:extLst>
        </xdr:cNvPr>
        <xdr:cNvSpPr txBox="1"/>
      </xdr:nvSpPr>
      <xdr:spPr>
        <a:xfrm>
          <a:off x="13408171" y="1285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48403</xdr:rowOff>
    </xdr:from>
    <xdr:to>
      <xdr:col>76</xdr:col>
      <xdr:colOff>114300</xdr:colOff>
      <xdr:row>72</xdr:row>
      <xdr:rowOff>120669</xdr:rowOff>
    </xdr:to>
    <xdr:cxnSp macro="">
      <xdr:nvCxnSpPr>
        <xdr:cNvPr id="641" name="直線コネクタ 640">
          <a:extLst>
            <a:ext uri="{FF2B5EF4-FFF2-40B4-BE49-F238E27FC236}">
              <a16:creationId xmlns:a16="http://schemas.microsoft.com/office/drawing/2014/main" id="{CE70B07E-7AF5-4ED6-8762-DD1770BC5325}"/>
            </a:ext>
          </a:extLst>
        </xdr:cNvPr>
        <xdr:cNvCxnSpPr/>
      </xdr:nvCxnSpPr>
      <xdr:spPr>
        <a:xfrm flipV="1">
          <a:off x="12072620" y="12118483"/>
          <a:ext cx="782320" cy="7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736C36C2-8DD4-4D7B-A065-C014ECB752FB}"/>
            </a:ext>
          </a:extLst>
        </xdr:cNvPr>
        <xdr:cNvSpPr/>
      </xdr:nvSpPr>
      <xdr:spPr>
        <a:xfrm>
          <a:off x="12804140" y="1274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3" name="テキスト ボックス 642">
          <a:extLst>
            <a:ext uri="{FF2B5EF4-FFF2-40B4-BE49-F238E27FC236}">
              <a16:creationId xmlns:a16="http://schemas.microsoft.com/office/drawing/2014/main" id="{654A5CC2-A7C8-4272-B00D-BD845713DAAC}"/>
            </a:ext>
          </a:extLst>
        </xdr:cNvPr>
        <xdr:cNvSpPr txBox="1"/>
      </xdr:nvSpPr>
      <xdr:spPr>
        <a:xfrm>
          <a:off x="12610611" y="1283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120669</xdr:rowOff>
    </xdr:from>
    <xdr:to>
      <xdr:col>71</xdr:col>
      <xdr:colOff>177800</xdr:colOff>
      <xdr:row>72</xdr:row>
      <xdr:rowOff>154931</xdr:rowOff>
    </xdr:to>
    <xdr:cxnSp macro="">
      <xdr:nvCxnSpPr>
        <xdr:cNvPr id="644" name="直線コネクタ 643">
          <a:extLst>
            <a:ext uri="{FF2B5EF4-FFF2-40B4-BE49-F238E27FC236}">
              <a16:creationId xmlns:a16="http://schemas.microsoft.com/office/drawing/2014/main" id="{8073637B-F342-4E4F-AA91-19E8A5CE3BF5}"/>
            </a:ext>
          </a:extLst>
        </xdr:cNvPr>
        <xdr:cNvCxnSpPr/>
      </xdr:nvCxnSpPr>
      <xdr:spPr>
        <a:xfrm flipV="1">
          <a:off x="11282680" y="12190749"/>
          <a:ext cx="789940" cy="3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A430F84B-9759-4416-B115-B2116E76069E}"/>
            </a:ext>
          </a:extLst>
        </xdr:cNvPr>
        <xdr:cNvSpPr/>
      </xdr:nvSpPr>
      <xdr:spPr>
        <a:xfrm>
          <a:off x="12029440" y="127711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6" name="テキスト ボックス 645">
          <a:extLst>
            <a:ext uri="{FF2B5EF4-FFF2-40B4-BE49-F238E27FC236}">
              <a16:creationId xmlns:a16="http://schemas.microsoft.com/office/drawing/2014/main" id="{9A094815-EAB9-4B6C-8A3B-C4CC0BF9B1BC}"/>
            </a:ext>
          </a:extLst>
        </xdr:cNvPr>
        <xdr:cNvSpPr txBox="1"/>
      </xdr:nvSpPr>
      <xdr:spPr>
        <a:xfrm>
          <a:off x="11835911" y="1286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76B4137C-24F3-41F7-B6CF-096E9711C62B}"/>
            </a:ext>
          </a:extLst>
        </xdr:cNvPr>
        <xdr:cNvSpPr/>
      </xdr:nvSpPr>
      <xdr:spPr>
        <a:xfrm>
          <a:off x="11231880" y="12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8" name="テキスト ボックス 647">
          <a:extLst>
            <a:ext uri="{FF2B5EF4-FFF2-40B4-BE49-F238E27FC236}">
              <a16:creationId xmlns:a16="http://schemas.microsoft.com/office/drawing/2014/main" id="{B63CD288-C0CD-4814-8161-C2757433D6DC}"/>
            </a:ext>
          </a:extLst>
        </xdr:cNvPr>
        <xdr:cNvSpPr txBox="1"/>
      </xdr:nvSpPr>
      <xdr:spPr>
        <a:xfrm>
          <a:off x="11061211" y="1288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8EB72339-CD6D-41A2-BC8B-D3B4189F9605}"/>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37D78F1A-ACF2-4246-9B3C-EE5B2106449D}"/>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60963BF7-E4BF-4820-ABBB-55F5B99B6577}"/>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6B872431-B4AB-46A1-A8CA-0589466E355A}"/>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E5674E9C-7CE8-4E88-8990-4EF6D6B7ED71}"/>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66469</xdr:rowOff>
    </xdr:from>
    <xdr:to>
      <xdr:col>85</xdr:col>
      <xdr:colOff>177800</xdr:colOff>
      <xdr:row>71</xdr:row>
      <xdr:rowOff>168069</xdr:rowOff>
    </xdr:to>
    <xdr:sp macro="" textlink="">
      <xdr:nvSpPr>
        <xdr:cNvPr id="654" name="楕円 653">
          <a:extLst>
            <a:ext uri="{FF2B5EF4-FFF2-40B4-BE49-F238E27FC236}">
              <a16:creationId xmlns:a16="http://schemas.microsoft.com/office/drawing/2014/main" id="{243022A3-9309-4BE5-977B-4D1E6E383399}"/>
            </a:ext>
          </a:extLst>
        </xdr:cNvPr>
        <xdr:cNvSpPr/>
      </xdr:nvSpPr>
      <xdr:spPr>
        <a:xfrm>
          <a:off x="14325600" y="119689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152846</xdr:rowOff>
    </xdr:from>
    <xdr:ext cx="534377" cy="259045"/>
    <xdr:sp macro="" textlink="">
      <xdr:nvSpPr>
        <xdr:cNvPr id="655" name="公債費該当値テキスト">
          <a:extLst>
            <a:ext uri="{FF2B5EF4-FFF2-40B4-BE49-F238E27FC236}">
              <a16:creationId xmlns:a16="http://schemas.microsoft.com/office/drawing/2014/main" id="{5F01F5EF-F6BC-49A9-84BB-BE332EB913AB}"/>
            </a:ext>
          </a:extLst>
        </xdr:cNvPr>
        <xdr:cNvSpPr txBox="1"/>
      </xdr:nvSpPr>
      <xdr:spPr>
        <a:xfrm>
          <a:off x="14419580" y="1188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83728</xdr:rowOff>
    </xdr:from>
    <xdr:to>
      <xdr:col>81</xdr:col>
      <xdr:colOff>101600</xdr:colOff>
      <xdr:row>72</xdr:row>
      <xdr:rowOff>13878</xdr:rowOff>
    </xdr:to>
    <xdr:sp macro="" textlink="">
      <xdr:nvSpPr>
        <xdr:cNvPr id="656" name="楕円 655">
          <a:extLst>
            <a:ext uri="{FF2B5EF4-FFF2-40B4-BE49-F238E27FC236}">
              <a16:creationId xmlns:a16="http://schemas.microsoft.com/office/drawing/2014/main" id="{D881AB4E-FAE0-4F27-A882-7F22C17CF836}"/>
            </a:ext>
          </a:extLst>
        </xdr:cNvPr>
        <xdr:cNvSpPr/>
      </xdr:nvSpPr>
      <xdr:spPr>
        <a:xfrm>
          <a:off x="13578840" y="119861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30405</xdr:rowOff>
    </xdr:from>
    <xdr:ext cx="534377" cy="259045"/>
    <xdr:sp macro="" textlink="">
      <xdr:nvSpPr>
        <xdr:cNvPr id="657" name="テキスト ボックス 656">
          <a:extLst>
            <a:ext uri="{FF2B5EF4-FFF2-40B4-BE49-F238E27FC236}">
              <a16:creationId xmlns:a16="http://schemas.microsoft.com/office/drawing/2014/main" id="{85999A6F-68A7-45D8-BD94-7A6C28F9CB75}"/>
            </a:ext>
          </a:extLst>
        </xdr:cNvPr>
        <xdr:cNvSpPr txBox="1"/>
      </xdr:nvSpPr>
      <xdr:spPr>
        <a:xfrm>
          <a:off x="13408171" y="1176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169053</xdr:rowOff>
    </xdr:from>
    <xdr:to>
      <xdr:col>76</xdr:col>
      <xdr:colOff>165100</xdr:colOff>
      <xdr:row>72</xdr:row>
      <xdr:rowOff>99203</xdr:rowOff>
    </xdr:to>
    <xdr:sp macro="" textlink="">
      <xdr:nvSpPr>
        <xdr:cNvPr id="658" name="楕円 657">
          <a:extLst>
            <a:ext uri="{FF2B5EF4-FFF2-40B4-BE49-F238E27FC236}">
              <a16:creationId xmlns:a16="http://schemas.microsoft.com/office/drawing/2014/main" id="{290F7A89-A5B0-46FA-82CE-AABE8937DCE3}"/>
            </a:ext>
          </a:extLst>
        </xdr:cNvPr>
        <xdr:cNvSpPr/>
      </xdr:nvSpPr>
      <xdr:spPr>
        <a:xfrm>
          <a:off x="12804140" y="12071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115730</xdr:rowOff>
    </xdr:from>
    <xdr:ext cx="534377" cy="259045"/>
    <xdr:sp macro="" textlink="">
      <xdr:nvSpPr>
        <xdr:cNvPr id="659" name="テキスト ボックス 658">
          <a:extLst>
            <a:ext uri="{FF2B5EF4-FFF2-40B4-BE49-F238E27FC236}">
              <a16:creationId xmlns:a16="http://schemas.microsoft.com/office/drawing/2014/main" id="{47BC8360-8EDB-4854-83B8-918BADA6630A}"/>
            </a:ext>
          </a:extLst>
        </xdr:cNvPr>
        <xdr:cNvSpPr txBox="1"/>
      </xdr:nvSpPr>
      <xdr:spPr>
        <a:xfrm>
          <a:off x="12610611" y="1185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69869</xdr:rowOff>
    </xdr:from>
    <xdr:to>
      <xdr:col>72</xdr:col>
      <xdr:colOff>38100</xdr:colOff>
      <xdr:row>73</xdr:row>
      <xdr:rowOff>19</xdr:rowOff>
    </xdr:to>
    <xdr:sp macro="" textlink="">
      <xdr:nvSpPr>
        <xdr:cNvPr id="660" name="楕円 659">
          <a:extLst>
            <a:ext uri="{FF2B5EF4-FFF2-40B4-BE49-F238E27FC236}">
              <a16:creationId xmlns:a16="http://schemas.microsoft.com/office/drawing/2014/main" id="{33BE678D-C69F-414A-9C99-D3DB2415F53C}"/>
            </a:ext>
          </a:extLst>
        </xdr:cNvPr>
        <xdr:cNvSpPr/>
      </xdr:nvSpPr>
      <xdr:spPr>
        <a:xfrm>
          <a:off x="12029440" y="121399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16546</xdr:rowOff>
    </xdr:from>
    <xdr:ext cx="534377" cy="259045"/>
    <xdr:sp macro="" textlink="">
      <xdr:nvSpPr>
        <xdr:cNvPr id="661" name="テキスト ボックス 660">
          <a:extLst>
            <a:ext uri="{FF2B5EF4-FFF2-40B4-BE49-F238E27FC236}">
              <a16:creationId xmlns:a16="http://schemas.microsoft.com/office/drawing/2014/main" id="{CAFF990F-BD3C-488A-8966-266345A1FB7A}"/>
            </a:ext>
          </a:extLst>
        </xdr:cNvPr>
        <xdr:cNvSpPr txBox="1"/>
      </xdr:nvSpPr>
      <xdr:spPr>
        <a:xfrm>
          <a:off x="11835911" y="1191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104131</xdr:rowOff>
    </xdr:from>
    <xdr:to>
      <xdr:col>67</xdr:col>
      <xdr:colOff>101600</xdr:colOff>
      <xdr:row>73</xdr:row>
      <xdr:rowOff>34281</xdr:rowOff>
    </xdr:to>
    <xdr:sp macro="" textlink="">
      <xdr:nvSpPr>
        <xdr:cNvPr id="662" name="楕円 661">
          <a:extLst>
            <a:ext uri="{FF2B5EF4-FFF2-40B4-BE49-F238E27FC236}">
              <a16:creationId xmlns:a16="http://schemas.microsoft.com/office/drawing/2014/main" id="{10C5CC08-CB2B-4A94-995D-2DB7541B7C1F}"/>
            </a:ext>
          </a:extLst>
        </xdr:cNvPr>
        <xdr:cNvSpPr/>
      </xdr:nvSpPr>
      <xdr:spPr>
        <a:xfrm>
          <a:off x="11231880" y="12174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50808</xdr:rowOff>
    </xdr:from>
    <xdr:ext cx="534377" cy="259045"/>
    <xdr:sp macro="" textlink="">
      <xdr:nvSpPr>
        <xdr:cNvPr id="663" name="テキスト ボックス 662">
          <a:extLst>
            <a:ext uri="{FF2B5EF4-FFF2-40B4-BE49-F238E27FC236}">
              <a16:creationId xmlns:a16="http://schemas.microsoft.com/office/drawing/2014/main" id="{A2F2861D-1110-4205-A233-57041C433909}"/>
            </a:ext>
          </a:extLst>
        </xdr:cNvPr>
        <xdr:cNvSpPr txBox="1"/>
      </xdr:nvSpPr>
      <xdr:spPr>
        <a:xfrm>
          <a:off x="11061211" y="1195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9A86514-B941-4DD6-BBC7-084807A9AFC6}"/>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18B7556E-67C1-47DD-A081-E9B22761B03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EF54F924-419F-449E-8EFD-72DBF7E76E1F}"/>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DD800291-60F0-4F2D-89EE-2EC20B2D0E41}"/>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68CA3BF5-E09A-4840-95B5-C39F90C81CB7}"/>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8931217C-78EA-46D2-AC06-6BCECE43CF81}"/>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2A9EB2E0-C90C-40FD-B79F-900F136EAFF1}"/>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1E0B8251-0B2F-4FF5-A433-763257306B65}"/>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6EFF31D0-04F9-4E69-B7D1-E078D02A26B7}"/>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14091EAD-38CB-4EA3-8AD1-441B2FE9BD2E}"/>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B0E3C25E-A0F8-452E-BCD6-033633F3AC37}"/>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A2C26B5-713E-40A7-B912-6BBF45B71E66}"/>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70451789-F68A-48BF-A590-6F066B9871BD}"/>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82DDE75C-4DF5-4478-BF3D-E697F4DC26B1}"/>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B61AD52B-D3E6-4315-88C5-F1466AC0219A}"/>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779CAD2C-2E23-427C-AF45-FBBAE95476CA}"/>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7F5980A5-C1F9-4873-95F1-37DE04DE1747}"/>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A012A512-FC65-4587-B43F-0080CBC356D8}"/>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EBE346BE-606C-417F-A1D4-DE1E583E0913}"/>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F9365FD3-B40F-4D04-8793-6B5461D9746C}"/>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EE56BACA-FC4D-4C88-878C-5619F4225D95}"/>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D71B2F0C-01D9-4E3D-8278-C164BF5122E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A11B1B4D-F255-44D7-BE78-B77A6586F062}"/>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A52BC2D7-AA19-481B-830E-D2011FE2FF65}"/>
            </a:ext>
          </a:extLst>
        </xdr:cNvPr>
        <xdr:cNvCxnSpPr/>
      </xdr:nvCxnSpPr>
      <xdr:spPr>
        <a:xfrm flipV="1">
          <a:off x="14374495" y="15133549"/>
          <a:ext cx="1269" cy="150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20C07763-3FAB-4A45-A869-D4EF77E67BAB}"/>
            </a:ext>
          </a:extLst>
        </xdr:cNvPr>
        <xdr:cNvSpPr txBox="1"/>
      </xdr:nvSpPr>
      <xdr:spPr>
        <a:xfrm>
          <a:off x="14419580" y="16642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B1BCD21D-6608-496E-83EC-A4A108BE8C1D}"/>
            </a:ext>
          </a:extLst>
        </xdr:cNvPr>
        <xdr:cNvCxnSpPr/>
      </xdr:nvCxnSpPr>
      <xdr:spPr>
        <a:xfrm>
          <a:off x="14287500" y="16638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4076704-2354-4D8F-8F52-D67A0B7D32EF}"/>
            </a:ext>
          </a:extLst>
        </xdr:cNvPr>
        <xdr:cNvSpPr txBox="1"/>
      </xdr:nvSpPr>
      <xdr:spPr>
        <a:xfrm>
          <a:off x="14419580" y="1491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F628BDC6-FA40-49D3-9671-C9AF1A88B19A}"/>
            </a:ext>
          </a:extLst>
        </xdr:cNvPr>
        <xdr:cNvCxnSpPr/>
      </xdr:nvCxnSpPr>
      <xdr:spPr>
        <a:xfrm>
          <a:off x="14287500" y="151335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143548</xdr:rowOff>
    </xdr:from>
    <xdr:to>
      <xdr:col>85</xdr:col>
      <xdr:colOff>127000</xdr:colOff>
      <xdr:row>99</xdr:row>
      <xdr:rowOff>12840</xdr:rowOff>
    </xdr:to>
    <xdr:cxnSp macro="">
      <xdr:nvCxnSpPr>
        <xdr:cNvPr id="692" name="直線コネクタ 691">
          <a:extLst>
            <a:ext uri="{FF2B5EF4-FFF2-40B4-BE49-F238E27FC236}">
              <a16:creationId xmlns:a16="http://schemas.microsoft.com/office/drawing/2014/main" id="{FE42C7D4-21F4-4193-85B0-3DDAC8A593D4}"/>
            </a:ext>
          </a:extLst>
        </xdr:cNvPr>
        <xdr:cNvCxnSpPr/>
      </xdr:nvCxnSpPr>
      <xdr:spPr>
        <a:xfrm>
          <a:off x="13629640" y="16572268"/>
          <a:ext cx="746760" cy="3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F4CC4CE-9CFE-4DB4-A5CD-C79A6B7F8600}"/>
            </a:ext>
          </a:extLst>
        </xdr:cNvPr>
        <xdr:cNvSpPr txBox="1"/>
      </xdr:nvSpPr>
      <xdr:spPr>
        <a:xfrm>
          <a:off x="14419580" y="16275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2E863E9D-5E89-494A-A7DD-1417D35BA049}"/>
            </a:ext>
          </a:extLst>
        </xdr:cNvPr>
        <xdr:cNvSpPr/>
      </xdr:nvSpPr>
      <xdr:spPr>
        <a:xfrm>
          <a:off x="14325600" y="1642441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121069</xdr:rowOff>
    </xdr:from>
    <xdr:to>
      <xdr:col>81</xdr:col>
      <xdr:colOff>50800</xdr:colOff>
      <xdr:row>98</xdr:row>
      <xdr:rowOff>143548</xdr:rowOff>
    </xdr:to>
    <xdr:cxnSp macro="">
      <xdr:nvCxnSpPr>
        <xdr:cNvPr id="695" name="直線コネクタ 694">
          <a:extLst>
            <a:ext uri="{FF2B5EF4-FFF2-40B4-BE49-F238E27FC236}">
              <a16:creationId xmlns:a16="http://schemas.microsoft.com/office/drawing/2014/main" id="{8AF4248D-9A52-421E-A043-08E9A42FB750}"/>
            </a:ext>
          </a:extLst>
        </xdr:cNvPr>
        <xdr:cNvCxnSpPr/>
      </xdr:nvCxnSpPr>
      <xdr:spPr>
        <a:xfrm>
          <a:off x="12854940" y="16549789"/>
          <a:ext cx="7747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85E33ECE-0561-44DC-BBFB-7D5FA63CED20}"/>
            </a:ext>
          </a:extLst>
        </xdr:cNvPr>
        <xdr:cNvSpPr/>
      </xdr:nvSpPr>
      <xdr:spPr>
        <a:xfrm>
          <a:off x="13578840" y="164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F552C46-135A-492C-B552-588AA9356B56}"/>
            </a:ext>
          </a:extLst>
        </xdr:cNvPr>
        <xdr:cNvSpPr txBox="1"/>
      </xdr:nvSpPr>
      <xdr:spPr>
        <a:xfrm>
          <a:off x="13408171" y="162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37667</xdr:rowOff>
    </xdr:from>
    <xdr:to>
      <xdr:col>76</xdr:col>
      <xdr:colOff>114300</xdr:colOff>
      <xdr:row>98</xdr:row>
      <xdr:rowOff>121069</xdr:rowOff>
    </xdr:to>
    <xdr:cxnSp macro="">
      <xdr:nvCxnSpPr>
        <xdr:cNvPr id="698" name="直線コネクタ 697">
          <a:extLst>
            <a:ext uri="{FF2B5EF4-FFF2-40B4-BE49-F238E27FC236}">
              <a16:creationId xmlns:a16="http://schemas.microsoft.com/office/drawing/2014/main" id="{C6BCF277-214D-4299-9913-95D3B0BD7454}"/>
            </a:ext>
          </a:extLst>
        </xdr:cNvPr>
        <xdr:cNvCxnSpPr/>
      </xdr:nvCxnSpPr>
      <xdr:spPr>
        <a:xfrm>
          <a:off x="12072620" y="16466387"/>
          <a:ext cx="782320" cy="8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C37990B8-6FD8-4379-8FF5-B4D325B70295}"/>
            </a:ext>
          </a:extLst>
        </xdr:cNvPr>
        <xdr:cNvSpPr/>
      </xdr:nvSpPr>
      <xdr:spPr>
        <a:xfrm>
          <a:off x="12804140" y="16441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C831BE70-61E8-498E-86E6-CB08DF390F9D}"/>
            </a:ext>
          </a:extLst>
        </xdr:cNvPr>
        <xdr:cNvSpPr txBox="1"/>
      </xdr:nvSpPr>
      <xdr:spPr>
        <a:xfrm>
          <a:off x="12610611" y="1622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37667</xdr:rowOff>
    </xdr:from>
    <xdr:to>
      <xdr:col>71</xdr:col>
      <xdr:colOff>177800</xdr:colOff>
      <xdr:row>99</xdr:row>
      <xdr:rowOff>19938</xdr:rowOff>
    </xdr:to>
    <xdr:cxnSp macro="">
      <xdr:nvCxnSpPr>
        <xdr:cNvPr id="701" name="直線コネクタ 700">
          <a:extLst>
            <a:ext uri="{FF2B5EF4-FFF2-40B4-BE49-F238E27FC236}">
              <a16:creationId xmlns:a16="http://schemas.microsoft.com/office/drawing/2014/main" id="{CD2CC791-9BC5-4BC8-9F53-01F2D2D76268}"/>
            </a:ext>
          </a:extLst>
        </xdr:cNvPr>
        <xdr:cNvCxnSpPr/>
      </xdr:nvCxnSpPr>
      <xdr:spPr>
        <a:xfrm flipV="1">
          <a:off x="11282680" y="16466387"/>
          <a:ext cx="789940" cy="1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89D8AD05-64FE-4EA3-A4C3-183C63DEBA81}"/>
            </a:ext>
          </a:extLst>
        </xdr:cNvPr>
        <xdr:cNvSpPr/>
      </xdr:nvSpPr>
      <xdr:spPr>
        <a:xfrm>
          <a:off x="12029440" y="16428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3" name="テキスト ボックス 702">
          <a:extLst>
            <a:ext uri="{FF2B5EF4-FFF2-40B4-BE49-F238E27FC236}">
              <a16:creationId xmlns:a16="http://schemas.microsoft.com/office/drawing/2014/main" id="{C377A349-8587-4E29-B6E4-06B3A1EA921A}"/>
            </a:ext>
          </a:extLst>
        </xdr:cNvPr>
        <xdr:cNvSpPr txBox="1"/>
      </xdr:nvSpPr>
      <xdr:spPr>
        <a:xfrm>
          <a:off x="11835911" y="1652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71C7ABC9-C3E5-4C8D-9216-D24544C0B29B}"/>
            </a:ext>
          </a:extLst>
        </xdr:cNvPr>
        <xdr:cNvSpPr/>
      </xdr:nvSpPr>
      <xdr:spPr>
        <a:xfrm>
          <a:off x="11231880" y="1650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2EC51AAF-BD9D-43D4-A8CE-BF4C5DC45CFE}"/>
            </a:ext>
          </a:extLst>
        </xdr:cNvPr>
        <xdr:cNvSpPr txBox="1"/>
      </xdr:nvSpPr>
      <xdr:spPr>
        <a:xfrm>
          <a:off x="11070668" y="1628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F30BD4F-95D8-4763-8EAC-A4373E8C5FAA}"/>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B88C72A-0772-48BE-9121-7128651A6A52}"/>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DF74136B-AAC4-4C37-9F01-2520198C4667}"/>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C15EC1BF-BF5E-49E4-BF15-211A26B096CA}"/>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8B510A68-5DAC-4D8E-BA3F-2D7500B2B164}"/>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133490</xdr:rowOff>
    </xdr:from>
    <xdr:to>
      <xdr:col>85</xdr:col>
      <xdr:colOff>177800</xdr:colOff>
      <xdr:row>99</xdr:row>
      <xdr:rowOff>63640</xdr:rowOff>
    </xdr:to>
    <xdr:sp macro="" textlink="">
      <xdr:nvSpPr>
        <xdr:cNvPr id="711" name="楕円 710">
          <a:extLst>
            <a:ext uri="{FF2B5EF4-FFF2-40B4-BE49-F238E27FC236}">
              <a16:creationId xmlns:a16="http://schemas.microsoft.com/office/drawing/2014/main" id="{768B3AF7-F1FF-4156-8C72-207021846249}"/>
            </a:ext>
          </a:extLst>
        </xdr:cNvPr>
        <xdr:cNvSpPr/>
      </xdr:nvSpPr>
      <xdr:spPr>
        <a:xfrm>
          <a:off x="14325600" y="165622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48417</xdr:rowOff>
    </xdr:from>
    <xdr:ext cx="469744" cy="259045"/>
    <xdr:sp macro="" textlink="">
      <xdr:nvSpPr>
        <xdr:cNvPr id="712" name="積立金該当値テキスト">
          <a:extLst>
            <a:ext uri="{FF2B5EF4-FFF2-40B4-BE49-F238E27FC236}">
              <a16:creationId xmlns:a16="http://schemas.microsoft.com/office/drawing/2014/main" id="{C0B7F425-6164-47EE-94EA-52EEEC0D08E2}"/>
            </a:ext>
          </a:extLst>
        </xdr:cNvPr>
        <xdr:cNvSpPr txBox="1"/>
      </xdr:nvSpPr>
      <xdr:spPr>
        <a:xfrm>
          <a:off x="14419580" y="164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92748</xdr:rowOff>
    </xdr:from>
    <xdr:to>
      <xdr:col>81</xdr:col>
      <xdr:colOff>101600</xdr:colOff>
      <xdr:row>99</xdr:row>
      <xdr:rowOff>22898</xdr:rowOff>
    </xdr:to>
    <xdr:sp macro="" textlink="">
      <xdr:nvSpPr>
        <xdr:cNvPr id="713" name="楕円 712">
          <a:extLst>
            <a:ext uri="{FF2B5EF4-FFF2-40B4-BE49-F238E27FC236}">
              <a16:creationId xmlns:a16="http://schemas.microsoft.com/office/drawing/2014/main" id="{381F39AE-1708-4F11-AE7E-0992C863DEBE}"/>
            </a:ext>
          </a:extLst>
        </xdr:cNvPr>
        <xdr:cNvSpPr/>
      </xdr:nvSpPr>
      <xdr:spPr>
        <a:xfrm>
          <a:off x="13578840" y="16521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14025</xdr:rowOff>
    </xdr:from>
    <xdr:ext cx="469744" cy="259045"/>
    <xdr:sp macro="" textlink="">
      <xdr:nvSpPr>
        <xdr:cNvPr id="714" name="テキスト ボックス 713">
          <a:extLst>
            <a:ext uri="{FF2B5EF4-FFF2-40B4-BE49-F238E27FC236}">
              <a16:creationId xmlns:a16="http://schemas.microsoft.com/office/drawing/2014/main" id="{FF4CA94C-0971-4EBC-A7F0-49AF100B30AB}"/>
            </a:ext>
          </a:extLst>
        </xdr:cNvPr>
        <xdr:cNvSpPr txBox="1"/>
      </xdr:nvSpPr>
      <xdr:spPr>
        <a:xfrm>
          <a:off x="13417628" y="16610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70269</xdr:rowOff>
    </xdr:from>
    <xdr:to>
      <xdr:col>76</xdr:col>
      <xdr:colOff>165100</xdr:colOff>
      <xdr:row>99</xdr:row>
      <xdr:rowOff>419</xdr:rowOff>
    </xdr:to>
    <xdr:sp macro="" textlink="">
      <xdr:nvSpPr>
        <xdr:cNvPr id="715" name="楕円 714">
          <a:extLst>
            <a:ext uri="{FF2B5EF4-FFF2-40B4-BE49-F238E27FC236}">
              <a16:creationId xmlns:a16="http://schemas.microsoft.com/office/drawing/2014/main" id="{72916E75-04A5-4BAF-86A3-94E6A4215072}"/>
            </a:ext>
          </a:extLst>
        </xdr:cNvPr>
        <xdr:cNvSpPr/>
      </xdr:nvSpPr>
      <xdr:spPr>
        <a:xfrm>
          <a:off x="12804140" y="164989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162996</xdr:rowOff>
    </xdr:from>
    <xdr:ext cx="469744" cy="259045"/>
    <xdr:sp macro="" textlink="">
      <xdr:nvSpPr>
        <xdr:cNvPr id="716" name="テキスト ボックス 715">
          <a:extLst>
            <a:ext uri="{FF2B5EF4-FFF2-40B4-BE49-F238E27FC236}">
              <a16:creationId xmlns:a16="http://schemas.microsoft.com/office/drawing/2014/main" id="{D8A05474-519F-4A09-BD43-F1DEEF07D129}"/>
            </a:ext>
          </a:extLst>
        </xdr:cNvPr>
        <xdr:cNvSpPr txBox="1"/>
      </xdr:nvSpPr>
      <xdr:spPr>
        <a:xfrm>
          <a:off x="12642928" y="1659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158317</xdr:rowOff>
    </xdr:from>
    <xdr:to>
      <xdr:col>72</xdr:col>
      <xdr:colOff>38100</xdr:colOff>
      <xdr:row>98</xdr:row>
      <xdr:rowOff>88467</xdr:rowOff>
    </xdr:to>
    <xdr:sp macro="" textlink="">
      <xdr:nvSpPr>
        <xdr:cNvPr id="717" name="楕円 716">
          <a:extLst>
            <a:ext uri="{FF2B5EF4-FFF2-40B4-BE49-F238E27FC236}">
              <a16:creationId xmlns:a16="http://schemas.microsoft.com/office/drawing/2014/main" id="{2B625483-F958-4837-B71D-F3AC768C0C87}"/>
            </a:ext>
          </a:extLst>
        </xdr:cNvPr>
        <xdr:cNvSpPr/>
      </xdr:nvSpPr>
      <xdr:spPr>
        <a:xfrm>
          <a:off x="12029440" y="164193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104994</xdr:rowOff>
    </xdr:from>
    <xdr:ext cx="534377" cy="259045"/>
    <xdr:sp macro="" textlink="">
      <xdr:nvSpPr>
        <xdr:cNvPr id="718" name="テキスト ボックス 717">
          <a:extLst>
            <a:ext uri="{FF2B5EF4-FFF2-40B4-BE49-F238E27FC236}">
              <a16:creationId xmlns:a16="http://schemas.microsoft.com/office/drawing/2014/main" id="{6474C445-7602-40A6-9052-AB2E44518D2B}"/>
            </a:ext>
          </a:extLst>
        </xdr:cNvPr>
        <xdr:cNvSpPr txBox="1"/>
      </xdr:nvSpPr>
      <xdr:spPr>
        <a:xfrm>
          <a:off x="11835911" y="1619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140588</xdr:rowOff>
    </xdr:from>
    <xdr:to>
      <xdr:col>67</xdr:col>
      <xdr:colOff>101600</xdr:colOff>
      <xdr:row>99</xdr:row>
      <xdr:rowOff>70738</xdr:rowOff>
    </xdr:to>
    <xdr:sp macro="" textlink="">
      <xdr:nvSpPr>
        <xdr:cNvPr id="719" name="楕円 718">
          <a:extLst>
            <a:ext uri="{FF2B5EF4-FFF2-40B4-BE49-F238E27FC236}">
              <a16:creationId xmlns:a16="http://schemas.microsoft.com/office/drawing/2014/main" id="{41E586BA-7813-4145-9517-19182B7FB3C1}"/>
            </a:ext>
          </a:extLst>
        </xdr:cNvPr>
        <xdr:cNvSpPr/>
      </xdr:nvSpPr>
      <xdr:spPr>
        <a:xfrm>
          <a:off x="11231880" y="16569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61865</xdr:rowOff>
    </xdr:from>
    <xdr:ext cx="469744" cy="259045"/>
    <xdr:sp macro="" textlink="">
      <xdr:nvSpPr>
        <xdr:cNvPr id="720" name="テキスト ボックス 719">
          <a:extLst>
            <a:ext uri="{FF2B5EF4-FFF2-40B4-BE49-F238E27FC236}">
              <a16:creationId xmlns:a16="http://schemas.microsoft.com/office/drawing/2014/main" id="{EA2E42D4-CEF6-475A-8FAB-95F9BFFA6ABA}"/>
            </a:ext>
          </a:extLst>
        </xdr:cNvPr>
        <xdr:cNvSpPr txBox="1"/>
      </xdr:nvSpPr>
      <xdr:spPr>
        <a:xfrm>
          <a:off x="11070668" y="1665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C1603F47-4558-4B2C-8EB7-FDD50D4194B1}"/>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2EEBFCA4-CFC9-4DF1-89AE-36214734EDAD}"/>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4FF20866-1680-4CC0-8EFC-34984A9B814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3ABA27F2-24B5-4BA2-A8AA-5B169B3A394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3F9DFB70-5D77-4327-A9A3-54D9877DC446}"/>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668C16CB-4B06-43E8-AC16-092AAD197A66}"/>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2598F072-AFAC-43DD-8421-9F4ECC7345D9}"/>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1873CF29-5E20-4B8E-9A67-1D9D6E2A63B7}"/>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7B7E3F4A-BAAC-45E3-A230-F2913CD596F2}"/>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DC340C5A-AC84-4C14-8855-D0E447B6AF78}"/>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260CB9A6-F213-4FE1-8CEF-E0ECA7FA9EA4}"/>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B926FA07-3F71-475B-BAE0-F5B99FC36E81}"/>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A5BE85BA-92A4-4779-BE88-151607F7B3B0}"/>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FDA3A696-F44C-4399-8824-F5A729675192}"/>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9D0A36A-5013-4058-A9E0-9E5271604508}"/>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a:extLst>
            <a:ext uri="{FF2B5EF4-FFF2-40B4-BE49-F238E27FC236}">
              <a16:creationId xmlns:a16="http://schemas.microsoft.com/office/drawing/2014/main" id="{A44FFE4E-8DE7-43C7-8BE4-18FE6382EF16}"/>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694A5C41-9A5C-4840-8C1C-4BE00BDA0BD8}"/>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a:extLst>
            <a:ext uri="{FF2B5EF4-FFF2-40B4-BE49-F238E27FC236}">
              <a16:creationId xmlns:a16="http://schemas.microsoft.com/office/drawing/2014/main" id="{01758A12-A1A5-4BCE-B01C-2CA34BAFEB06}"/>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B90F455A-B713-49F9-B674-15E9EF2C0C5D}"/>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a:extLst>
            <a:ext uri="{FF2B5EF4-FFF2-40B4-BE49-F238E27FC236}">
              <a16:creationId xmlns:a16="http://schemas.microsoft.com/office/drawing/2014/main" id="{176CCADE-E232-4C97-96C7-4446B933B286}"/>
            </a:ext>
          </a:extLst>
        </xdr:cNvPr>
        <xdr:cNvSpPr txBox="1"/>
      </xdr:nvSpPr>
      <xdr:spPr>
        <a:xfrm>
          <a:off x="1569484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6F515C45-D9E2-45B8-A85A-D95C8C9D22E1}"/>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3FD0B20F-CEBE-4E3A-918F-2AF44C7DF22B}"/>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44AB71B6-6A3D-4D73-91D1-EEEAA20640C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35</xdr:row>
      <xdr:rowOff>83503</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117F7A70-1DDA-4B40-B4F4-29C5E6149A1E}"/>
            </a:ext>
          </a:extLst>
        </xdr:cNvPr>
        <xdr:cNvCxnSpPr/>
      </xdr:nvCxnSpPr>
      <xdr:spPr>
        <a:xfrm flipV="1">
          <a:off x="19507835" y="5950903"/>
          <a:ext cx="1269" cy="631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61B34321-7EE8-4DF5-9178-8C69EF391882}"/>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4265C8F4-D606-4E34-A8DB-8D62E054E3EE}"/>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30180</xdr:rowOff>
    </xdr:from>
    <xdr:ext cx="469744" cy="259045"/>
    <xdr:sp macro="" textlink="">
      <xdr:nvSpPr>
        <xdr:cNvPr id="747" name="投資及び出資金最大値テキスト">
          <a:extLst>
            <a:ext uri="{FF2B5EF4-FFF2-40B4-BE49-F238E27FC236}">
              <a16:creationId xmlns:a16="http://schemas.microsoft.com/office/drawing/2014/main" id="{AA9F64B4-92BF-43C8-9E40-F0416312C6CF}"/>
            </a:ext>
          </a:extLst>
        </xdr:cNvPr>
        <xdr:cNvSpPr txBox="1"/>
      </xdr:nvSpPr>
      <xdr:spPr>
        <a:xfrm>
          <a:off x="19560540" y="572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83503</xdr:rowOff>
    </xdr:from>
    <xdr:to>
      <xdr:col>116</xdr:col>
      <xdr:colOff>152400</xdr:colOff>
      <xdr:row>35</xdr:row>
      <xdr:rowOff>83503</xdr:rowOff>
    </xdr:to>
    <xdr:cxnSp macro="">
      <xdr:nvCxnSpPr>
        <xdr:cNvPr id="748" name="直線コネクタ 747">
          <a:extLst>
            <a:ext uri="{FF2B5EF4-FFF2-40B4-BE49-F238E27FC236}">
              <a16:creationId xmlns:a16="http://schemas.microsoft.com/office/drawing/2014/main" id="{A5C040C5-C647-494F-8BDC-DF31AE161BC7}"/>
            </a:ext>
          </a:extLst>
        </xdr:cNvPr>
        <xdr:cNvCxnSpPr/>
      </xdr:nvCxnSpPr>
      <xdr:spPr>
        <a:xfrm>
          <a:off x="19443700" y="59509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111125</xdr:rowOff>
    </xdr:from>
    <xdr:to>
      <xdr:col>116</xdr:col>
      <xdr:colOff>63500</xdr:colOff>
      <xdr:row>35</xdr:row>
      <xdr:rowOff>83503</xdr:rowOff>
    </xdr:to>
    <xdr:cxnSp macro="">
      <xdr:nvCxnSpPr>
        <xdr:cNvPr id="749" name="直線コネクタ 748">
          <a:extLst>
            <a:ext uri="{FF2B5EF4-FFF2-40B4-BE49-F238E27FC236}">
              <a16:creationId xmlns:a16="http://schemas.microsoft.com/office/drawing/2014/main" id="{B07C509C-F531-401B-A4B5-24012120FAF1}"/>
            </a:ext>
          </a:extLst>
        </xdr:cNvPr>
        <xdr:cNvCxnSpPr/>
      </xdr:nvCxnSpPr>
      <xdr:spPr>
        <a:xfrm>
          <a:off x="18778220" y="5810885"/>
          <a:ext cx="731520" cy="14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14940</xdr:rowOff>
    </xdr:from>
    <xdr:ext cx="378565" cy="259045"/>
    <xdr:sp macro="" textlink="">
      <xdr:nvSpPr>
        <xdr:cNvPr id="750" name="投資及び出資金平均値テキスト">
          <a:extLst>
            <a:ext uri="{FF2B5EF4-FFF2-40B4-BE49-F238E27FC236}">
              <a16:creationId xmlns:a16="http://schemas.microsoft.com/office/drawing/2014/main" id="{BBCAD3FA-CA65-419F-A9C4-E693B10B13AB}"/>
            </a:ext>
          </a:extLst>
        </xdr:cNvPr>
        <xdr:cNvSpPr txBox="1"/>
      </xdr:nvSpPr>
      <xdr:spPr>
        <a:xfrm>
          <a:off x="19560540" y="63852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36513</xdr:rowOff>
    </xdr:from>
    <xdr:to>
      <xdr:col>116</xdr:col>
      <xdr:colOff>114300</xdr:colOff>
      <xdr:row>38</xdr:row>
      <xdr:rowOff>138113</xdr:rowOff>
    </xdr:to>
    <xdr:sp macro="" textlink="">
      <xdr:nvSpPr>
        <xdr:cNvPr id="751" name="フローチャート: 判断 750">
          <a:extLst>
            <a:ext uri="{FF2B5EF4-FFF2-40B4-BE49-F238E27FC236}">
              <a16:creationId xmlns:a16="http://schemas.microsoft.com/office/drawing/2014/main" id="{F581C7E5-2BCD-441D-89BF-E8C6E3F575DE}"/>
            </a:ext>
          </a:extLst>
        </xdr:cNvPr>
        <xdr:cNvSpPr/>
      </xdr:nvSpPr>
      <xdr:spPr>
        <a:xfrm>
          <a:off x="19458940" y="6406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29</xdr:row>
      <xdr:rowOff>143891</xdr:rowOff>
    </xdr:from>
    <xdr:to>
      <xdr:col>111</xdr:col>
      <xdr:colOff>177800</xdr:colOff>
      <xdr:row>34</xdr:row>
      <xdr:rowOff>111125</xdr:rowOff>
    </xdr:to>
    <xdr:cxnSp macro="">
      <xdr:nvCxnSpPr>
        <xdr:cNvPr id="752" name="直線コネクタ 751">
          <a:extLst>
            <a:ext uri="{FF2B5EF4-FFF2-40B4-BE49-F238E27FC236}">
              <a16:creationId xmlns:a16="http://schemas.microsoft.com/office/drawing/2014/main" id="{F08AFBB7-35A5-40CC-ABEA-484A279C52E0}"/>
            </a:ext>
          </a:extLst>
        </xdr:cNvPr>
        <xdr:cNvCxnSpPr/>
      </xdr:nvCxnSpPr>
      <xdr:spPr>
        <a:xfrm>
          <a:off x="17988280" y="5005451"/>
          <a:ext cx="789940" cy="80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135763</xdr:rowOff>
    </xdr:from>
    <xdr:to>
      <xdr:col>112</xdr:col>
      <xdr:colOff>38100</xdr:colOff>
      <xdr:row>38</xdr:row>
      <xdr:rowOff>65913</xdr:rowOff>
    </xdr:to>
    <xdr:sp macro="" textlink="">
      <xdr:nvSpPr>
        <xdr:cNvPr id="753" name="フローチャート: 判断 752">
          <a:extLst>
            <a:ext uri="{FF2B5EF4-FFF2-40B4-BE49-F238E27FC236}">
              <a16:creationId xmlns:a16="http://schemas.microsoft.com/office/drawing/2014/main" id="{B41E4665-2528-43D5-A189-A38A4CB432EC}"/>
            </a:ext>
          </a:extLst>
        </xdr:cNvPr>
        <xdr:cNvSpPr/>
      </xdr:nvSpPr>
      <xdr:spPr>
        <a:xfrm>
          <a:off x="18735040" y="6338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57040</xdr:rowOff>
    </xdr:from>
    <xdr:ext cx="469744" cy="259045"/>
    <xdr:sp macro="" textlink="">
      <xdr:nvSpPr>
        <xdr:cNvPr id="754" name="テキスト ボックス 753">
          <a:extLst>
            <a:ext uri="{FF2B5EF4-FFF2-40B4-BE49-F238E27FC236}">
              <a16:creationId xmlns:a16="http://schemas.microsoft.com/office/drawing/2014/main" id="{EF3A05C0-5D3E-40CA-AFEA-9CD9BB885E67}"/>
            </a:ext>
          </a:extLst>
        </xdr:cNvPr>
        <xdr:cNvSpPr txBox="1"/>
      </xdr:nvSpPr>
      <xdr:spPr>
        <a:xfrm>
          <a:off x="18573828" y="642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29</xdr:row>
      <xdr:rowOff>143891</xdr:rowOff>
    </xdr:from>
    <xdr:to>
      <xdr:col>107</xdr:col>
      <xdr:colOff>50800</xdr:colOff>
      <xdr:row>33</xdr:row>
      <xdr:rowOff>128460</xdr:rowOff>
    </xdr:to>
    <xdr:cxnSp macro="">
      <xdr:nvCxnSpPr>
        <xdr:cNvPr id="755" name="直線コネクタ 754">
          <a:extLst>
            <a:ext uri="{FF2B5EF4-FFF2-40B4-BE49-F238E27FC236}">
              <a16:creationId xmlns:a16="http://schemas.microsoft.com/office/drawing/2014/main" id="{19559501-059B-444F-8E3D-2B4F6AACC1A5}"/>
            </a:ext>
          </a:extLst>
        </xdr:cNvPr>
        <xdr:cNvCxnSpPr/>
      </xdr:nvCxnSpPr>
      <xdr:spPr>
        <a:xfrm flipV="1">
          <a:off x="17213580" y="5005451"/>
          <a:ext cx="774700" cy="65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117856</xdr:rowOff>
    </xdr:from>
    <xdr:to>
      <xdr:col>107</xdr:col>
      <xdr:colOff>101600</xdr:colOff>
      <xdr:row>38</xdr:row>
      <xdr:rowOff>48006</xdr:rowOff>
    </xdr:to>
    <xdr:sp macro="" textlink="">
      <xdr:nvSpPr>
        <xdr:cNvPr id="756" name="フローチャート: 判断 755">
          <a:extLst>
            <a:ext uri="{FF2B5EF4-FFF2-40B4-BE49-F238E27FC236}">
              <a16:creationId xmlns:a16="http://schemas.microsoft.com/office/drawing/2014/main" id="{E1D8816C-85CC-4F73-8B3B-BFFC303BE6B5}"/>
            </a:ext>
          </a:extLst>
        </xdr:cNvPr>
        <xdr:cNvSpPr/>
      </xdr:nvSpPr>
      <xdr:spPr>
        <a:xfrm>
          <a:off x="17937480" y="6320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39133</xdr:rowOff>
    </xdr:from>
    <xdr:ext cx="469744" cy="259045"/>
    <xdr:sp macro="" textlink="">
      <xdr:nvSpPr>
        <xdr:cNvPr id="757" name="テキスト ボックス 756">
          <a:extLst>
            <a:ext uri="{FF2B5EF4-FFF2-40B4-BE49-F238E27FC236}">
              <a16:creationId xmlns:a16="http://schemas.microsoft.com/office/drawing/2014/main" id="{23EBCDED-64D0-450E-B3BD-1213B1F1FD87}"/>
            </a:ext>
          </a:extLst>
        </xdr:cNvPr>
        <xdr:cNvSpPr txBox="1"/>
      </xdr:nvSpPr>
      <xdr:spPr>
        <a:xfrm>
          <a:off x="17776268" y="640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32258</xdr:rowOff>
    </xdr:from>
    <xdr:to>
      <xdr:col>102</xdr:col>
      <xdr:colOff>114300</xdr:colOff>
      <xdr:row>33</xdr:row>
      <xdr:rowOff>128460</xdr:rowOff>
    </xdr:to>
    <xdr:cxnSp macro="">
      <xdr:nvCxnSpPr>
        <xdr:cNvPr id="758" name="直線コネクタ 757">
          <a:extLst>
            <a:ext uri="{FF2B5EF4-FFF2-40B4-BE49-F238E27FC236}">
              <a16:creationId xmlns:a16="http://schemas.microsoft.com/office/drawing/2014/main" id="{9C72EF8F-EBE8-4759-998A-4989EA039014}"/>
            </a:ext>
          </a:extLst>
        </xdr:cNvPr>
        <xdr:cNvCxnSpPr/>
      </xdr:nvCxnSpPr>
      <xdr:spPr>
        <a:xfrm>
          <a:off x="16431260" y="5564378"/>
          <a:ext cx="782320" cy="9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123761</xdr:rowOff>
    </xdr:from>
    <xdr:to>
      <xdr:col>102</xdr:col>
      <xdr:colOff>165100</xdr:colOff>
      <xdr:row>38</xdr:row>
      <xdr:rowOff>53911</xdr:rowOff>
    </xdr:to>
    <xdr:sp macro="" textlink="">
      <xdr:nvSpPr>
        <xdr:cNvPr id="759" name="フローチャート: 判断 758">
          <a:extLst>
            <a:ext uri="{FF2B5EF4-FFF2-40B4-BE49-F238E27FC236}">
              <a16:creationId xmlns:a16="http://schemas.microsoft.com/office/drawing/2014/main" id="{12EEBAAC-F774-4910-99A9-132AE1F52DE5}"/>
            </a:ext>
          </a:extLst>
        </xdr:cNvPr>
        <xdr:cNvSpPr/>
      </xdr:nvSpPr>
      <xdr:spPr>
        <a:xfrm>
          <a:off x="17162780" y="6326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45038</xdr:rowOff>
    </xdr:from>
    <xdr:ext cx="469744" cy="259045"/>
    <xdr:sp macro="" textlink="">
      <xdr:nvSpPr>
        <xdr:cNvPr id="760" name="テキスト ボックス 759">
          <a:extLst>
            <a:ext uri="{FF2B5EF4-FFF2-40B4-BE49-F238E27FC236}">
              <a16:creationId xmlns:a16="http://schemas.microsoft.com/office/drawing/2014/main" id="{F13507E0-B727-40BA-8B87-37D7914AF8F0}"/>
            </a:ext>
          </a:extLst>
        </xdr:cNvPr>
        <xdr:cNvSpPr txBox="1"/>
      </xdr:nvSpPr>
      <xdr:spPr>
        <a:xfrm>
          <a:off x="17001568" y="641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86804</xdr:rowOff>
    </xdr:from>
    <xdr:to>
      <xdr:col>98</xdr:col>
      <xdr:colOff>38100</xdr:colOff>
      <xdr:row>38</xdr:row>
      <xdr:rowOff>16954</xdr:rowOff>
    </xdr:to>
    <xdr:sp macro="" textlink="">
      <xdr:nvSpPr>
        <xdr:cNvPr id="761" name="フローチャート: 判断 760">
          <a:extLst>
            <a:ext uri="{FF2B5EF4-FFF2-40B4-BE49-F238E27FC236}">
              <a16:creationId xmlns:a16="http://schemas.microsoft.com/office/drawing/2014/main" id="{AEDFA67F-B81C-4302-8AA8-B3E21561DCF2}"/>
            </a:ext>
          </a:extLst>
        </xdr:cNvPr>
        <xdr:cNvSpPr/>
      </xdr:nvSpPr>
      <xdr:spPr>
        <a:xfrm>
          <a:off x="16388080" y="6289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8082</xdr:rowOff>
    </xdr:from>
    <xdr:ext cx="469744" cy="259045"/>
    <xdr:sp macro="" textlink="">
      <xdr:nvSpPr>
        <xdr:cNvPr id="762" name="テキスト ボックス 761">
          <a:extLst>
            <a:ext uri="{FF2B5EF4-FFF2-40B4-BE49-F238E27FC236}">
              <a16:creationId xmlns:a16="http://schemas.microsoft.com/office/drawing/2014/main" id="{D367F6E9-FE39-4696-B5D1-A59C72C999F1}"/>
            </a:ext>
          </a:extLst>
        </xdr:cNvPr>
        <xdr:cNvSpPr txBox="1"/>
      </xdr:nvSpPr>
      <xdr:spPr>
        <a:xfrm>
          <a:off x="16226868" y="637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8833CF58-BEB3-4B42-B1C8-4D83C0269191}"/>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72F48B9-1DD5-4FE4-A0BC-864A48DEF8A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86E2779-AD43-4A91-8CC7-B663DCE4B08D}"/>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FBF8DB77-A153-42C6-9575-AF9A9803185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118992FE-1940-4135-8451-492D41B619DD}"/>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32703</xdr:rowOff>
    </xdr:from>
    <xdr:to>
      <xdr:col>116</xdr:col>
      <xdr:colOff>114300</xdr:colOff>
      <xdr:row>35</xdr:row>
      <xdr:rowOff>134303</xdr:rowOff>
    </xdr:to>
    <xdr:sp macro="" textlink="">
      <xdr:nvSpPr>
        <xdr:cNvPr id="768" name="楕円 767">
          <a:extLst>
            <a:ext uri="{FF2B5EF4-FFF2-40B4-BE49-F238E27FC236}">
              <a16:creationId xmlns:a16="http://schemas.microsoft.com/office/drawing/2014/main" id="{C2D0B731-37E0-483F-8529-BB328234567F}"/>
            </a:ext>
          </a:extLst>
        </xdr:cNvPr>
        <xdr:cNvSpPr/>
      </xdr:nvSpPr>
      <xdr:spPr>
        <a:xfrm>
          <a:off x="19458940" y="59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157180</xdr:rowOff>
    </xdr:from>
    <xdr:ext cx="469744" cy="259045"/>
    <xdr:sp macro="" textlink="">
      <xdr:nvSpPr>
        <xdr:cNvPr id="769" name="投資及び出資金該当値テキスト">
          <a:extLst>
            <a:ext uri="{FF2B5EF4-FFF2-40B4-BE49-F238E27FC236}">
              <a16:creationId xmlns:a16="http://schemas.microsoft.com/office/drawing/2014/main" id="{723C67DB-7C15-4A87-9A6D-15AF905F2C64}"/>
            </a:ext>
          </a:extLst>
        </xdr:cNvPr>
        <xdr:cNvSpPr txBox="1"/>
      </xdr:nvSpPr>
      <xdr:spPr>
        <a:xfrm>
          <a:off x="19560540" y="585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60325</xdr:rowOff>
    </xdr:from>
    <xdr:to>
      <xdr:col>112</xdr:col>
      <xdr:colOff>38100</xdr:colOff>
      <xdr:row>34</xdr:row>
      <xdr:rowOff>161925</xdr:rowOff>
    </xdr:to>
    <xdr:sp macro="" textlink="">
      <xdr:nvSpPr>
        <xdr:cNvPr id="770" name="楕円 769">
          <a:extLst>
            <a:ext uri="{FF2B5EF4-FFF2-40B4-BE49-F238E27FC236}">
              <a16:creationId xmlns:a16="http://schemas.microsoft.com/office/drawing/2014/main" id="{B24A88F4-F44F-45D5-A316-B257BAF34DA1}"/>
            </a:ext>
          </a:extLst>
        </xdr:cNvPr>
        <xdr:cNvSpPr/>
      </xdr:nvSpPr>
      <xdr:spPr>
        <a:xfrm>
          <a:off x="18735040" y="5760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7002</xdr:rowOff>
    </xdr:from>
    <xdr:ext cx="469744" cy="259045"/>
    <xdr:sp macro="" textlink="">
      <xdr:nvSpPr>
        <xdr:cNvPr id="771" name="テキスト ボックス 770">
          <a:extLst>
            <a:ext uri="{FF2B5EF4-FFF2-40B4-BE49-F238E27FC236}">
              <a16:creationId xmlns:a16="http://schemas.microsoft.com/office/drawing/2014/main" id="{EFD10EC6-91D9-43A3-9C98-E9D5BB8C30E3}"/>
            </a:ext>
          </a:extLst>
        </xdr:cNvPr>
        <xdr:cNvSpPr txBox="1"/>
      </xdr:nvSpPr>
      <xdr:spPr>
        <a:xfrm>
          <a:off x="18573828" y="55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29</xdr:row>
      <xdr:rowOff>93091</xdr:rowOff>
    </xdr:from>
    <xdr:to>
      <xdr:col>107</xdr:col>
      <xdr:colOff>101600</xdr:colOff>
      <xdr:row>30</xdr:row>
      <xdr:rowOff>23241</xdr:rowOff>
    </xdr:to>
    <xdr:sp macro="" textlink="">
      <xdr:nvSpPr>
        <xdr:cNvPr id="772" name="楕円 771">
          <a:extLst>
            <a:ext uri="{FF2B5EF4-FFF2-40B4-BE49-F238E27FC236}">
              <a16:creationId xmlns:a16="http://schemas.microsoft.com/office/drawing/2014/main" id="{5AA06791-DA45-4B8E-B299-2D855E51685D}"/>
            </a:ext>
          </a:extLst>
        </xdr:cNvPr>
        <xdr:cNvSpPr/>
      </xdr:nvSpPr>
      <xdr:spPr>
        <a:xfrm>
          <a:off x="17937480" y="49546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28</xdr:row>
      <xdr:rowOff>39768</xdr:rowOff>
    </xdr:from>
    <xdr:ext cx="469744" cy="259045"/>
    <xdr:sp macro="" textlink="">
      <xdr:nvSpPr>
        <xdr:cNvPr id="773" name="テキスト ボックス 772">
          <a:extLst>
            <a:ext uri="{FF2B5EF4-FFF2-40B4-BE49-F238E27FC236}">
              <a16:creationId xmlns:a16="http://schemas.microsoft.com/office/drawing/2014/main" id="{01995D96-E1A4-4183-B8F6-9F955F99A3C2}"/>
            </a:ext>
          </a:extLst>
        </xdr:cNvPr>
        <xdr:cNvSpPr txBox="1"/>
      </xdr:nvSpPr>
      <xdr:spPr>
        <a:xfrm>
          <a:off x="17776268" y="47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77660</xdr:rowOff>
    </xdr:from>
    <xdr:to>
      <xdr:col>102</xdr:col>
      <xdr:colOff>165100</xdr:colOff>
      <xdr:row>34</xdr:row>
      <xdr:rowOff>7810</xdr:rowOff>
    </xdr:to>
    <xdr:sp macro="" textlink="">
      <xdr:nvSpPr>
        <xdr:cNvPr id="774" name="楕円 773">
          <a:extLst>
            <a:ext uri="{FF2B5EF4-FFF2-40B4-BE49-F238E27FC236}">
              <a16:creationId xmlns:a16="http://schemas.microsoft.com/office/drawing/2014/main" id="{5627FD2C-8A5F-4920-9389-AAC9041F57E3}"/>
            </a:ext>
          </a:extLst>
        </xdr:cNvPr>
        <xdr:cNvSpPr/>
      </xdr:nvSpPr>
      <xdr:spPr>
        <a:xfrm>
          <a:off x="17162780" y="5609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24337</xdr:rowOff>
    </xdr:from>
    <xdr:ext cx="469744" cy="259045"/>
    <xdr:sp macro="" textlink="">
      <xdr:nvSpPr>
        <xdr:cNvPr id="775" name="テキスト ボックス 774">
          <a:extLst>
            <a:ext uri="{FF2B5EF4-FFF2-40B4-BE49-F238E27FC236}">
              <a16:creationId xmlns:a16="http://schemas.microsoft.com/office/drawing/2014/main" id="{7EC34234-AF0E-47FC-88F4-5E9A8056D4A8}"/>
            </a:ext>
          </a:extLst>
        </xdr:cNvPr>
        <xdr:cNvSpPr txBox="1"/>
      </xdr:nvSpPr>
      <xdr:spPr>
        <a:xfrm>
          <a:off x="17001568" y="538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152908</xdr:rowOff>
    </xdr:from>
    <xdr:to>
      <xdr:col>98</xdr:col>
      <xdr:colOff>38100</xdr:colOff>
      <xdr:row>33</xdr:row>
      <xdr:rowOff>83058</xdr:rowOff>
    </xdr:to>
    <xdr:sp macro="" textlink="">
      <xdr:nvSpPr>
        <xdr:cNvPr id="776" name="楕円 775">
          <a:extLst>
            <a:ext uri="{FF2B5EF4-FFF2-40B4-BE49-F238E27FC236}">
              <a16:creationId xmlns:a16="http://schemas.microsoft.com/office/drawing/2014/main" id="{DA5671B6-4694-4943-AC35-2D291918B42E}"/>
            </a:ext>
          </a:extLst>
        </xdr:cNvPr>
        <xdr:cNvSpPr/>
      </xdr:nvSpPr>
      <xdr:spPr>
        <a:xfrm>
          <a:off x="16388080" y="55173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99585</xdr:rowOff>
    </xdr:from>
    <xdr:ext cx="469744" cy="259045"/>
    <xdr:sp macro="" textlink="">
      <xdr:nvSpPr>
        <xdr:cNvPr id="777" name="テキスト ボックス 776">
          <a:extLst>
            <a:ext uri="{FF2B5EF4-FFF2-40B4-BE49-F238E27FC236}">
              <a16:creationId xmlns:a16="http://schemas.microsoft.com/office/drawing/2014/main" id="{CFCEBC76-F387-4212-9A67-63B2EB89229B}"/>
            </a:ext>
          </a:extLst>
        </xdr:cNvPr>
        <xdr:cNvSpPr txBox="1"/>
      </xdr:nvSpPr>
      <xdr:spPr>
        <a:xfrm>
          <a:off x="16226868" y="529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3461B453-736C-45F5-93A2-55BD9EF92BCD}"/>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17CB5DF0-593E-445E-BC04-F7622641DB18}"/>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F5D0BC05-FEAB-4F4C-AB09-3D42CFF1A07C}"/>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C8208951-0595-4031-8848-912151BA673C}"/>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A9A0EC9E-CDB5-45C0-B372-9D06AD4C62B5}"/>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A3708FB3-1948-4B6E-9649-4381F590D724}"/>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585F4BD-09C2-41A1-BE0B-E048933E2D84}"/>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DD1AC580-1433-4BE2-B21F-9A93C960E8BE}"/>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C2E39C8E-316B-4F89-B528-C1D42D997774}"/>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1DC523E3-24F3-4393-8687-B9B615BD2B74}"/>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8" name="直線コネクタ 787">
          <a:extLst>
            <a:ext uri="{FF2B5EF4-FFF2-40B4-BE49-F238E27FC236}">
              <a16:creationId xmlns:a16="http://schemas.microsoft.com/office/drawing/2014/main" id="{FF99F558-561E-41AC-A8FA-A3547B901CB0}"/>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9" name="テキスト ボックス 788">
          <a:extLst>
            <a:ext uri="{FF2B5EF4-FFF2-40B4-BE49-F238E27FC236}">
              <a16:creationId xmlns:a16="http://schemas.microsoft.com/office/drawing/2014/main" id="{C009246B-025D-4B24-8246-27446EB87AAA}"/>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0" name="直線コネクタ 789">
          <a:extLst>
            <a:ext uri="{FF2B5EF4-FFF2-40B4-BE49-F238E27FC236}">
              <a16:creationId xmlns:a16="http://schemas.microsoft.com/office/drawing/2014/main" id="{7B492EC8-C728-4560-90EA-925DE949DB05}"/>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1" name="テキスト ボックス 790">
          <a:extLst>
            <a:ext uri="{FF2B5EF4-FFF2-40B4-BE49-F238E27FC236}">
              <a16:creationId xmlns:a16="http://schemas.microsoft.com/office/drawing/2014/main" id="{7F734B6E-0148-4949-911A-F85E5B73B0D9}"/>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2" name="直線コネクタ 791">
          <a:extLst>
            <a:ext uri="{FF2B5EF4-FFF2-40B4-BE49-F238E27FC236}">
              <a16:creationId xmlns:a16="http://schemas.microsoft.com/office/drawing/2014/main" id="{6CC96529-E6E7-45E2-8C77-17898E88DD08}"/>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3" name="テキスト ボックス 792">
          <a:extLst>
            <a:ext uri="{FF2B5EF4-FFF2-40B4-BE49-F238E27FC236}">
              <a16:creationId xmlns:a16="http://schemas.microsoft.com/office/drawing/2014/main" id="{564B4490-0E35-4512-B66A-78A50FEF88D0}"/>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4" name="直線コネクタ 793">
          <a:extLst>
            <a:ext uri="{FF2B5EF4-FFF2-40B4-BE49-F238E27FC236}">
              <a16:creationId xmlns:a16="http://schemas.microsoft.com/office/drawing/2014/main" id="{DC75F361-0186-487B-A968-DBC9F2FE0BB2}"/>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5" name="テキスト ボックス 794">
          <a:extLst>
            <a:ext uri="{FF2B5EF4-FFF2-40B4-BE49-F238E27FC236}">
              <a16:creationId xmlns:a16="http://schemas.microsoft.com/office/drawing/2014/main" id="{46C82ED3-47B0-4006-8B29-FDE9FCEAEC97}"/>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B4188E98-2257-46AA-908E-642313F6190B}"/>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F30C907F-90ED-4FB5-B8E0-3C6125F6621F}"/>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7DA23031-F0D2-48D0-8810-18B003B94BA7}"/>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36602</xdr:rowOff>
    </xdr:from>
    <xdr:to>
      <xdr:col>116</xdr:col>
      <xdr:colOff>62864</xdr:colOff>
      <xdr:row>58</xdr:row>
      <xdr:rowOff>139700</xdr:rowOff>
    </xdr:to>
    <xdr:cxnSp macro="">
      <xdr:nvCxnSpPr>
        <xdr:cNvPr id="799" name="直線コネクタ 798">
          <a:extLst>
            <a:ext uri="{FF2B5EF4-FFF2-40B4-BE49-F238E27FC236}">
              <a16:creationId xmlns:a16="http://schemas.microsoft.com/office/drawing/2014/main" id="{43539A57-B49D-4B44-8955-36084C95C8E8}"/>
            </a:ext>
          </a:extLst>
        </xdr:cNvPr>
        <xdr:cNvCxnSpPr/>
      </xdr:nvCxnSpPr>
      <xdr:spPr>
        <a:xfrm flipV="1">
          <a:off x="19507835" y="9089162"/>
          <a:ext cx="1269" cy="77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0" name="貸付金最小値テキスト">
          <a:extLst>
            <a:ext uri="{FF2B5EF4-FFF2-40B4-BE49-F238E27FC236}">
              <a16:creationId xmlns:a16="http://schemas.microsoft.com/office/drawing/2014/main" id="{D3FAE382-62E9-4135-81D6-BD5298C0D99F}"/>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1" name="直線コネクタ 800">
          <a:extLst>
            <a:ext uri="{FF2B5EF4-FFF2-40B4-BE49-F238E27FC236}">
              <a16:creationId xmlns:a16="http://schemas.microsoft.com/office/drawing/2014/main" id="{9EC7DE98-7180-4457-8C35-3AF7E5D304BB}"/>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154729</xdr:rowOff>
    </xdr:from>
    <xdr:ext cx="534377" cy="259045"/>
    <xdr:sp macro="" textlink="">
      <xdr:nvSpPr>
        <xdr:cNvPr id="802" name="貸付金最大値テキスト">
          <a:extLst>
            <a:ext uri="{FF2B5EF4-FFF2-40B4-BE49-F238E27FC236}">
              <a16:creationId xmlns:a16="http://schemas.microsoft.com/office/drawing/2014/main" id="{23090B65-30CD-4BA8-AFCD-12AEEB280C20}"/>
            </a:ext>
          </a:extLst>
        </xdr:cNvPr>
        <xdr:cNvSpPr txBox="1"/>
      </xdr:nvSpPr>
      <xdr:spPr>
        <a:xfrm>
          <a:off x="19560540" y="887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36602</xdr:rowOff>
    </xdr:from>
    <xdr:to>
      <xdr:col>116</xdr:col>
      <xdr:colOff>152400</xdr:colOff>
      <xdr:row>54</xdr:row>
      <xdr:rowOff>36602</xdr:rowOff>
    </xdr:to>
    <xdr:cxnSp macro="">
      <xdr:nvCxnSpPr>
        <xdr:cNvPr id="803" name="直線コネクタ 802">
          <a:extLst>
            <a:ext uri="{FF2B5EF4-FFF2-40B4-BE49-F238E27FC236}">
              <a16:creationId xmlns:a16="http://schemas.microsoft.com/office/drawing/2014/main" id="{463F19DB-03B7-45B7-9746-17F1AFCD7C1C}"/>
            </a:ext>
          </a:extLst>
        </xdr:cNvPr>
        <xdr:cNvCxnSpPr/>
      </xdr:nvCxnSpPr>
      <xdr:spPr>
        <a:xfrm>
          <a:off x="19443700" y="9089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131059</xdr:rowOff>
    </xdr:from>
    <xdr:to>
      <xdr:col>116</xdr:col>
      <xdr:colOff>63500</xdr:colOff>
      <xdr:row>54</xdr:row>
      <xdr:rowOff>36602</xdr:rowOff>
    </xdr:to>
    <xdr:cxnSp macro="">
      <xdr:nvCxnSpPr>
        <xdr:cNvPr id="804" name="直線コネクタ 803">
          <a:extLst>
            <a:ext uri="{FF2B5EF4-FFF2-40B4-BE49-F238E27FC236}">
              <a16:creationId xmlns:a16="http://schemas.microsoft.com/office/drawing/2014/main" id="{E691FFAD-9CD4-490E-893E-D18999414C1E}"/>
            </a:ext>
          </a:extLst>
        </xdr:cNvPr>
        <xdr:cNvCxnSpPr/>
      </xdr:nvCxnSpPr>
      <xdr:spPr>
        <a:xfrm>
          <a:off x="18778220" y="9015979"/>
          <a:ext cx="731520" cy="7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68516</xdr:rowOff>
    </xdr:from>
    <xdr:ext cx="469744" cy="259045"/>
    <xdr:sp macro="" textlink="">
      <xdr:nvSpPr>
        <xdr:cNvPr id="805" name="貸付金平均値テキスト">
          <a:extLst>
            <a:ext uri="{FF2B5EF4-FFF2-40B4-BE49-F238E27FC236}">
              <a16:creationId xmlns:a16="http://schemas.microsoft.com/office/drawing/2014/main" id="{1413CCF0-C0BA-4D94-94C1-890011A3C791}"/>
            </a:ext>
          </a:extLst>
        </xdr:cNvPr>
        <xdr:cNvSpPr txBox="1"/>
      </xdr:nvSpPr>
      <xdr:spPr>
        <a:xfrm>
          <a:off x="19560540" y="9623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90089</xdr:rowOff>
    </xdr:from>
    <xdr:to>
      <xdr:col>116</xdr:col>
      <xdr:colOff>114300</xdr:colOff>
      <xdr:row>58</xdr:row>
      <xdr:rowOff>20239</xdr:rowOff>
    </xdr:to>
    <xdr:sp macro="" textlink="">
      <xdr:nvSpPr>
        <xdr:cNvPr id="806" name="フローチャート: 判断 805">
          <a:extLst>
            <a:ext uri="{FF2B5EF4-FFF2-40B4-BE49-F238E27FC236}">
              <a16:creationId xmlns:a16="http://schemas.microsoft.com/office/drawing/2014/main" id="{D1D7D7D4-A881-4178-B2BD-09A7DE34C7FE}"/>
            </a:ext>
          </a:extLst>
        </xdr:cNvPr>
        <xdr:cNvSpPr/>
      </xdr:nvSpPr>
      <xdr:spPr>
        <a:xfrm>
          <a:off x="19458940" y="96455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43002</xdr:rowOff>
    </xdr:from>
    <xdr:to>
      <xdr:col>111</xdr:col>
      <xdr:colOff>177800</xdr:colOff>
      <xdr:row>53</xdr:row>
      <xdr:rowOff>131059</xdr:rowOff>
    </xdr:to>
    <xdr:cxnSp macro="">
      <xdr:nvCxnSpPr>
        <xdr:cNvPr id="807" name="直線コネクタ 806">
          <a:extLst>
            <a:ext uri="{FF2B5EF4-FFF2-40B4-BE49-F238E27FC236}">
              <a16:creationId xmlns:a16="http://schemas.microsoft.com/office/drawing/2014/main" id="{51448C1D-CADD-4F2C-9BC6-90B13B45869F}"/>
            </a:ext>
          </a:extLst>
        </xdr:cNvPr>
        <xdr:cNvCxnSpPr/>
      </xdr:nvCxnSpPr>
      <xdr:spPr>
        <a:xfrm>
          <a:off x="17988280" y="8927922"/>
          <a:ext cx="789940" cy="8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73309</xdr:rowOff>
    </xdr:from>
    <xdr:to>
      <xdr:col>112</xdr:col>
      <xdr:colOff>38100</xdr:colOff>
      <xdr:row>58</xdr:row>
      <xdr:rowOff>3459</xdr:rowOff>
    </xdr:to>
    <xdr:sp macro="" textlink="">
      <xdr:nvSpPr>
        <xdr:cNvPr id="808" name="フローチャート: 判断 807">
          <a:extLst>
            <a:ext uri="{FF2B5EF4-FFF2-40B4-BE49-F238E27FC236}">
              <a16:creationId xmlns:a16="http://schemas.microsoft.com/office/drawing/2014/main" id="{EADE2300-2D2B-461C-B8DE-1E9CEA6F6A19}"/>
            </a:ext>
          </a:extLst>
        </xdr:cNvPr>
        <xdr:cNvSpPr/>
      </xdr:nvSpPr>
      <xdr:spPr>
        <a:xfrm>
          <a:off x="18735040" y="962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166036</xdr:rowOff>
    </xdr:from>
    <xdr:ext cx="469744" cy="259045"/>
    <xdr:sp macro="" textlink="">
      <xdr:nvSpPr>
        <xdr:cNvPr id="809" name="テキスト ボックス 808">
          <a:extLst>
            <a:ext uri="{FF2B5EF4-FFF2-40B4-BE49-F238E27FC236}">
              <a16:creationId xmlns:a16="http://schemas.microsoft.com/office/drawing/2014/main" id="{01A7AAD0-DC1D-40D6-BFD6-61CB29A96986}"/>
            </a:ext>
          </a:extLst>
        </xdr:cNvPr>
        <xdr:cNvSpPr txBox="1"/>
      </xdr:nvSpPr>
      <xdr:spPr>
        <a:xfrm>
          <a:off x="18573828" y="972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139609</xdr:rowOff>
    </xdr:from>
    <xdr:to>
      <xdr:col>107</xdr:col>
      <xdr:colOff>50800</xdr:colOff>
      <xdr:row>53</xdr:row>
      <xdr:rowOff>43002</xdr:rowOff>
    </xdr:to>
    <xdr:cxnSp macro="">
      <xdr:nvCxnSpPr>
        <xdr:cNvPr id="810" name="直線コネクタ 809">
          <a:extLst>
            <a:ext uri="{FF2B5EF4-FFF2-40B4-BE49-F238E27FC236}">
              <a16:creationId xmlns:a16="http://schemas.microsoft.com/office/drawing/2014/main" id="{E5E5913E-9144-4E27-9647-4C30692D4ECE}"/>
            </a:ext>
          </a:extLst>
        </xdr:cNvPr>
        <xdr:cNvCxnSpPr/>
      </xdr:nvCxnSpPr>
      <xdr:spPr>
        <a:xfrm>
          <a:off x="17213580" y="8856889"/>
          <a:ext cx="774700" cy="7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66452</xdr:rowOff>
    </xdr:from>
    <xdr:to>
      <xdr:col>107</xdr:col>
      <xdr:colOff>101600</xdr:colOff>
      <xdr:row>57</xdr:row>
      <xdr:rowOff>168052</xdr:rowOff>
    </xdr:to>
    <xdr:sp macro="" textlink="">
      <xdr:nvSpPr>
        <xdr:cNvPr id="811" name="フローチャート: 判断 810">
          <a:extLst>
            <a:ext uri="{FF2B5EF4-FFF2-40B4-BE49-F238E27FC236}">
              <a16:creationId xmlns:a16="http://schemas.microsoft.com/office/drawing/2014/main" id="{852D687D-90F0-4202-AF52-61F32DFBF733}"/>
            </a:ext>
          </a:extLst>
        </xdr:cNvPr>
        <xdr:cNvSpPr/>
      </xdr:nvSpPr>
      <xdr:spPr>
        <a:xfrm>
          <a:off x="17937480" y="962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159179</xdr:rowOff>
    </xdr:from>
    <xdr:ext cx="469744" cy="259045"/>
    <xdr:sp macro="" textlink="">
      <xdr:nvSpPr>
        <xdr:cNvPr id="812" name="テキスト ボックス 811">
          <a:extLst>
            <a:ext uri="{FF2B5EF4-FFF2-40B4-BE49-F238E27FC236}">
              <a16:creationId xmlns:a16="http://schemas.microsoft.com/office/drawing/2014/main" id="{577FCB6C-BF42-4717-8276-C1AEBE7B1F69}"/>
            </a:ext>
          </a:extLst>
        </xdr:cNvPr>
        <xdr:cNvSpPr txBox="1"/>
      </xdr:nvSpPr>
      <xdr:spPr>
        <a:xfrm>
          <a:off x="17776268" y="971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83465</xdr:rowOff>
    </xdr:from>
    <xdr:to>
      <xdr:col>102</xdr:col>
      <xdr:colOff>114300</xdr:colOff>
      <xdr:row>52</xdr:row>
      <xdr:rowOff>139609</xdr:rowOff>
    </xdr:to>
    <xdr:cxnSp macro="">
      <xdr:nvCxnSpPr>
        <xdr:cNvPr id="813" name="直線コネクタ 812">
          <a:extLst>
            <a:ext uri="{FF2B5EF4-FFF2-40B4-BE49-F238E27FC236}">
              <a16:creationId xmlns:a16="http://schemas.microsoft.com/office/drawing/2014/main" id="{AD70027E-2290-471F-9848-AAB87F6880DD}"/>
            </a:ext>
          </a:extLst>
        </xdr:cNvPr>
        <xdr:cNvCxnSpPr/>
      </xdr:nvCxnSpPr>
      <xdr:spPr>
        <a:xfrm>
          <a:off x="16431260" y="8633105"/>
          <a:ext cx="782320" cy="22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45786</xdr:rowOff>
    </xdr:from>
    <xdr:to>
      <xdr:col>102</xdr:col>
      <xdr:colOff>165100</xdr:colOff>
      <xdr:row>57</xdr:row>
      <xdr:rowOff>147386</xdr:rowOff>
    </xdr:to>
    <xdr:sp macro="" textlink="">
      <xdr:nvSpPr>
        <xdr:cNvPr id="814" name="フローチャート: 判断 813">
          <a:extLst>
            <a:ext uri="{FF2B5EF4-FFF2-40B4-BE49-F238E27FC236}">
              <a16:creationId xmlns:a16="http://schemas.microsoft.com/office/drawing/2014/main" id="{11B76228-87F3-4347-8092-822F5155BAE7}"/>
            </a:ext>
          </a:extLst>
        </xdr:cNvPr>
        <xdr:cNvSpPr/>
      </xdr:nvSpPr>
      <xdr:spPr>
        <a:xfrm>
          <a:off x="17162780" y="9601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138513</xdr:rowOff>
    </xdr:from>
    <xdr:ext cx="469744" cy="259045"/>
    <xdr:sp macro="" textlink="">
      <xdr:nvSpPr>
        <xdr:cNvPr id="815" name="テキスト ボックス 814">
          <a:extLst>
            <a:ext uri="{FF2B5EF4-FFF2-40B4-BE49-F238E27FC236}">
              <a16:creationId xmlns:a16="http://schemas.microsoft.com/office/drawing/2014/main" id="{987ED01F-524D-495D-919F-A2344A21EF7C}"/>
            </a:ext>
          </a:extLst>
        </xdr:cNvPr>
        <xdr:cNvSpPr txBox="1"/>
      </xdr:nvSpPr>
      <xdr:spPr>
        <a:xfrm>
          <a:off x="17001568" y="969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134300</xdr:rowOff>
    </xdr:from>
    <xdr:to>
      <xdr:col>98</xdr:col>
      <xdr:colOff>38100</xdr:colOff>
      <xdr:row>57</xdr:row>
      <xdr:rowOff>64450</xdr:rowOff>
    </xdr:to>
    <xdr:sp macro="" textlink="">
      <xdr:nvSpPr>
        <xdr:cNvPr id="816" name="フローチャート: 判断 815">
          <a:extLst>
            <a:ext uri="{FF2B5EF4-FFF2-40B4-BE49-F238E27FC236}">
              <a16:creationId xmlns:a16="http://schemas.microsoft.com/office/drawing/2014/main" id="{2E3CFB01-C450-4277-8DB6-AAAF4C73C16D}"/>
            </a:ext>
          </a:extLst>
        </xdr:cNvPr>
        <xdr:cNvSpPr/>
      </xdr:nvSpPr>
      <xdr:spPr>
        <a:xfrm>
          <a:off x="16388080" y="9522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55577</xdr:rowOff>
    </xdr:from>
    <xdr:ext cx="469744" cy="259045"/>
    <xdr:sp macro="" textlink="">
      <xdr:nvSpPr>
        <xdr:cNvPr id="817" name="テキスト ボックス 816">
          <a:extLst>
            <a:ext uri="{FF2B5EF4-FFF2-40B4-BE49-F238E27FC236}">
              <a16:creationId xmlns:a16="http://schemas.microsoft.com/office/drawing/2014/main" id="{191D6C57-2037-4BEE-A23D-B7ED83F20D49}"/>
            </a:ext>
          </a:extLst>
        </xdr:cNvPr>
        <xdr:cNvSpPr txBox="1"/>
      </xdr:nvSpPr>
      <xdr:spPr>
        <a:xfrm>
          <a:off x="16226868" y="961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57E2D8A-C582-4499-9560-672AABA2D30A}"/>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97A4DA3E-2BA6-4BA2-8F93-EF26C1C0FE65}"/>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31FA0FD4-5F1B-4E55-AD27-C36CBA5237EF}"/>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84AD259E-888F-408B-8395-EA951F9FAFC8}"/>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29E6BB54-3583-4AD1-BE98-32EF758EED1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157252</xdr:rowOff>
    </xdr:from>
    <xdr:to>
      <xdr:col>116</xdr:col>
      <xdr:colOff>114300</xdr:colOff>
      <xdr:row>54</xdr:row>
      <xdr:rowOff>87402</xdr:rowOff>
    </xdr:to>
    <xdr:sp macro="" textlink="">
      <xdr:nvSpPr>
        <xdr:cNvPr id="823" name="楕円 822">
          <a:extLst>
            <a:ext uri="{FF2B5EF4-FFF2-40B4-BE49-F238E27FC236}">
              <a16:creationId xmlns:a16="http://schemas.microsoft.com/office/drawing/2014/main" id="{8A58939F-6734-4B54-9036-0AB5853C6A84}"/>
            </a:ext>
          </a:extLst>
        </xdr:cNvPr>
        <xdr:cNvSpPr/>
      </xdr:nvSpPr>
      <xdr:spPr>
        <a:xfrm>
          <a:off x="19458940" y="9042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110279</xdr:rowOff>
    </xdr:from>
    <xdr:ext cx="534377" cy="259045"/>
    <xdr:sp macro="" textlink="">
      <xdr:nvSpPr>
        <xdr:cNvPr id="824" name="貸付金該当値テキスト">
          <a:extLst>
            <a:ext uri="{FF2B5EF4-FFF2-40B4-BE49-F238E27FC236}">
              <a16:creationId xmlns:a16="http://schemas.microsoft.com/office/drawing/2014/main" id="{782D3406-6CBF-498C-9260-561EE1ABB951}"/>
            </a:ext>
          </a:extLst>
        </xdr:cNvPr>
        <xdr:cNvSpPr txBox="1"/>
      </xdr:nvSpPr>
      <xdr:spPr>
        <a:xfrm>
          <a:off x="19560540" y="899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80259</xdr:rowOff>
    </xdr:from>
    <xdr:to>
      <xdr:col>112</xdr:col>
      <xdr:colOff>38100</xdr:colOff>
      <xdr:row>54</xdr:row>
      <xdr:rowOff>10409</xdr:rowOff>
    </xdr:to>
    <xdr:sp macro="" textlink="">
      <xdr:nvSpPr>
        <xdr:cNvPr id="825" name="楕円 824">
          <a:extLst>
            <a:ext uri="{FF2B5EF4-FFF2-40B4-BE49-F238E27FC236}">
              <a16:creationId xmlns:a16="http://schemas.microsoft.com/office/drawing/2014/main" id="{9FD425ED-2305-4F19-8A31-0F5945DAB36C}"/>
            </a:ext>
          </a:extLst>
        </xdr:cNvPr>
        <xdr:cNvSpPr/>
      </xdr:nvSpPr>
      <xdr:spPr>
        <a:xfrm>
          <a:off x="18735040" y="89651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26936</xdr:rowOff>
    </xdr:from>
    <xdr:ext cx="534377" cy="259045"/>
    <xdr:sp macro="" textlink="">
      <xdr:nvSpPr>
        <xdr:cNvPr id="826" name="テキスト ボックス 825">
          <a:extLst>
            <a:ext uri="{FF2B5EF4-FFF2-40B4-BE49-F238E27FC236}">
              <a16:creationId xmlns:a16="http://schemas.microsoft.com/office/drawing/2014/main" id="{7C55540B-2E3D-4CE8-A076-6B04F24B556F}"/>
            </a:ext>
          </a:extLst>
        </xdr:cNvPr>
        <xdr:cNvSpPr txBox="1"/>
      </xdr:nvSpPr>
      <xdr:spPr>
        <a:xfrm>
          <a:off x="18541511" y="87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163652</xdr:rowOff>
    </xdr:from>
    <xdr:to>
      <xdr:col>107</xdr:col>
      <xdr:colOff>101600</xdr:colOff>
      <xdr:row>53</xdr:row>
      <xdr:rowOff>93802</xdr:rowOff>
    </xdr:to>
    <xdr:sp macro="" textlink="">
      <xdr:nvSpPr>
        <xdr:cNvPr id="827" name="楕円 826">
          <a:extLst>
            <a:ext uri="{FF2B5EF4-FFF2-40B4-BE49-F238E27FC236}">
              <a16:creationId xmlns:a16="http://schemas.microsoft.com/office/drawing/2014/main" id="{6EBBE5B4-14A3-46D4-8D5F-E7EDF4DD3759}"/>
            </a:ext>
          </a:extLst>
        </xdr:cNvPr>
        <xdr:cNvSpPr/>
      </xdr:nvSpPr>
      <xdr:spPr>
        <a:xfrm>
          <a:off x="17937480" y="8880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110329</xdr:rowOff>
    </xdr:from>
    <xdr:ext cx="534377" cy="259045"/>
    <xdr:sp macro="" textlink="">
      <xdr:nvSpPr>
        <xdr:cNvPr id="828" name="テキスト ボックス 827">
          <a:extLst>
            <a:ext uri="{FF2B5EF4-FFF2-40B4-BE49-F238E27FC236}">
              <a16:creationId xmlns:a16="http://schemas.microsoft.com/office/drawing/2014/main" id="{2C907345-D70E-437D-8527-8717585AC3B8}"/>
            </a:ext>
          </a:extLst>
        </xdr:cNvPr>
        <xdr:cNvSpPr txBox="1"/>
      </xdr:nvSpPr>
      <xdr:spPr>
        <a:xfrm>
          <a:off x="17766811" y="865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88809</xdr:rowOff>
    </xdr:from>
    <xdr:to>
      <xdr:col>102</xdr:col>
      <xdr:colOff>165100</xdr:colOff>
      <xdr:row>53</xdr:row>
      <xdr:rowOff>18959</xdr:rowOff>
    </xdr:to>
    <xdr:sp macro="" textlink="">
      <xdr:nvSpPr>
        <xdr:cNvPr id="829" name="楕円 828">
          <a:extLst>
            <a:ext uri="{FF2B5EF4-FFF2-40B4-BE49-F238E27FC236}">
              <a16:creationId xmlns:a16="http://schemas.microsoft.com/office/drawing/2014/main" id="{825C1117-DD7C-4529-A765-9EF987BF9519}"/>
            </a:ext>
          </a:extLst>
        </xdr:cNvPr>
        <xdr:cNvSpPr/>
      </xdr:nvSpPr>
      <xdr:spPr>
        <a:xfrm>
          <a:off x="17162780" y="8806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35486</xdr:rowOff>
    </xdr:from>
    <xdr:ext cx="534377" cy="259045"/>
    <xdr:sp macro="" textlink="">
      <xdr:nvSpPr>
        <xdr:cNvPr id="830" name="テキスト ボックス 829">
          <a:extLst>
            <a:ext uri="{FF2B5EF4-FFF2-40B4-BE49-F238E27FC236}">
              <a16:creationId xmlns:a16="http://schemas.microsoft.com/office/drawing/2014/main" id="{8541B491-4AB8-401A-8041-6F4EBD5ECDC3}"/>
            </a:ext>
          </a:extLst>
        </xdr:cNvPr>
        <xdr:cNvSpPr txBox="1"/>
      </xdr:nvSpPr>
      <xdr:spPr>
        <a:xfrm>
          <a:off x="16969251" y="85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32665</xdr:rowOff>
    </xdr:from>
    <xdr:to>
      <xdr:col>98</xdr:col>
      <xdr:colOff>38100</xdr:colOff>
      <xdr:row>51</xdr:row>
      <xdr:rowOff>134265</xdr:rowOff>
    </xdr:to>
    <xdr:sp macro="" textlink="">
      <xdr:nvSpPr>
        <xdr:cNvPr id="831" name="楕円 830">
          <a:extLst>
            <a:ext uri="{FF2B5EF4-FFF2-40B4-BE49-F238E27FC236}">
              <a16:creationId xmlns:a16="http://schemas.microsoft.com/office/drawing/2014/main" id="{EBE21FEA-8095-4058-8EF0-19C4BBC0FAA7}"/>
            </a:ext>
          </a:extLst>
        </xdr:cNvPr>
        <xdr:cNvSpPr/>
      </xdr:nvSpPr>
      <xdr:spPr>
        <a:xfrm>
          <a:off x="16388080" y="85823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150792</xdr:rowOff>
    </xdr:from>
    <xdr:ext cx="534377" cy="259045"/>
    <xdr:sp macro="" textlink="">
      <xdr:nvSpPr>
        <xdr:cNvPr id="832" name="テキスト ボックス 831">
          <a:extLst>
            <a:ext uri="{FF2B5EF4-FFF2-40B4-BE49-F238E27FC236}">
              <a16:creationId xmlns:a16="http://schemas.microsoft.com/office/drawing/2014/main" id="{9D3E35DB-E0AD-4842-8DFA-2C43F42D74BA}"/>
            </a:ext>
          </a:extLst>
        </xdr:cNvPr>
        <xdr:cNvSpPr txBox="1"/>
      </xdr:nvSpPr>
      <xdr:spPr>
        <a:xfrm>
          <a:off x="16194551" y="8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149D70E-F590-4003-8777-7ED14AC82A47}"/>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7060FFD1-BEC5-4ECC-998A-A480615BD24A}"/>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2FEB3632-76CF-4A17-932B-015A49807012}"/>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1890C4E8-57B5-4F2A-9797-00A5E1823352}"/>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5ECBD047-BD4F-4EF3-808E-5A47BDCB598E}"/>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BF134615-7863-42AF-81CC-252C9E934E87}"/>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8C8DF4D-05AE-4018-8459-3D07C58D76A2}"/>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2293FF2C-1F65-4BE6-8247-941541A96FAA}"/>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2314117B-D316-4553-A1BC-D70FF2C9873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78179DF6-C34B-474A-B0FC-B2251C15FD3C}"/>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AD866E31-E34E-4CA1-9217-BC2018BDCC45}"/>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BE12BCFE-1DF3-44F6-A439-B15F537E32A0}"/>
            </a:ext>
          </a:extLst>
        </xdr:cNvPr>
        <xdr:cNvCxnSpPr/>
      </xdr:nvCxnSpPr>
      <xdr:spPr>
        <a:xfrm>
          <a:off x="1609344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BA55D291-F324-4418-AAC8-DCAECC7C280E}"/>
            </a:ext>
          </a:extLst>
        </xdr:cNvPr>
        <xdr:cNvSpPr txBox="1"/>
      </xdr:nvSpPr>
      <xdr:spPr>
        <a:xfrm>
          <a:off x="1563072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88639B42-FE82-4AC3-9A65-A08D4889A203}"/>
            </a:ext>
          </a:extLst>
        </xdr:cNvPr>
        <xdr:cNvCxnSpPr/>
      </xdr:nvCxnSpPr>
      <xdr:spPr>
        <a:xfrm>
          <a:off x="1609344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72C9FC9A-C2BD-4CB6-B416-660F0C05D0A6}"/>
            </a:ext>
          </a:extLst>
        </xdr:cNvPr>
        <xdr:cNvSpPr txBox="1"/>
      </xdr:nvSpPr>
      <xdr:spPr>
        <a:xfrm>
          <a:off x="1563072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43F3F605-D884-4A58-96A4-CE040A4A7345}"/>
            </a:ext>
          </a:extLst>
        </xdr:cNvPr>
        <xdr:cNvCxnSpPr/>
      </xdr:nvCxnSpPr>
      <xdr:spPr>
        <a:xfrm>
          <a:off x="1609344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77DCE49D-46BA-4134-81FA-FB913EC689B0}"/>
            </a:ext>
          </a:extLst>
        </xdr:cNvPr>
        <xdr:cNvSpPr txBox="1"/>
      </xdr:nvSpPr>
      <xdr:spPr>
        <a:xfrm>
          <a:off x="1563072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5D91D4CC-B700-4158-BEEA-A2628D0A5934}"/>
            </a:ext>
          </a:extLst>
        </xdr:cNvPr>
        <xdr:cNvCxnSpPr/>
      </xdr:nvCxnSpPr>
      <xdr:spPr>
        <a:xfrm>
          <a:off x="1609344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2C65DB1F-E4CE-424F-928A-C3922F84F2B5}"/>
            </a:ext>
          </a:extLst>
        </xdr:cNvPr>
        <xdr:cNvSpPr txBox="1"/>
      </xdr:nvSpPr>
      <xdr:spPr>
        <a:xfrm>
          <a:off x="1563072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21309C88-5C04-4177-AEC9-394DE8E8BF46}"/>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F1ED3A32-E0D0-49BF-BA17-F7FC3280FD7D}"/>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6AA99BF8-3A32-4E4B-A6FC-663A235102E2}"/>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217E1997-00FA-4C19-9898-0C7510078E17}"/>
            </a:ext>
          </a:extLst>
        </xdr:cNvPr>
        <xdr:cNvCxnSpPr/>
      </xdr:nvCxnSpPr>
      <xdr:spPr>
        <a:xfrm flipV="1">
          <a:off x="19507835" y="12013565"/>
          <a:ext cx="1269" cy="1057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E6C3D408-F8E0-4076-9DB6-F512F5ABC51F}"/>
            </a:ext>
          </a:extLst>
        </xdr:cNvPr>
        <xdr:cNvSpPr txBox="1"/>
      </xdr:nvSpPr>
      <xdr:spPr>
        <a:xfrm>
          <a:off x="19560540" y="1307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9833DA76-9132-417F-BA92-B1BA1A8EBD46}"/>
            </a:ext>
          </a:extLst>
        </xdr:cNvPr>
        <xdr:cNvCxnSpPr/>
      </xdr:nvCxnSpPr>
      <xdr:spPr>
        <a:xfrm>
          <a:off x="19443700" y="130707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EB1C6058-F3AD-4196-8DA4-5163A44E2BDF}"/>
            </a:ext>
          </a:extLst>
        </xdr:cNvPr>
        <xdr:cNvSpPr txBox="1"/>
      </xdr:nvSpPr>
      <xdr:spPr>
        <a:xfrm>
          <a:off x="19560540" y="1179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C2508BA3-0EB5-464B-ADA8-48EDE2D16566}"/>
            </a:ext>
          </a:extLst>
        </xdr:cNvPr>
        <xdr:cNvCxnSpPr/>
      </xdr:nvCxnSpPr>
      <xdr:spPr>
        <a:xfrm>
          <a:off x="19443700" y="12013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27046</xdr:rowOff>
    </xdr:from>
    <xdr:to>
      <xdr:col>116</xdr:col>
      <xdr:colOff>63500</xdr:colOff>
      <xdr:row>74</xdr:row>
      <xdr:rowOff>131379</xdr:rowOff>
    </xdr:to>
    <xdr:cxnSp macro="">
      <xdr:nvCxnSpPr>
        <xdr:cNvPr id="860" name="直線コネクタ 859">
          <a:extLst>
            <a:ext uri="{FF2B5EF4-FFF2-40B4-BE49-F238E27FC236}">
              <a16:creationId xmlns:a16="http://schemas.microsoft.com/office/drawing/2014/main" id="{70FDAA3A-C308-4E3E-8292-5BDDB1F40394}"/>
            </a:ext>
          </a:extLst>
        </xdr:cNvPr>
        <xdr:cNvCxnSpPr/>
      </xdr:nvCxnSpPr>
      <xdr:spPr>
        <a:xfrm flipV="1">
          <a:off x="18778220" y="12432406"/>
          <a:ext cx="731520" cy="10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1" name="繰出金平均値テキスト">
          <a:extLst>
            <a:ext uri="{FF2B5EF4-FFF2-40B4-BE49-F238E27FC236}">
              <a16:creationId xmlns:a16="http://schemas.microsoft.com/office/drawing/2014/main" id="{AA6B3F0C-8EF3-4172-BD76-315F01031E4C}"/>
            </a:ext>
          </a:extLst>
        </xdr:cNvPr>
        <xdr:cNvSpPr txBox="1"/>
      </xdr:nvSpPr>
      <xdr:spPr>
        <a:xfrm>
          <a:off x="19560540" y="12480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D97DCC7B-E302-4F65-AA7B-D1DACBF1FA77}"/>
            </a:ext>
          </a:extLst>
        </xdr:cNvPr>
        <xdr:cNvSpPr/>
      </xdr:nvSpPr>
      <xdr:spPr>
        <a:xfrm>
          <a:off x="19458940" y="12501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131379</xdr:rowOff>
    </xdr:from>
    <xdr:to>
      <xdr:col>111</xdr:col>
      <xdr:colOff>177800</xdr:colOff>
      <xdr:row>74</xdr:row>
      <xdr:rowOff>169738</xdr:rowOff>
    </xdr:to>
    <xdr:cxnSp macro="">
      <xdr:nvCxnSpPr>
        <xdr:cNvPr id="863" name="直線コネクタ 862">
          <a:extLst>
            <a:ext uri="{FF2B5EF4-FFF2-40B4-BE49-F238E27FC236}">
              <a16:creationId xmlns:a16="http://schemas.microsoft.com/office/drawing/2014/main" id="{9ABB6756-2388-430C-BFDC-E707F86C814B}"/>
            </a:ext>
          </a:extLst>
        </xdr:cNvPr>
        <xdr:cNvCxnSpPr/>
      </xdr:nvCxnSpPr>
      <xdr:spPr>
        <a:xfrm flipV="1">
          <a:off x="17988280" y="12536739"/>
          <a:ext cx="789940" cy="3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F3576B2A-11CF-4098-90DC-D641A3F4E711}"/>
            </a:ext>
          </a:extLst>
        </xdr:cNvPr>
        <xdr:cNvSpPr/>
      </xdr:nvSpPr>
      <xdr:spPr>
        <a:xfrm>
          <a:off x="18735040" y="125521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E5F523C5-497B-409F-A871-53973B283F80}"/>
            </a:ext>
          </a:extLst>
        </xdr:cNvPr>
        <xdr:cNvSpPr txBox="1"/>
      </xdr:nvSpPr>
      <xdr:spPr>
        <a:xfrm>
          <a:off x="18541511" y="1264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169738</xdr:rowOff>
    </xdr:from>
    <xdr:to>
      <xdr:col>107</xdr:col>
      <xdr:colOff>50800</xdr:colOff>
      <xdr:row>75</xdr:row>
      <xdr:rowOff>21971</xdr:rowOff>
    </xdr:to>
    <xdr:cxnSp macro="">
      <xdr:nvCxnSpPr>
        <xdr:cNvPr id="866" name="直線コネクタ 865">
          <a:extLst>
            <a:ext uri="{FF2B5EF4-FFF2-40B4-BE49-F238E27FC236}">
              <a16:creationId xmlns:a16="http://schemas.microsoft.com/office/drawing/2014/main" id="{65F7C33A-EE1F-42C4-9627-3CA93F380C8D}"/>
            </a:ext>
          </a:extLst>
        </xdr:cNvPr>
        <xdr:cNvCxnSpPr/>
      </xdr:nvCxnSpPr>
      <xdr:spPr>
        <a:xfrm flipV="1">
          <a:off x="17213580" y="12575098"/>
          <a:ext cx="774700" cy="1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E11AC689-E07F-4B87-9089-0639C141A86C}"/>
            </a:ext>
          </a:extLst>
        </xdr:cNvPr>
        <xdr:cNvSpPr/>
      </xdr:nvSpPr>
      <xdr:spPr>
        <a:xfrm>
          <a:off x="17937480" y="126301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63A45985-5355-4FD5-B920-43E53669D4FA}"/>
            </a:ext>
          </a:extLst>
        </xdr:cNvPr>
        <xdr:cNvSpPr txBox="1"/>
      </xdr:nvSpPr>
      <xdr:spPr>
        <a:xfrm>
          <a:off x="17766811" y="1272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21971</xdr:rowOff>
    </xdr:from>
    <xdr:to>
      <xdr:col>102</xdr:col>
      <xdr:colOff>114300</xdr:colOff>
      <xdr:row>75</xdr:row>
      <xdr:rowOff>25903</xdr:rowOff>
    </xdr:to>
    <xdr:cxnSp macro="">
      <xdr:nvCxnSpPr>
        <xdr:cNvPr id="869" name="直線コネクタ 868">
          <a:extLst>
            <a:ext uri="{FF2B5EF4-FFF2-40B4-BE49-F238E27FC236}">
              <a16:creationId xmlns:a16="http://schemas.microsoft.com/office/drawing/2014/main" id="{DDC3999C-4025-4187-8D08-78CAEEC459C0}"/>
            </a:ext>
          </a:extLst>
        </xdr:cNvPr>
        <xdr:cNvCxnSpPr/>
      </xdr:nvCxnSpPr>
      <xdr:spPr>
        <a:xfrm flipV="1">
          <a:off x="16431260" y="12594971"/>
          <a:ext cx="78232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D79E49A1-2122-4966-8D04-16354E58AFAD}"/>
            </a:ext>
          </a:extLst>
        </xdr:cNvPr>
        <xdr:cNvSpPr/>
      </xdr:nvSpPr>
      <xdr:spPr>
        <a:xfrm>
          <a:off x="17162780" y="12667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7A5E1E96-78BB-42C8-AE59-E32355CFF715}"/>
            </a:ext>
          </a:extLst>
        </xdr:cNvPr>
        <xdr:cNvSpPr txBox="1"/>
      </xdr:nvSpPr>
      <xdr:spPr>
        <a:xfrm>
          <a:off x="16969251" y="1275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4A808DA-F146-40B3-93CF-56F54587CDFE}"/>
            </a:ext>
          </a:extLst>
        </xdr:cNvPr>
        <xdr:cNvSpPr/>
      </xdr:nvSpPr>
      <xdr:spPr>
        <a:xfrm>
          <a:off x="16388080" y="12675708"/>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3161E893-1B78-46B0-ADAB-5E77387AF35F}"/>
            </a:ext>
          </a:extLst>
        </xdr:cNvPr>
        <xdr:cNvSpPr txBox="1"/>
      </xdr:nvSpPr>
      <xdr:spPr>
        <a:xfrm>
          <a:off x="16194551" y="1276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A3C26BFC-E526-43C1-88CD-DF5014917489}"/>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3D844B28-36C6-45CE-B29E-55C86039B913}"/>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CAE6E9D4-605C-46A4-ACF4-B0E51F802E2F}"/>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231CE7C4-891F-4DDC-8ECB-3ACE81A12D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424A7901-8A52-4649-9BAC-86BC742B0E2A}"/>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147696</xdr:rowOff>
    </xdr:from>
    <xdr:to>
      <xdr:col>116</xdr:col>
      <xdr:colOff>114300</xdr:colOff>
      <xdr:row>74</xdr:row>
      <xdr:rowOff>77846</xdr:rowOff>
    </xdr:to>
    <xdr:sp macro="" textlink="">
      <xdr:nvSpPr>
        <xdr:cNvPr id="879" name="楕円 878">
          <a:extLst>
            <a:ext uri="{FF2B5EF4-FFF2-40B4-BE49-F238E27FC236}">
              <a16:creationId xmlns:a16="http://schemas.microsoft.com/office/drawing/2014/main" id="{99C90C66-F016-4BDA-9DBF-26F236BB6956}"/>
            </a:ext>
          </a:extLst>
        </xdr:cNvPr>
        <xdr:cNvSpPr/>
      </xdr:nvSpPr>
      <xdr:spPr>
        <a:xfrm>
          <a:off x="19458940" y="12385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170573</xdr:rowOff>
    </xdr:from>
    <xdr:ext cx="534377" cy="259045"/>
    <xdr:sp macro="" textlink="">
      <xdr:nvSpPr>
        <xdr:cNvPr id="880" name="繰出金該当値テキスト">
          <a:extLst>
            <a:ext uri="{FF2B5EF4-FFF2-40B4-BE49-F238E27FC236}">
              <a16:creationId xmlns:a16="http://schemas.microsoft.com/office/drawing/2014/main" id="{44411BD2-3FEE-4013-B7EA-BD690D96EF23}"/>
            </a:ext>
          </a:extLst>
        </xdr:cNvPr>
        <xdr:cNvSpPr txBox="1"/>
      </xdr:nvSpPr>
      <xdr:spPr>
        <a:xfrm>
          <a:off x="19560540" y="12240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80579</xdr:rowOff>
    </xdr:from>
    <xdr:to>
      <xdr:col>112</xdr:col>
      <xdr:colOff>38100</xdr:colOff>
      <xdr:row>75</xdr:row>
      <xdr:rowOff>10729</xdr:rowOff>
    </xdr:to>
    <xdr:sp macro="" textlink="">
      <xdr:nvSpPr>
        <xdr:cNvPr id="881" name="楕円 880">
          <a:extLst>
            <a:ext uri="{FF2B5EF4-FFF2-40B4-BE49-F238E27FC236}">
              <a16:creationId xmlns:a16="http://schemas.microsoft.com/office/drawing/2014/main" id="{BBE1AC93-54FF-4E63-8872-72906A6531E2}"/>
            </a:ext>
          </a:extLst>
        </xdr:cNvPr>
        <xdr:cNvSpPr/>
      </xdr:nvSpPr>
      <xdr:spPr>
        <a:xfrm>
          <a:off x="18735040" y="12485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27256</xdr:rowOff>
    </xdr:from>
    <xdr:ext cx="534377" cy="259045"/>
    <xdr:sp macro="" textlink="">
      <xdr:nvSpPr>
        <xdr:cNvPr id="882" name="テキスト ボックス 881">
          <a:extLst>
            <a:ext uri="{FF2B5EF4-FFF2-40B4-BE49-F238E27FC236}">
              <a16:creationId xmlns:a16="http://schemas.microsoft.com/office/drawing/2014/main" id="{FE1B936F-E972-44AE-A7CE-029F26D35B05}"/>
            </a:ext>
          </a:extLst>
        </xdr:cNvPr>
        <xdr:cNvSpPr txBox="1"/>
      </xdr:nvSpPr>
      <xdr:spPr>
        <a:xfrm>
          <a:off x="18541511" y="1226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118938</xdr:rowOff>
    </xdr:from>
    <xdr:to>
      <xdr:col>107</xdr:col>
      <xdr:colOff>101600</xdr:colOff>
      <xdr:row>75</xdr:row>
      <xdr:rowOff>49088</xdr:rowOff>
    </xdr:to>
    <xdr:sp macro="" textlink="">
      <xdr:nvSpPr>
        <xdr:cNvPr id="883" name="楕円 882">
          <a:extLst>
            <a:ext uri="{FF2B5EF4-FFF2-40B4-BE49-F238E27FC236}">
              <a16:creationId xmlns:a16="http://schemas.microsoft.com/office/drawing/2014/main" id="{DC423891-FFA4-4448-A54B-1DD7AB786436}"/>
            </a:ext>
          </a:extLst>
        </xdr:cNvPr>
        <xdr:cNvSpPr/>
      </xdr:nvSpPr>
      <xdr:spPr>
        <a:xfrm>
          <a:off x="17937480" y="12524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65615</xdr:rowOff>
    </xdr:from>
    <xdr:ext cx="534377" cy="259045"/>
    <xdr:sp macro="" textlink="">
      <xdr:nvSpPr>
        <xdr:cNvPr id="884" name="テキスト ボックス 883">
          <a:extLst>
            <a:ext uri="{FF2B5EF4-FFF2-40B4-BE49-F238E27FC236}">
              <a16:creationId xmlns:a16="http://schemas.microsoft.com/office/drawing/2014/main" id="{8282E827-2062-46EB-A565-8C49D756BE2B}"/>
            </a:ext>
          </a:extLst>
        </xdr:cNvPr>
        <xdr:cNvSpPr txBox="1"/>
      </xdr:nvSpPr>
      <xdr:spPr>
        <a:xfrm>
          <a:off x="17766811" y="1230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142621</xdr:rowOff>
    </xdr:from>
    <xdr:to>
      <xdr:col>102</xdr:col>
      <xdr:colOff>165100</xdr:colOff>
      <xdr:row>75</xdr:row>
      <xdr:rowOff>72771</xdr:rowOff>
    </xdr:to>
    <xdr:sp macro="" textlink="">
      <xdr:nvSpPr>
        <xdr:cNvPr id="885" name="楕円 884">
          <a:extLst>
            <a:ext uri="{FF2B5EF4-FFF2-40B4-BE49-F238E27FC236}">
              <a16:creationId xmlns:a16="http://schemas.microsoft.com/office/drawing/2014/main" id="{F0285525-6CC8-4780-BC02-B5248F0A57CC}"/>
            </a:ext>
          </a:extLst>
        </xdr:cNvPr>
        <xdr:cNvSpPr/>
      </xdr:nvSpPr>
      <xdr:spPr>
        <a:xfrm>
          <a:off x="17162780" y="125479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89298</xdr:rowOff>
    </xdr:from>
    <xdr:ext cx="534377" cy="259045"/>
    <xdr:sp macro="" textlink="">
      <xdr:nvSpPr>
        <xdr:cNvPr id="886" name="テキスト ボックス 885">
          <a:extLst>
            <a:ext uri="{FF2B5EF4-FFF2-40B4-BE49-F238E27FC236}">
              <a16:creationId xmlns:a16="http://schemas.microsoft.com/office/drawing/2014/main" id="{A90EBB8F-DD91-4736-A977-EA36735D7DD0}"/>
            </a:ext>
          </a:extLst>
        </xdr:cNvPr>
        <xdr:cNvSpPr txBox="1"/>
      </xdr:nvSpPr>
      <xdr:spPr>
        <a:xfrm>
          <a:off x="16969251" y="1232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146553</xdr:rowOff>
    </xdr:from>
    <xdr:to>
      <xdr:col>98</xdr:col>
      <xdr:colOff>38100</xdr:colOff>
      <xdr:row>75</xdr:row>
      <xdr:rowOff>76703</xdr:rowOff>
    </xdr:to>
    <xdr:sp macro="" textlink="">
      <xdr:nvSpPr>
        <xdr:cNvPr id="887" name="楕円 886">
          <a:extLst>
            <a:ext uri="{FF2B5EF4-FFF2-40B4-BE49-F238E27FC236}">
              <a16:creationId xmlns:a16="http://schemas.microsoft.com/office/drawing/2014/main" id="{6F6D67DB-80EF-4582-9ED0-8950E72145FE}"/>
            </a:ext>
          </a:extLst>
        </xdr:cNvPr>
        <xdr:cNvSpPr/>
      </xdr:nvSpPr>
      <xdr:spPr>
        <a:xfrm>
          <a:off x="16388080" y="125519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93230</xdr:rowOff>
    </xdr:from>
    <xdr:ext cx="534377" cy="259045"/>
    <xdr:sp macro="" textlink="">
      <xdr:nvSpPr>
        <xdr:cNvPr id="888" name="テキスト ボックス 887">
          <a:extLst>
            <a:ext uri="{FF2B5EF4-FFF2-40B4-BE49-F238E27FC236}">
              <a16:creationId xmlns:a16="http://schemas.microsoft.com/office/drawing/2014/main" id="{B976597A-15C4-4046-BE46-96C61A3BCF1B}"/>
            </a:ext>
          </a:extLst>
        </xdr:cNvPr>
        <xdr:cNvSpPr txBox="1"/>
      </xdr:nvSpPr>
      <xdr:spPr>
        <a:xfrm>
          <a:off x="16194551" y="1233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EAB4EC2A-67BD-45BF-A11B-7B1912D047E1}"/>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FE04ED2C-9746-4559-9758-E1DE9EDE9BD2}"/>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4770C4D3-9244-4DFD-9843-8DDD4E2F1B96}"/>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6BF6C691-A605-4202-B446-4E6A21689CC2}"/>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D7134D1B-7D17-46F7-BF7F-D5D3261B56CD}"/>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2B9B68EA-42E5-4468-9C83-B755C9C78C41}"/>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5F774A9-B3DB-4724-85E8-D2366B85B9CD}"/>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200D041B-5493-47E9-942C-60A26CA4F3FC}"/>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5C9E79AC-A613-4EFF-89AC-23BF93E8B29D}"/>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33D41FC8-A10B-4E45-A772-5C6A5B71D5F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BC4103A8-E929-4530-BF3A-A96A877E15E7}"/>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5F6472B9-DC95-4E8D-A1D5-917BF8B51057}"/>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3230912B-2A81-4F41-9EC1-6E70930D368D}"/>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9B514B4A-1C69-4F91-9788-DF83BE296027}"/>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41BE6935-E1F2-4CC9-8079-66CCFEA1DA44}"/>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7E6B9B9B-B69F-4E4A-AEF5-3B00DDEA0389}"/>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9319D742-695C-4982-A1AB-E7841B9397D9}"/>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93974B33-D507-4878-AA07-8DCF6E475E26}"/>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12F511F-4C52-4A8B-AF07-20AA8238E441}"/>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AD5CB671-AEAA-481B-815E-1D646AF51BD9}"/>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8F761C12-FF67-4662-A022-5DAC5C6C9DF6}"/>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1D6B8E02-540D-4649-8686-5C3CA580D2CE}"/>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513E2896-C8C5-457D-8AF8-1A6C652334AD}"/>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EC3C6B08-4CD1-4EB2-9E34-3FC4145CB2DE}"/>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7AD67F38-C75D-4EC5-B1DD-AA0F671B7ECF}"/>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4B2591C7-C2C8-42F8-A8AE-4268EBDD54B5}"/>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8BF3FA23-D286-4A39-B1A4-7BD0ECAC1FDA}"/>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475D27-56E4-4D2F-B15B-5A179C164A77}"/>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BAEAB519-EBD6-4550-A816-E3715114B6EA}"/>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59A86758-20D2-48CC-BC3A-E374CEF1868D}"/>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59F6EA33-E5A0-4382-AB10-4718C8D5CFD8}"/>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7842746E-E661-4C16-AD9F-CB0B1EB68554}"/>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62A2F38C-2256-41FF-8EEC-330908FF4E37}"/>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A3F146CD-9812-4A62-97DF-29E7570F7AAD}"/>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BA018EF5-166A-496B-86D8-4F75038C426C}"/>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B93C7B8B-0D4A-4C5B-BD63-5FEE70F38E4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A7F80721-10FB-4A53-A228-89DDB8315DA4}"/>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B021D80-1424-4295-BBAE-6197CF28CCE1}"/>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7F3C20FA-8285-48C0-8A5D-62BC70FC39A1}"/>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8DD878FE-77A1-4275-B482-6AE09D17C092}"/>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6D1D6ED5-D8A3-46FF-871C-29C24CA28391}"/>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AFA129EE-F698-42D7-A6D2-671EB16D9159}"/>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851C8A0-C01F-48F7-A570-B017DEA55012}"/>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3B8EEDD3-DF0E-4AFA-AFF9-029CD097D7A0}"/>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C40EDE73-9CFE-40EC-A461-F30F866BABB8}"/>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FB2469B1-9E68-4B6B-9802-9CC74A6C7590}"/>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790BDE93-D526-4975-AB05-1B0CD990A8DF}"/>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93455709-2EA0-4417-B24C-FFF070CCDDFA}"/>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B02491DE-4B1C-4FDF-995A-7A901E09F072}"/>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2F3CE095-3D6A-4D16-96A3-B4883841121C}"/>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5831DB5B-EE9E-4A63-A438-CBFB3C7F45C2}"/>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CEE39A1A-3878-47DD-B0FF-F3D636CE860B}"/>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年度から３度にわたり計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市町村と合併したことにより特例市中２番目に広い市域を有しているため、人口千人当たり職員数が類似団体内平均に比べ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人多いこと、保有する市有施設が多いことや豪雪地のため除排雪経費に多額の経費がかかることから、人件費、物件費や維持補修費が類似団体内平均に比べ高い水準となっている。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新市建設計画に基づく事業や道路橋りょう整備事業、教育施設の整備事業への取り組みのほか、市域が広く道路や下水などのインフラ整備に経費がかかることなどから、公債費においても類似団体内平均より高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このため、今後も定員の適正化や、施設の計画的な保全などの取り組みを進め、経費の節減を図るとともに、起債を活用する際は、引き続き、交付税措置のある有利な起債の選択を図っていく。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4E2DAE-482C-409A-8D0D-0CBBB0B8509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90A0C5A-E2EC-4645-B7E0-94DFEF2811AD}"/>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22FA2D6-2056-461F-90DA-2AD229D8F1C5}"/>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F707587-9007-4E95-A28A-6AD4BD3B3A0B}"/>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D29CEE-A838-4EAC-9A01-0644EC1934F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F88C85-3BF8-44EF-9081-64B28C765D2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C865BA-FC5E-44E9-AA93-F22E59912E7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6187B7-1D3C-4001-B8E7-636908CA2D1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06457A-10EC-42A7-A5C6-FA75F260411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EDBD565-2C48-4769-9CEA-E72E24FF87D6}"/>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64B4FB-3F4C-4745-B316-96EAF66ECA4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46387D3-85DB-432D-94CC-703218975E3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94C022-3A90-4166-8AA4-1F78A75B0C5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61B5C7-DCE3-4199-95A3-B00C35145C3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ED0DA6-B4D2-4A72-944D-8D440322DF7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E8F68DD-4CCF-4764-8390-DE2531A0A85A}"/>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CC6452A-E7D7-4840-8750-5956F1BF9B62}"/>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1753DEA-4D1A-4377-BDBD-8D064D287D89}"/>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FF7B545-C65F-44DB-8628-420CE1489E35}"/>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A264F8-8BC5-4BB4-9CCE-1F526DEF674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416A4E6-AA9F-472F-992E-39CB99828AE7}"/>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4DFA019-8373-4658-8A0C-1B51FD09D273}"/>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3AD5DE2-7D7D-4D1F-A372-40E44FAF1482}"/>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9652133-892B-41DA-AA19-920F66FA827E}"/>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32A90F-1E02-47BC-9A84-302CF4BF33B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D9B8307-A893-4C9B-8530-252AF7D174D3}"/>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CCE339C-CE4F-4974-B13C-303352206BA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597EE58-EF37-405C-A2AC-EB740DE7C7A1}"/>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2FDDA37-E888-4DD3-9C72-2D3AE3DE7BC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DF6704E-7732-48E5-A6E3-E8F6167FC4C8}"/>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78C3911-9C3D-4E2B-AEE1-E3C77722DD9E}"/>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EEBFDA8-35E2-4D73-8209-3758E208B94A}"/>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0A2D4AB-DBA3-47D6-AC6B-A8833ED810A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5242DE8-3FFE-43A6-A5F4-54882EEF1FF6}"/>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B9843D2-4D86-4718-929E-A244BFCEE8C5}"/>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FAFB7ACC-97D8-4549-B1B9-ADAEED855464}"/>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6A1154E-80C1-49AE-8EBA-D87545925104}"/>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3B45AAB-0699-4065-9D96-4CE271E47FAF}"/>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C695DC2-5EC0-428F-B17A-62101F4658DE}"/>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2CE0EC6-4A1A-49E8-BBE1-A7ED75BF8485}"/>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9F659C3-BA4F-4B10-A91F-F8F750C558E7}"/>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C23A02FC-BABB-47AA-BFE0-5A14F44C1342}"/>
            </a:ext>
          </a:extLst>
        </xdr:cNvPr>
        <xdr:cNvCxnSpPr/>
      </xdr:nvCxnSpPr>
      <xdr:spPr>
        <a:xfrm>
          <a:off x="670560" y="66776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2E9791E0-DDAE-43B7-9B95-BE4CBC7B2165}"/>
            </a:ext>
          </a:extLst>
        </xdr:cNvPr>
        <xdr:cNvSpPr txBox="1"/>
      </xdr:nvSpPr>
      <xdr:spPr>
        <a:xfrm>
          <a:off x="271961" y="6539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1335B249-C6C4-493E-A061-BC55B257646A}"/>
            </a:ext>
          </a:extLst>
        </xdr:cNvPr>
        <xdr:cNvCxnSpPr/>
      </xdr:nvCxnSpPr>
      <xdr:spPr>
        <a:xfrm>
          <a:off x="67056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22269990-FA17-4E22-965E-91DCA029F921}"/>
            </a:ext>
          </a:extLst>
        </xdr:cNvPr>
        <xdr:cNvSpPr txBox="1"/>
      </xdr:nvSpPr>
      <xdr:spPr>
        <a:xfrm>
          <a:off x="271961" y="6257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1A0D89AE-C51E-4F05-B498-2705B3835641}"/>
            </a:ext>
          </a:extLst>
        </xdr:cNvPr>
        <xdr:cNvCxnSpPr/>
      </xdr:nvCxnSpPr>
      <xdr:spPr>
        <a:xfrm>
          <a:off x="670560" y="6117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2B237072-15D4-41AC-903F-BE06D48BFD8B}"/>
            </a:ext>
          </a:extLst>
        </xdr:cNvPr>
        <xdr:cNvSpPr txBox="1"/>
      </xdr:nvSpPr>
      <xdr:spPr>
        <a:xfrm>
          <a:off x="271961" y="5979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E72C2D77-21B0-4A1F-8C8B-73D5B85CF606}"/>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43D67DE1-1EA1-482E-9620-DA8B9E3AD2E6}"/>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1367BD4C-E6FE-4073-B4DB-3221574FDDE8}"/>
            </a:ext>
          </a:extLst>
        </xdr:cNvPr>
        <xdr:cNvCxnSpPr/>
      </xdr:nvCxnSpPr>
      <xdr:spPr>
        <a:xfrm>
          <a:off x="670560" y="55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6CBAC237-9582-403C-8ED0-8686F36D56BE}"/>
            </a:ext>
          </a:extLst>
        </xdr:cNvPr>
        <xdr:cNvSpPr txBox="1"/>
      </xdr:nvSpPr>
      <xdr:spPr>
        <a:xfrm>
          <a:off x="271961" y="54191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2B280F7E-4726-4554-946F-B6E935FD29B0}"/>
            </a:ext>
          </a:extLst>
        </xdr:cNvPr>
        <xdr:cNvCxnSpPr/>
      </xdr:nvCxnSpPr>
      <xdr:spPr>
        <a:xfrm>
          <a:off x="67056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D926A685-CCF9-420A-A7F3-1AAC8F7FD74F}"/>
            </a:ext>
          </a:extLst>
        </xdr:cNvPr>
        <xdr:cNvSpPr txBox="1"/>
      </xdr:nvSpPr>
      <xdr:spPr>
        <a:xfrm>
          <a:off x="27196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68839825-2B2D-49F4-9535-0046C463087B}"/>
            </a:ext>
          </a:extLst>
        </xdr:cNvPr>
        <xdr:cNvCxnSpPr/>
      </xdr:nvCxnSpPr>
      <xdr:spPr>
        <a:xfrm>
          <a:off x="670560" y="5001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B32036BC-C1A8-4457-ACA8-5A802B46430B}"/>
            </a:ext>
          </a:extLst>
        </xdr:cNvPr>
        <xdr:cNvSpPr txBox="1"/>
      </xdr:nvSpPr>
      <xdr:spPr>
        <a:xfrm>
          <a:off x="271961" y="48628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4F2D5EB4-6C94-426F-B8EC-CBB8519591B4}"/>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A0BB8DAD-F002-4D49-BEAC-5DE60B8FFCAE}"/>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3773F251-F175-445B-81DE-D838A27CD29D}"/>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C246AC04-3E84-4A7F-9C22-C9159F9B6393}"/>
            </a:ext>
          </a:extLst>
        </xdr:cNvPr>
        <xdr:cNvCxnSpPr/>
      </xdr:nvCxnSpPr>
      <xdr:spPr>
        <a:xfrm flipV="1">
          <a:off x="4084955" y="5184616"/>
          <a:ext cx="1270" cy="1342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3BBAAE65-ECED-4B28-A002-0D5CFF436159}"/>
            </a:ext>
          </a:extLst>
        </xdr:cNvPr>
        <xdr:cNvSpPr txBox="1"/>
      </xdr:nvSpPr>
      <xdr:spPr>
        <a:xfrm>
          <a:off x="4137660" y="6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C234BD0B-475B-4FC2-B8FE-BFB76EA71410}"/>
            </a:ext>
          </a:extLst>
        </xdr:cNvPr>
        <xdr:cNvCxnSpPr/>
      </xdr:nvCxnSpPr>
      <xdr:spPr>
        <a:xfrm>
          <a:off x="4020820" y="6527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359DC06C-D4AC-4771-ADA5-07F97B876AB4}"/>
            </a:ext>
          </a:extLst>
        </xdr:cNvPr>
        <xdr:cNvSpPr txBox="1"/>
      </xdr:nvSpPr>
      <xdr:spPr>
        <a:xfrm>
          <a:off x="4137660" y="496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17D8E9A6-3469-4053-9E30-820337F35B91}"/>
            </a:ext>
          </a:extLst>
        </xdr:cNvPr>
        <xdr:cNvCxnSpPr/>
      </xdr:nvCxnSpPr>
      <xdr:spPr>
        <a:xfrm>
          <a:off x="4020820" y="5184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171133</xdr:rowOff>
    </xdr:from>
    <xdr:to>
      <xdr:col>24</xdr:col>
      <xdr:colOff>63500</xdr:colOff>
      <xdr:row>35</xdr:row>
      <xdr:rowOff>9684</xdr:rowOff>
    </xdr:to>
    <xdr:cxnSp macro="">
      <xdr:nvCxnSpPr>
        <xdr:cNvPr id="65" name="直線コネクタ 64">
          <a:extLst>
            <a:ext uri="{FF2B5EF4-FFF2-40B4-BE49-F238E27FC236}">
              <a16:creationId xmlns:a16="http://schemas.microsoft.com/office/drawing/2014/main" id="{7C8FE5C8-4267-4593-814F-3B26FF3FA722}"/>
            </a:ext>
          </a:extLst>
        </xdr:cNvPr>
        <xdr:cNvCxnSpPr/>
      </xdr:nvCxnSpPr>
      <xdr:spPr>
        <a:xfrm flipV="1">
          <a:off x="3355340" y="5703253"/>
          <a:ext cx="731520" cy="17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D5A7137D-4756-43EF-941F-FE4EAC3B0011}"/>
            </a:ext>
          </a:extLst>
        </xdr:cNvPr>
        <xdr:cNvSpPr txBox="1"/>
      </xdr:nvSpPr>
      <xdr:spPr>
        <a:xfrm>
          <a:off x="4137660" y="5849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1EBB756F-3B79-434B-BA3E-845CAA9E2345}"/>
            </a:ext>
          </a:extLst>
        </xdr:cNvPr>
        <xdr:cNvSpPr/>
      </xdr:nvSpPr>
      <xdr:spPr>
        <a:xfrm>
          <a:off x="4036060" y="58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9684</xdr:rowOff>
    </xdr:from>
    <xdr:to>
      <xdr:col>19</xdr:col>
      <xdr:colOff>177800</xdr:colOff>
      <xdr:row>35</xdr:row>
      <xdr:rowOff>62547</xdr:rowOff>
    </xdr:to>
    <xdr:cxnSp macro="">
      <xdr:nvCxnSpPr>
        <xdr:cNvPr id="68" name="直線コネクタ 67">
          <a:extLst>
            <a:ext uri="{FF2B5EF4-FFF2-40B4-BE49-F238E27FC236}">
              <a16:creationId xmlns:a16="http://schemas.microsoft.com/office/drawing/2014/main" id="{22E04912-99C1-42C4-9129-7513A27744BE}"/>
            </a:ext>
          </a:extLst>
        </xdr:cNvPr>
        <xdr:cNvCxnSpPr/>
      </xdr:nvCxnSpPr>
      <xdr:spPr>
        <a:xfrm flipV="1">
          <a:off x="2565400" y="5877084"/>
          <a:ext cx="789940" cy="5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55812E7E-E7FE-4DC6-AE6C-E7C6EC0D2F8D}"/>
            </a:ext>
          </a:extLst>
        </xdr:cNvPr>
        <xdr:cNvSpPr/>
      </xdr:nvSpPr>
      <xdr:spPr>
        <a:xfrm>
          <a:off x="3312160" y="59434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F06AADC8-465E-4EC8-865C-941C0B85EABC}"/>
            </a:ext>
          </a:extLst>
        </xdr:cNvPr>
        <xdr:cNvSpPr txBox="1"/>
      </xdr:nvSpPr>
      <xdr:spPr>
        <a:xfrm>
          <a:off x="3150948" y="603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12541</xdr:rowOff>
    </xdr:from>
    <xdr:to>
      <xdr:col>15</xdr:col>
      <xdr:colOff>50800</xdr:colOff>
      <xdr:row>35</xdr:row>
      <xdr:rowOff>62547</xdr:rowOff>
    </xdr:to>
    <xdr:cxnSp macro="">
      <xdr:nvCxnSpPr>
        <xdr:cNvPr id="71" name="直線コネクタ 70">
          <a:extLst>
            <a:ext uri="{FF2B5EF4-FFF2-40B4-BE49-F238E27FC236}">
              <a16:creationId xmlns:a16="http://schemas.microsoft.com/office/drawing/2014/main" id="{16A0C034-F643-457B-AB31-818BE8E45120}"/>
            </a:ext>
          </a:extLst>
        </xdr:cNvPr>
        <xdr:cNvCxnSpPr/>
      </xdr:nvCxnSpPr>
      <xdr:spPr>
        <a:xfrm>
          <a:off x="1790700" y="5879941"/>
          <a:ext cx="774700" cy="5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34CB6EE9-EACE-4EEE-A449-150AC7D21CAA}"/>
            </a:ext>
          </a:extLst>
        </xdr:cNvPr>
        <xdr:cNvSpPr/>
      </xdr:nvSpPr>
      <xdr:spPr>
        <a:xfrm>
          <a:off x="2514600" y="59877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A5BAE85B-E3D4-4D35-9459-FC2CEE2E101F}"/>
            </a:ext>
          </a:extLst>
        </xdr:cNvPr>
        <xdr:cNvSpPr txBox="1"/>
      </xdr:nvSpPr>
      <xdr:spPr>
        <a:xfrm>
          <a:off x="2353388" y="607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125413</xdr:rowOff>
    </xdr:from>
    <xdr:to>
      <xdr:col>10</xdr:col>
      <xdr:colOff>114300</xdr:colOff>
      <xdr:row>35</xdr:row>
      <xdr:rowOff>12541</xdr:rowOff>
    </xdr:to>
    <xdr:cxnSp macro="">
      <xdr:nvCxnSpPr>
        <xdr:cNvPr id="74" name="直線コネクタ 73">
          <a:extLst>
            <a:ext uri="{FF2B5EF4-FFF2-40B4-BE49-F238E27FC236}">
              <a16:creationId xmlns:a16="http://schemas.microsoft.com/office/drawing/2014/main" id="{57719702-A264-4D89-925F-17CEB261E702}"/>
            </a:ext>
          </a:extLst>
        </xdr:cNvPr>
        <xdr:cNvCxnSpPr/>
      </xdr:nvCxnSpPr>
      <xdr:spPr>
        <a:xfrm>
          <a:off x="1008380" y="5825173"/>
          <a:ext cx="782320" cy="5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CD2222D-815D-41D1-89B1-221CB4EB4F21}"/>
            </a:ext>
          </a:extLst>
        </xdr:cNvPr>
        <xdr:cNvSpPr/>
      </xdr:nvSpPr>
      <xdr:spPr>
        <a:xfrm>
          <a:off x="1739900" y="5990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ED058F67-0935-498F-A91D-B735D02FC052}"/>
            </a:ext>
          </a:extLst>
        </xdr:cNvPr>
        <xdr:cNvSpPr txBox="1"/>
      </xdr:nvSpPr>
      <xdr:spPr>
        <a:xfrm>
          <a:off x="1578688"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5DEC0B0C-CF99-4F62-ACF8-4E16F2F1176B}"/>
            </a:ext>
          </a:extLst>
        </xdr:cNvPr>
        <xdr:cNvSpPr/>
      </xdr:nvSpPr>
      <xdr:spPr>
        <a:xfrm>
          <a:off x="965200" y="60291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A5DE4086-76D1-4327-A82F-D027586A5239}"/>
            </a:ext>
          </a:extLst>
        </xdr:cNvPr>
        <xdr:cNvSpPr txBox="1"/>
      </xdr:nvSpPr>
      <xdr:spPr>
        <a:xfrm>
          <a:off x="803988" y="611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9668B13-5629-45FD-B449-EDF96BD4577D}"/>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99FE719D-7E5D-4EBA-8150-1CFCBF48EC7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9BFECEA7-4F28-416A-92BD-E2E51B8866A4}"/>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BD5F29A6-2940-47F3-956F-7B70D021DC82}"/>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7014747A-4356-4A64-BB66-DC74F816E955}"/>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120333</xdr:rowOff>
    </xdr:from>
    <xdr:to>
      <xdr:col>24</xdr:col>
      <xdr:colOff>114300</xdr:colOff>
      <xdr:row>34</xdr:row>
      <xdr:rowOff>50483</xdr:rowOff>
    </xdr:to>
    <xdr:sp macro="" textlink="">
      <xdr:nvSpPr>
        <xdr:cNvPr id="84" name="楕円 83">
          <a:extLst>
            <a:ext uri="{FF2B5EF4-FFF2-40B4-BE49-F238E27FC236}">
              <a16:creationId xmlns:a16="http://schemas.microsoft.com/office/drawing/2014/main" id="{F5804A1D-7D42-46C2-A496-1902CE329CC6}"/>
            </a:ext>
          </a:extLst>
        </xdr:cNvPr>
        <xdr:cNvSpPr/>
      </xdr:nvSpPr>
      <xdr:spPr>
        <a:xfrm>
          <a:off x="4036060" y="5652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143210</xdr:rowOff>
    </xdr:from>
    <xdr:ext cx="469744" cy="259045"/>
    <xdr:sp macro="" textlink="">
      <xdr:nvSpPr>
        <xdr:cNvPr id="85" name="議会費該当値テキスト">
          <a:extLst>
            <a:ext uri="{FF2B5EF4-FFF2-40B4-BE49-F238E27FC236}">
              <a16:creationId xmlns:a16="http://schemas.microsoft.com/office/drawing/2014/main" id="{25C99F51-2E59-4054-B687-C8A78290E7CA}"/>
            </a:ext>
          </a:extLst>
        </xdr:cNvPr>
        <xdr:cNvSpPr txBox="1"/>
      </xdr:nvSpPr>
      <xdr:spPr>
        <a:xfrm>
          <a:off x="4137660" y="550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130334</xdr:rowOff>
    </xdr:from>
    <xdr:to>
      <xdr:col>20</xdr:col>
      <xdr:colOff>38100</xdr:colOff>
      <xdr:row>35</xdr:row>
      <xdr:rowOff>60484</xdr:rowOff>
    </xdr:to>
    <xdr:sp macro="" textlink="">
      <xdr:nvSpPr>
        <xdr:cNvPr id="86" name="楕円 85">
          <a:extLst>
            <a:ext uri="{FF2B5EF4-FFF2-40B4-BE49-F238E27FC236}">
              <a16:creationId xmlns:a16="http://schemas.microsoft.com/office/drawing/2014/main" id="{9E3AAE67-024C-4145-8423-07FBA30B597A}"/>
            </a:ext>
          </a:extLst>
        </xdr:cNvPr>
        <xdr:cNvSpPr/>
      </xdr:nvSpPr>
      <xdr:spPr>
        <a:xfrm>
          <a:off x="3312160" y="5830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77011</xdr:rowOff>
    </xdr:from>
    <xdr:ext cx="469744" cy="259045"/>
    <xdr:sp macro="" textlink="">
      <xdr:nvSpPr>
        <xdr:cNvPr id="87" name="テキスト ボックス 86">
          <a:extLst>
            <a:ext uri="{FF2B5EF4-FFF2-40B4-BE49-F238E27FC236}">
              <a16:creationId xmlns:a16="http://schemas.microsoft.com/office/drawing/2014/main" id="{DFAAD1A2-CFE0-45D3-8B89-EF54008632F2}"/>
            </a:ext>
          </a:extLst>
        </xdr:cNvPr>
        <xdr:cNvSpPr txBox="1"/>
      </xdr:nvSpPr>
      <xdr:spPr>
        <a:xfrm>
          <a:off x="3150948" y="560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11747</xdr:rowOff>
    </xdr:from>
    <xdr:to>
      <xdr:col>15</xdr:col>
      <xdr:colOff>101600</xdr:colOff>
      <xdr:row>35</xdr:row>
      <xdr:rowOff>113347</xdr:rowOff>
    </xdr:to>
    <xdr:sp macro="" textlink="">
      <xdr:nvSpPr>
        <xdr:cNvPr id="88" name="楕円 87">
          <a:extLst>
            <a:ext uri="{FF2B5EF4-FFF2-40B4-BE49-F238E27FC236}">
              <a16:creationId xmlns:a16="http://schemas.microsoft.com/office/drawing/2014/main" id="{E899E780-15D6-4758-83AD-6227303E0865}"/>
            </a:ext>
          </a:extLst>
        </xdr:cNvPr>
        <xdr:cNvSpPr/>
      </xdr:nvSpPr>
      <xdr:spPr>
        <a:xfrm>
          <a:off x="2514600" y="587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129874</xdr:rowOff>
    </xdr:from>
    <xdr:ext cx="469744" cy="259045"/>
    <xdr:sp macro="" textlink="">
      <xdr:nvSpPr>
        <xdr:cNvPr id="89" name="テキスト ボックス 88">
          <a:extLst>
            <a:ext uri="{FF2B5EF4-FFF2-40B4-BE49-F238E27FC236}">
              <a16:creationId xmlns:a16="http://schemas.microsoft.com/office/drawing/2014/main" id="{75DBBC64-BD7E-42D6-A357-353DAAA91492}"/>
            </a:ext>
          </a:extLst>
        </xdr:cNvPr>
        <xdr:cNvSpPr txBox="1"/>
      </xdr:nvSpPr>
      <xdr:spPr>
        <a:xfrm>
          <a:off x="2353388" y="566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133191</xdr:rowOff>
    </xdr:from>
    <xdr:to>
      <xdr:col>10</xdr:col>
      <xdr:colOff>165100</xdr:colOff>
      <xdr:row>35</xdr:row>
      <xdr:rowOff>63341</xdr:rowOff>
    </xdr:to>
    <xdr:sp macro="" textlink="">
      <xdr:nvSpPr>
        <xdr:cNvPr id="90" name="楕円 89">
          <a:extLst>
            <a:ext uri="{FF2B5EF4-FFF2-40B4-BE49-F238E27FC236}">
              <a16:creationId xmlns:a16="http://schemas.microsoft.com/office/drawing/2014/main" id="{5BE0C80E-B1DB-4BF8-A4AA-01B98BA60B82}"/>
            </a:ext>
          </a:extLst>
        </xdr:cNvPr>
        <xdr:cNvSpPr/>
      </xdr:nvSpPr>
      <xdr:spPr>
        <a:xfrm>
          <a:off x="1739900" y="5832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79868</xdr:rowOff>
    </xdr:from>
    <xdr:ext cx="469744" cy="259045"/>
    <xdr:sp macro="" textlink="">
      <xdr:nvSpPr>
        <xdr:cNvPr id="91" name="テキスト ボックス 90">
          <a:extLst>
            <a:ext uri="{FF2B5EF4-FFF2-40B4-BE49-F238E27FC236}">
              <a16:creationId xmlns:a16="http://schemas.microsoft.com/office/drawing/2014/main" id="{F2676682-4043-4628-927B-565C303E2591}"/>
            </a:ext>
          </a:extLst>
        </xdr:cNvPr>
        <xdr:cNvSpPr txBox="1"/>
      </xdr:nvSpPr>
      <xdr:spPr>
        <a:xfrm>
          <a:off x="1578688" y="561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74613</xdr:rowOff>
    </xdr:from>
    <xdr:to>
      <xdr:col>6</xdr:col>
      <xdr:colOff>38100</xdr:colOff>
      <xdr:row>35</xdr:row>
      <xdr:rowOff>4763</xdr:rowOff>
    </xdr:to>
    <xdr:sp macro="" textlink="">
      <xdr:nvSpPr>
        <xdr:cNvPr id="92" name="楕円 91">
          <a:extLst>
            <a:ext uri="{FF2B5EF4-FFF2-40B4-BE49-F238E27FC236}">
              <a16:creationId xmlns:a16="http://schemas.microsoft.com/office/drawing/2014/main" id="{4B8A64B5-1F06-40F4-B3C1-12C8F093DAE2}"/>
            </a:ext>
          </a:extLst>
        </xdr:cNvPr>
        <xdr:cNvSpPr/>
      </xdr:nvSpPr>
      <xdr:spPr>
        <a:xfrm>
          <a:off x="965200" y="57743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21290</xdr:rowOff>
    </xdr:from>
    <xdr:ext cx="469744" cy="259045"/>
    <xdr:sp macro="" textlink="">
      <xdr:nvSpPr>
        <xdr:cNvPr id="93" name="テキスト ボックス 92">
          <a:extLst>
            <a:ext uri="{FF2B5EF4-FFF2-40B4-BE49-F238E27FC236}">
              <a16:creationId xmlns:a16="http://schemas.microsoft.com/office/drawing/2014/main" id="{B96ACFC6-7C64-4971-A155-16B43512D050}"/>
            </a:ext>
          </a:extLst>
        </xdr:cNvPr>
        <xdr:cNvSpPr txBox="1"/>
      </xdr:nvSpPr>
      <xdr:spPr>
        <a:xfrm>
          <a:off x="803988" y="555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C3784774-890B-4A78-950C-983EC7845F58}"/>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F2210534-1491-4605-87ED-5E3AF2BA32BD}"/>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8E939D0F-4449-4759-8B0F-F492E3776AF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A373E02F-30AC-48A3-83E2-24F72DBE6A5A}"/>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45AD4F39-E458-47AC-A613-166C18B9D353}"/>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BD4497DC-9299-431C-84D6-31DBCE24B763}"/>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3E13931D-7742-4837-8A10-CDACF05DAD18}"/>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2732E251-9D47-49B2-9086-44ABE8B9CF2F}"/>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C8AB2774-49CB-4CB9-B476-3351C2E35A3D}"/>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221D9B62-2731-43BA-B8C7-CB7AC5F5EE48}"/>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9E5ACEDE-BA53-41BE-9944-D474C8C70B86}"/>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91414B43-2869-4A0F-B756-8271684DA486}"/>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B0EB58F8-7FF3-454B-A753-7016691261B7}"/>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60C1E434-A672-4C26-8303-E46C37251ACB}"/>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196CA944-85FC-43D6-AAF9-2CA43ACDFA0B}"/>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8B7DE271-2EAB-45A1-9A60-E64EB9B14C9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6AC32DBA-8747-4B99-B94A-A2DD69AE4F75}"/>
            </a:ext>
          </a:extLst>
        </xdr:cNvPr>
        <xdr:cNvSpPr txBox="1"/>
      </xdr:nvSpPr>
      <xdr:spPr>
        <a:xfrm>
          <a:off x="2078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CD64473E-7A65-4431-8AC3-885F332897EE}"/>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5EC271E7-B76E-43C3-905A-4BA8E4F40CCA}"/>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CA0BC16D-B334-45B4-849B-8451B402E665}"/>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B1150912-69CF-4CCE-B0E1-6354642110BF}"/>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3CB2919E-376C-4B5B-9773-016708E99A23}"/>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9CADA868-3DD2-459F-9C38-0BCB830B32A9}"/>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CBB046A3-1F79-4AAF-A364-E9157E6D7D89}"/>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D60E1BC5-D015-4FDC-B05C-AB14D11E59BF}"/>
            </a:ext>
          </a:extLst>
        </xdr:cNvPr>
        <xdr:cNvCxnSpPr/>
      </xdr:nvCxnSpPr>
      <xdr:spPr>
        <a:xfrm flipV="1">
          <a:off x="4084955" y="9290456"/>
          <a:ext cx="1270" cy="650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B36F2C19-DFAD-4656-B930-C33905C0B09F}"/>
            </a:ext>
          </a:extLst>
        </xdr:cNvPr>
        <xdr:cNvSpPr txBox="1"/>
      </xdr:nvSpPr>
      <xdr:spPr>
        <a:xfrm>
          <a:off x="4137660" y="994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AFBCA0CC-6728-4CAD-A00E-978A2FE3FB97}"/>
            </a:ext>
          </a:extLst>
        </xdr:cNvPr>
        <xdr:cNvCxnSpPr/>
      </xdr:nvCxnSpPr>
      <xdr:spPr>
        <a:xfrm>
          <a:off x="4020820" y="99406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365EC60D-434B-495F-8D59-98A51081400C}"/>
            </a:ext>
          </a:extLst>
        </xdr:cNvPr>
        <xdr:cNvSpPr txBox="1"/>
      </xdr:nvSpPr>
      <xdr:spPr>
        <a:xfrm>
          <a:off x="4137660" y="906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9838B68A-B4FA-4D28-BE7E-52F7C951B146}"/>
            </a:ext>
          </a:extLst>
        </xdr:cNvPr>
        <xdr:cNvCxnSpPr/>
      </xdr:nvCxnSpPr>
      <xdr:spPr>
        <a:xfrm>
          <a:off x="4020820" y="9290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61760</xdr:rowOff>
    </xdr:from>
    <xdr:to>
      <xdr:col>24</xdr:col>
      <xdr:colOff>63500</xdr:colOff>
      <xdr:row>56</xdr:row>
      <xdr:rowOff>146456</xdr:rowOff>
    </xdr:to>
    <xdr:cxnSp macro="">
      <xdr:nvCxnSpPr>
        <xdr:cNvPr id="123" name="直線コネクタ 122">
          <a:extLst>
            <a:ext uri="{FF2B5EF4-FFF2-40B4-BE49-F238E27FC236}">
              <a16:creationId xmlns:a16="http://schemas.microsoft.com/office/drawing/2014/main" id="{05D9F5E9-8D50-4F15-A431-6F492165FD34}"/>
            </a:ext>
          </a:extLst>
        </xdr:cNvPr>
        <xdr:cNvCxnSpPr/>
      </xdr:nvCxnSpPr>
      <xdr:spPr>
        <a:xfrm flipV="1">
          <a:off x="3355340" y="9449600"/>
          <a:ext cx="731520" cy="8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EF8A2DAF-4B77-4E75-BD95-70A501561020}"/>
            </a:ext>
          </a:extLst>
        </xdr:cNvPr>
        <xdr:cNvSpPr txBox="1"/>
      </xdr:nvSpPr>
      <xdr:spPr>
        <a:xfrm>
          <a:off x="4137660" y="9662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7C85EFA7-0554-4AE7-9BBE-0F2E88C4C76A}"/>
            </a:ext>
          </a:extLst>
        </xdr:cNvPr>
        <xdr:cNvSpPr/>
      </xdr:nvSpPr>
      <xdr:spPr>
        <a:xfrm>
          <a:off x="4036060" y="96844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146456</xdr:rowOff>
    </xdr:from>
    <xdr:to>
      <xdr:col>19</xdr:col>
      <xdr:colOff>177800</xdr:colOff>
      <xdr:row>57</xdr:row>
      <xdr:rowOff>20130</xdr:rowOff>
    </xdr:to>
    <xdr:cxnSp macro="">
      <xdr:nvCxnSpPr>
        <xdr:cNvPr id="126" name="直線コネクタ 125">
          <a:extLst>
            <a:ext uri="{FF2B5EF4-FFF2-40B4-BE49-F238E27FC236}">
              <a16:creationId xmlns:a16="http://schemas.microsoft.com/office/drawing/2014/main" id="{170216AB-37AC-415D-9D80-D18E8BCBF70C}"/>
            </a:ext>
          </a:extLst>
        </xdr:cNvPr>
        <xdr:cNvCxnSpPr/>
      </xdr:nvCxnSpPr>
      <xdr:spPr>
        <a:xfrm flipV="1">
          <a:off x="2565400" y="9534296"/>
          <a:ext cx="789940" cy="4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AAF4E204-6AAA-4F98-B18F-334E76185BCA}"/>
            </a:ext>
          </a:extLst>
        </xdr:cNvPr>
        <xdr:cNvSpPr/>
      </xdr:nvSpPr>
      <xdr:spPr>
        <a:xfrm>
          <a:off x="3312160" y="96998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65626</xdr:rowOff>
    </xdr:from>
    <xdr:ext cx="534377" cy="259045"/>
    <xdr:sp macro="" textlink="">
      <xdr:nvSpPr>
        <xdr:cNvPr id="128" name="テキスト ボックス 127">
          <a:extLst>
            <a:ext uri="{FF2B5EF4-FFF2-40B4-BE49-F238E27FC236}">
              <a16:creationId xmlns:a16="http://schemas.microsoft.com/office/drawing/2014/main" id="{5F8A8A60-9FDA-4FEB-8B7A-937D8B51146F}"/>
            </a:ext>
          </a:extLst>
        </xdr:cNvPr>
        <xdr:cNvSpPr txBox="1"/>
      </xdr:nvSpPr>
      <xdr:spPr>
        <a:xfrm>
          <a:off x="3118631" y="97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254</xdr:rowOff>
    </xdr:from>
    <xdr:to>
      <xdr:col>15</xdr:col>
      <xdr:colOff>50800</xdr:colOff>
      <xdr:row>57</xdr:row>
      <xdr:rowOff>20130</xdr:rowOff>
    </xdr:to>
    <xdr:cxnSp macro="">
      <xdr:nvCxnSpPr>
        <xdr:cNvPr id="129" name="直線コネクタ 128">
          <a:extLst>
            <a:ext uri="{FF2B5EF4-FFF2-40B4-BE49-F238E27FC236}">
              <a16:creationId xmlns:a16="http://schemas.microsoft.com/office/drawing/2014/main" id="{C74BB4E5-AD39-4DF1-9C04-3E38D6C99A13}"/>
            </a:ext>
          </a:extLst>
        </xdr:cNvPr>
        <xdr:cNvCxnSpPr/>
      </xdr:nvCxnSpPr>
      <xdr:spPr>
        <a:xfrm>
          <a:off x="1790700" y="9555734"/>
          <a:ext cx="774700" cy="1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3D1BA470-1092-49D7-BD8E-4EE3B84366E4}"/>
            </a:ext>
          </a:extLst>
        </xdr:cNvPr>
        <xdr:cNvSpPr/>
      </xdr:nvSpPr>
      <xdr:spPr>
        <a:xfrm>
          <a:off x="2514600" y="96973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63161</xdr:rowOff>
    </xdr:from>
    <xdr:ext cx="534377" cy="259045"/>
    <xdr:sp macro="" textlink="">
      <xdr:nvSpPr>
        <xdr:cNvPr id="131" name="テキスト ボックス 130">
          <a:extLst>
            <a:ext uri="{FF2B5EF4-FFF2-40B4-BE49-F238E27FC236}">
              <a16:creationId xmlns:a16="http://schemas.microsoft.com/office/drawing/2014/main" id="{59CB31EE-436E-4147-AB64-3F59C53FB850}"/>
            </a:ext>
          </a:extLst>
        </xdr:cNvPr>
        <xdr:cNvSpPr txBox="1"/>
      </xdr:nvSpPr>
      <xdr:spPr>
        <a:xfrm>
          <a:off x="2343931" y="978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48743</xdr:rowOff>
    </xdr:from>
    <xdr:to>
      <xdr:col>10</xdr:col>
      <xdr:colOff>114300</xdr:colOff>
      <xdr:row>57</xdr:row>
      <xdr:rowOff>254</xdr:rowOff>
    </xdr:to>
    <xdr:cxnSp macro="">
      <xdr:nvCxnSpPr>
        <xdr:cNvPr id="132" name="直線コネクタ 131">
          <a:extLst>
            <a:ext uri="{FF2B5EF4-FFF2-40B4-BE49-F238E27FC236}">
              <a16:creationId xmlns:a16="http://schemas.microsoft.com/office/drawing/2014/main" id="{F3AB2E48-11D0-4190-A782-58BD56FBF615}"/>
            </a:ext>
          </a:extLst>
        </xdr:cNvPr>
        <xdr:cNvCxnSpPr/>
      </xdr:nvCxnSpPr>
      <xdr:spPr>
        <a:xfrm>
          <a:off x="1008380" y="8430743"/>
          <a:ext cx="782320" cy="11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844F84B8-1DDF-4BC1-B427-22C3762A484B}"/>
            </a:ext>
          </a:extLst>
        </xdr:cNvPr>
        <xdr:cNvSpPr/>
      </xdr:nvSpPr>
      <xdr:spPr>
        <a:xfrm>
          <a:off x="1739900" y="9709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1F6C4A62-F70E-40AB-9140-D40E43471CC6}"/>
            </a:ext>
          </a:extLst>
        </xdr:cNvPr>
        <xdr:cNvSpPr txBox="1"/>
      </xdr:nvSpPr>
      <xdr:spPr>
        <a:xfrm>
          <a:off x="1546371" y="97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C73EC01F-8D00-4A8E-ACC1-F7631922CDC0}"/>
            </a:ext>
          </a:extLst>
        </xdr:cNvPr>
        <xdr:cNvSpPr/>
      </xdr:nvSpPr>
      <xdr:spPr>
        <a:xfrm>
          <a:off x="965200" y="85320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71340</xdr:rowOff>
    </xdr:from>
    <xdr:ext cx="599010" cy="259045"/>
    <xdr:sp macro="" textlink="">
      <xdr:nvSpPr>
        <xdr:cNvPr id="136" name="テキスト ボックス 135">
          <a:extLst>
            <a:ext uri="{FF2B5EF4-FFF2-40B4-BE49-F238E27FC236}">
              <a16:creationId xmlns:a16="http://schemas.microsoft.com/office/drawing/2014/main" id="{8E56FC7F-4A63-4406-93E9-F75411E6E3FC}"/>
            </a:ext>
          </a:extLst>
        </xdr:cNvPr>
        <xdr:cNvSpPr txBox="1"/>
      </xdr:nvSpPr>
      <xdr:spPr>
        <a:xfrm>
          <a:off x="739355" y="862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DB0EEB9-9A31-427F-942D-EFECC0E342F1}"/>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8D9438E8-82C7-418F-8468-EAE359A38811}"/>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A3841567-94E1-4643-B4B9-579668A8C23E}"/>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8A255C66-D5F0-4A1D-84EC-6773BF2E47FC}"/>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89EEC83F-3CF9-4E1A-9EF0-51482A5AADB2}"/>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10960</xdr:rowOff>
    </xdr:from>
    <xdr:to>
      <xdr:col>24</xdr:col>
      <xdr:colOff>114300</xdr:colOff>
      <xdr:row>56</xdr:row>
      <xdr:rowOff>112560</xdr:rowOff>
    </xdr:to>
    <xdr:sp macro="" textlink="">
      <xdr:nvSpPr>
        <xdr:cNvPr id="142" name="楕円 141">
          <a:extLst>
            <a:ext uri="{FF2B5EF4-FFF2-40B4-BE49-F238E27FC236}">
              <a16:creationId xmlns:a16="http://schemas.microsoft.com/office/drawing/2014/main" id="{CD0151E7-C0B3-4F46-B67F-E0953E870A01}"/>
            </a:ext>
          </a:extLst>
        </xdr:cNvPr>
        <xdr:cNvSpPr/>
      </xdr:nvSpPr>
      <xdr:spPr>
        <a:xfrm>
          <a:off x="4036060" y="93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33837</xdr:rowOff>
    </xdr:from>
    <xdr:ext cx="534377" cy="259045"/>
    <xdr:sp macro="" textlink="">
      <xdr:nvSpPr>
        <xdr:cNvPr id="143" name="総務費該当値テキスト">
          <a:extLst>
            <a:ext uri="{FF2B5EF4-FFF2-40B4-BE49-F238E27FC236}">
              <a16:creationId xmlns:a16="http://schemas.microsoft.com/office/drawing/2014/main" id="{87500CD3-9966-49F6-82BA-649758305E00}"/>
            </a:ext>
          </a:extLst>
        </xdr:cNvPr>
        <xdr:cNvSpPr txBox="1"/>
      </xdr:nvSpPr>
      <xdr:spPr>
        <a:xfrm>
          <a:off x="4137660" y="925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95656</xdr:rowOff>
    </xdr:from>
    <xdr:to>
      <xdr:col>20</xdr:col>
      <xdr:colOff>38100</xdr:colOff>
      <xdr:row>57</xdr:row>
      <xdr:rowOff>25806</xdr:rowOff>
    </xdr:to>
    <xdr:sp macro="" textlink="">
      <xdr:nvSpPr>
        <xdr:cNvPr id="144" name="楕円 143">
          <a:extLst>
            <a:ext uri="{FF2B5EF4-FFF2-40B4-BE49-F238E27FC236}">
              <a16:creationId xmlns:a16="http://schemas.microsoft.com/office/drawing/2014/main" id="{9888BA49-F4E0-4226-9786-3B203FE5C353}"/>
            </a:ext>
          </a:extLst>
        </xdr:cNvPr>
        <xdr:cNvSpPr/>
      </xdr:nvSpPr>
      <xdr:spPr>
        <a:xfrm>
          <a:off x="3312160" y="94834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42333</xdr:rowOff>
    </xdr:from>
    <xdr:ext cx="534377" cy="259045"/>
    <xdr:sp macro="" textlink="">
      <xdr:nvSpPr>
        <xdr:cNvPr id="145" name="テキスト ボックス 144">
          <a:extLst>
            <a:ext uri="{FF2B5EF4-FFF2-40B4-BE49-F238E27FC236}">
              <a16:creationId xmlns:a16="http://schemas.microsoft.com/office/drawing/2014/main" id="{AD3AEFAE-DC37-494D-85F0-053E6AFA9207}"/>
            </a:ext>
          </a:extLst>
        </xdr:cNvPr>
        <xdr:cNvSpPr txBox="1"/>
      </xdr:nvSpPr>
      <xdr:spPr>
        <a:xfrm>
          <a:off x="3118631" y="926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140780</xdr:rowOff>
    </xdr:from>
    <xdr:to>
      <xdr:col>15</xdr:col>
      <xdr:colOff>101600</xdr:colOff>
      <xdr:row>57</xdr:row>
      <xdr:rowOff>70930</xdr:rowOff>
    </xdr:to>
    <xdr:sp macro="" textlink="">
      <xdr:nvSpPr>
        <xdr:cNvPr id="146" name="楕円 145">
          <a:extLst>
            <a:ext uri="{FF2B5EF4-FFF2-40B4-BE49-F238E27FC236}">
              <a16:creationId xmlns:a16="http://schemas.microsoft.com/office/drawing/2014/main" id="{6A3CA524-8FD3-47C0-8374-1376A18CC287}"/>
            </a:ext>
          </a:extLst>
        </xdr:cNvPr>
        <xdr:cNvSpPr/>
      </xdr:nvSpPr>
      <xdr:spPr>
        <a:xfrm>
          <a:off x="2514600" y="952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87457</xdr:rowOff>
    </xdr:from>
    <xdr:ext cx="534377" cy="259045"/>
    <xdr:sp macro="" textlink="">
      <xdr:nvSpPr>
        <xdr:cNvPr id="147" name="テキスト ボックス 146">
          <a:extLst>
            <a:ext uri="{FF2B5EF4-FFF2-40B4-BE49-F238E27FC236}">
              <a16:creationId xmlns:a16="http://schemas.microsoft.com/office/drawing/2014/main" id="{EC725878-4CA7-4D08-94EB-34D9DE982B53}"/>
            </a:ext>
          </a:extLst>
        </xdr:cNvPr>
        <xdr:cNvSpPr txBox="1"/>
      </xdr:nvSpPr>
      <xdr:spPr>
        <a:xfrm>
          <a:off x="2343931" y="930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120904</xdr:rowOff>
    </xdr:from>
    <xdr:to>
      <xdr:col>10</xdr:col>
      <xdr:colOff>165100</xdr:colOff>
      <xdr:row>57</xdr:row>
      <xdr:rowOff>51054</xdr:rowOff>
    </xdr:to>
    <xdr:sp macro="" textlink="">
      <xdr:nvSpPr>
        <xdr:cNvPr id="148" name="楕円 147">
          <a:extLst>
            <a:ext uri="{FF2B5EF4-FFF2-40B4-BE49-F238E27FC236}">
              <a16:creationId xmlns:a16="http://schemas.microsoft.com/office/drawing/2014/main" id="{81F70D9B-31BA-4942-A3AF-991E1FEFB2C3}"/>
            </a:ext>
          </a:extLst>
        </xdr:cNvPr>
        <xdr:cNvSpPr/>
      </xdr:nvSpPr>
      <xdr:spPr>
        <a:xfrm>
          <a:off x="1739900" y="9508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67581</xdr:rowOff>
    </xdr:from>
    <xdr:ext cx="534377" cy="259045"/>
    <xdr:sp macro="" textlink="">
      <xdr:nvSpPr>
        <xdr:cNvPr id="149" name="テキスト ボックス 148">
          <a:extLst>
            <a:ext uri="{FF2B5EF4-FFF2-40B4-BE49-F238E27FC236}">
              <a16:creationId xmlns:a16="http://schemas.microsoft.com/office/drawing/2014/main" id="{4548D9DE-D68D-4A7D-B63B-E15C0A7B0132}"/>
            </a:ext>
          </a:extLst>
        </xdr:cNvPr>
        <xdr:cNvSpPr txBox="1"/>
      </xdr:nvSpPr>
      <xdr:spPr>
        <a:xfrm>
          <a:off x="1546371" y="928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169393</xdr:rowOff>
    </xdr:from>
    <xdr:to>
      <xdr:col>6</xdr:col>
      <xdr:colOff>38100</xdr:colOff>
      <xdr:row>50</xdr:row>
      <xdr:rowOff>99543</xdr:rowOff>
    </xdr:to>
    <xdr:sp macro="" textlink="">
      <xdr:nvSpPr>
        <xdr:cNvPr id="150" name="楕円 149">
          <a:extLst>
            <a:ext uri="{FF2B5EF4-FFF2-40B4-BE49-F238E27FC236}">
              <a16:creationId xmlns:a16="http://schemas.microsoft.com/office/drawing/2014/main" id="{A2AB901B-31F5-4F08-9216-383BB076746F}"/>
            </a:ext>
          </a:extLst>
        </xdr:cNvPr>
        <xdr:cNvSpPr/>
      </xdr:nvSpPr>
      <xdr:spPr>
        <a:xfrm>
          <a:off x="965200" y="83837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116070</xdr:rowOff>
    </xdr:from>
    <xdr:ext cx="599010" cy="259045"/>
    <xdr:sp macro="" textlink="">
      <xdr:nvSpPr>
        <xdr:cNvPr id="151" name="テキスト ボックス 150">
          <a:extLst>
            <a:ext uri="{FF2B5EF4-FFF2-40B4-BE49-F238E27FC236}">
              <a16:creationId xmlns:a16="http://schemas.microsoft.com/office/drawing/2014/main" id="{1CD374AB-8F3F-4364-A060-D4F89A8F148F}"/>
            </a:ext>
          </a:extLst>
        </xdr:cNvPr>
        <xdr:cNvSpPr txBox="1"/>
      </xdr:nvSpPr>
      <xdr:spPr>
        <a:xfrm>
          <a:off x="739355" y="816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B97CBCA5-2B81-44CC-8BDB-5272B6E0C50F}"/>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73CFD0C3-872E-4727-A7BB-1E3AEE133A75}"/>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F78F8FD-81A8-4ECD-8D2F-67927BF6CA0F}"/>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4A5E6816-856F-4534-8753-426D01246388}"/>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4952A0D7-94B8-4D11-B3DF-0AB0E208C334}"/>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F52074D5-8D9D-4C99-997D-A56966F7B387}"/>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60F83ECA-76F0-4237-8276-1265B82A07E2}"/>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EA516E09-34D9-4404-A01D-863977A8B176}"/>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1A499EFB-D17A-44D2-B044-226074E3A498}"/>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7980CCF9-F33D-40CE-BDB0-A4F126F5F746}"/>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2" name="テキスト ボックス 161">
          <a:extLst>
            <a:ext uri="{FF2B5EF4-FFF2-40B4-BE49-F238E27FC236}">
              <a16:creationId xmlns:a16="http://schemas.microsoft.com/office/drawing/2014/main" id="{22ADDBDA-CAE4-4706-81C4-86BEF0415DB1}"/>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4B1CF992-3B80-430A-A1B6-16517D89BD01}"/>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4551F249-C921-43EE-945E-23AEE09EB4CD}"/>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724A4D8C-4AAC-4970-B862-D2BC92C04A3D}"/>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7B6CC0C8-1D02-41BC-987E-F01FAECF14D4}"/>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6682A51B-11CB-4A5F-ACBA-57C6ABF768CA}"/>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FE177F85-D3C1-4A2A-925F-A951F8938AEC}"/>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E18B48B-B0DB-4931-8705-37BC2A8DF255}"/>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A3123C59-DFD5-4C7A-8C94-EE8A15B65BFE}"/>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38177139-5528-45F7-B70C-EB04E30FCC08}"/>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AB74C03B-A802-4751-BE4A-DB046E442638}"/>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6FC05B60-0005-44D8-8B9F-AD2156A716A9}"/>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C222C54B-E37B-49A2-A41D-B841D3F62623}"/>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4F25438C-9B52-4868-A747-6A9B6F9DF589}"/>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388EDC15-9995-48BA-B19D-FCAEF87F938B}"/>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9D1D0345-0197-46EA-8790-AC1B229424E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3650</xdr:rowOff>
    </xdr:from>
    <xdr:to>
      <xdr:col>24</xdr:col>
      <xdr:colOff>62865</xdr:colOff>
      <xdr:row>76</xdr:row>
      <xdr:rowOff>134040</xdr:rowOff>
    </xdr:to>
    <xdr:cxnSp macro="">
      <xdr:nvCxnSpPr>
        <xdr:cNvPr id="178" name="直線コネクタ 177">
          <a:extLst>
            <a:ext uri="{FF2B5EF4-FFF2-40B4-BE49-F238E27FC236}">
              <a16:creationId xmlns:a16="http://schemas.microsoft.com/office/drawing/2014/main" id="{21953E0F-D9AF-45CA-9C4A-C7E39EEAF744}"/>
            </a:ext>
          </a:extLst>
        </xdr:cNvPr>
        <xdr:cNvCxnSpPr/>
      </xdr:nvCxnSpPr>
      <xdr:spPr>
        <a:xfrm flipV="1">
          <a:off x="4084955" y="11906090"/>
          <a:ext cx="1270" cy="968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137867</xdr:rowOff>
    </xdr:from>
    <xdr:ext cx="599010" cy="259045"/>
    <xdr:sp macro="" textlink="">
      <xdr:nvSpPr>
        <xdr:cNvPr id="179" name="民生費最小値テキスト">
          <a:extLst>
            <a:ext uri="{FF2B5EF4-FFF2-40B4-BE49-F238E27FC236}">
              <a16:creationId xmlns:a16="http://schemas.microsoft.com/office/drawing/2014/main" id="{7F75D42F-DC3B-4F10-B12C-D8FFA633D1DF}"/>
            </a:ext>
          </a:extLst>
        </xdr:cNvPr>
        <xdr:cNvSpPr txBox="1"/>
      </xdr:nvSpPr>
      <xdr:spPr>
        <a:xfrm>
          <a:off x="4137660" y="12878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134040</xdr:rowOff>
    </xdr:from>
    <xdr:to>
      <xdr:col>24</xdr:col>
      <xdr:colOff>152400</xdr:colOff>
      <xdr:row>76</xdr:row>
      <xdr:rowOff>134040</xdr:rowOff>
    </xdr:to>
    <xdr:cxnSp macro="">
      <xdr:nvCxnSpPr>
        <xdr:cNvPr id="180" name="直線コネクタ 179">
          <a:extLst>
            <a:ext uri="{FF2B5EF4-FFF2-40B4-BE49-F238E27FC236}">
              <a16:creationId xmlns:a16="http://schemas.microsoft.com/office/drawing/2014/main" id="{5A75B748-36E0-43D2-91F9-EC72400A254A}"/>
            </a:ext>
          </a:extLst>
        </xdr:cNvPr>
        <xdr:cNvCxnSpPr/>
      </xdr:nvCxnSpPr>
      <xdr:spPr>
        <a:xfrm>
          <a:off x="4020820" y="128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121777</xdr:rowOff>
    </xdr:from>
    <xdr:ext cx="599010" cy="259045"/>
    <xdr:sp macro="" textlink="">
      <xdr:nvSpPr>
        <xdr:cNvPr id="181" name="民生費最大値テキスト">
          <a:extLst>
            <a:ext uri="{FF2B5EF4-FFF2-40B4-BE49-F238E27FC236}">
              <a16:creationId xmlns:a16="http://schemas.microsoft.com/office/drawing/2014/main" id="{4A544ED4-F516-4A8A-88C4-D5CC0B173075}"/>
            </a:ext>
          </a:extLst>
        </xdr:cNvPr>
        <xdr:cNvSpPr txBox="1"/>
      </xdr:nvSpPr>
      <xdr:spPr>
        <a:xfrm>
          <a:off x="4137660" y="1168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3650</xdr:rowOff>
    </xdr:from>
    <xdr:to>
      <xdr:col>24</xdr:col>
      <xdr:colOff>152400</xdr:colOff>
      <xdr:row>71</xdr:row>
      <xdr:rowOff>3650</xdr:rowOff>
    </xdr:to>
    <xdr:cxnSp macro="">
      <xdr:nvCxnSpPr>
        <xdr:cNvPr id="182" name="直線コネクタ 181">
          <a:extLst>
            <a:ext uri="{FF2B5EF4-FFF2-40B4-BE49-F238E27FC236}">
              <a16:creationId xmlns:a16="http://schemas.microsoft.com/office/drawing/2014/main" id="{418892B5-5860-4100-8667-E36BCA3197CA}"/>
            </a:ext>
          </a:extLst>
        </xdr:cNvPr>
        <xdr:cNvCxnSpPr/>
      </xdr:nvCxnSpPr>
      <xdr:spPr>
        <a:xfrm>
          <a:off x="4020820" y="11906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341</xdr:rowOff>
    </xdr:from>
    <xdr:to>
      <xdr:col>24</xdr:col>
      <xdr:colOff>63500</xdr:colOff>
      <xdr:row>77</xdr:row>
      <xdr:rowOff>16278</xdr:rowOff>
    </xdr:to>
    <xdr:cxnSp macro="">
      <xdr:nvCxnSpPr>
        <xdr:cNvPr id="183" name="直線コネクタ 182">
          <a:extLst>
            <a:ext uri="{FF2B5EF4-FFF2-40B4-BE49-F238E27FC236}">
              <a16:creationId xmlns:a16="http://schemas.microsoft.com/office/drawing/2014/main" id="{3560A5D7-6785-4F22-A637-35D8C157E69B}"/>
            </a:ext>
          </a:extLst>
        </xdr:cNvPr>
        <xdr:cNvCxnSpPr/>
      </xdr:nvCxnSpPr>
      <xdr:spPr>
        <a:xfrm flipV="1">
          <a:off x="3355340" y="12740981"/>
          <a:ext cx="731520" cy="18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27315</xdr:rowOff>
    </xdr:from>
    <xdr:ext cx="599010" cy="259045"/>
    <xdr:sp macro="" textlink="">
      <xdr:nvSpPr>
        <xdr:cNvPr id="184" name="民生費平均値テキスト">
          <a:extLst>
            <a:ext uri="{FF2B5EF4-FFF2-40B4-BE49-F238E27FC236}">
              <a16:creationId xmlns:a16="http://schemas.microsoft.com/office/drawing/2014/main" id="{E0188DFE-C9A8-4A2D-9903-442D7446F4ED}"/>
            </a:ext>
          </a:extLst>
        </xdr:cNvPr>
        <xdr:cNvSpPr txBox="1"/>
      </xdr:nvSpPr>
      <xdr:spPr>
        <a:xfrm>
          <a:off x="4137660" y="124326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4438</xdr:rowOff>
    </xdr:from>
    <xdr:to>
      <xdr:col>24</xdr:col>
      <xdr:colOff>114300</xdr:colOff>
      <xdr:row>75</xdr:row>
      <xdr:rowOff>106038</xdr:rowOff>
    </xdr:to>
    <xdr:sp macro="" textlink="">
      <xdr:nvSpPr>
        <xdr:cNvPr id="185" name="フローチャート: 判断 184">
          <a:extLst>
            <a:ext uri="{FF2B5EF4-FFF2-40B4-BE49-F238E27FC236}">
              <a16:creationId xmlns:a16="http://schemas.microsoft.com/office/drawing/2014/main" id="{69890708-DE47-4E92-8867-1FBA5447E57A}"/>
            </a:ext>
          </a:extLst>
        </xdr:cNvPr>
        <xdr:cNvSpPr/>
      </xdr:nvSpPr>
      <xdr:spPr>
        <a:xfrm>
          <a:off x="4036060" y="1257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16278</xdr:rowOff>
    </xdr:from>
    <xdr:to>
      <xdr:col>19</xdr:col>
      <xdr:colOff>177800</xdr:colOff>
      <xdr:row>77</xdr:row>
      <xdr:rowOff>76998</xdr:rowOff>
    </xdr:to>
    <xdr:cxnSp macro="">
      <xdr:nvCxnSpPr>
        <xdr:cNvPr id="186" name="直線コネクタ 185">
          <a:extLst>
            <a:ext uri="{FF2B5EF4-FFF2-40B4-BE49-F238E27FC236}">
              <a16:creationId xmlns:a16="http://schemas.microsoft.com/office/drawing/2014/main" id="{72F4DB7A-06E7-4DB5-B535-CAA38A6B042E}"/>
            </a:ext>
          </a:extLst>
        </xdr:cNvPr>
        <xdr:cNvCxnSpPr/>
      </xdr:nvCxnSpPr>
      <xdr:spPr>
        <a:xfrm flipV="1">
          <a:off x="2565400" y="12924558"/>
          <a:ext cx="789940" cy="6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130505</xdr:rowOff>
    </xdr:from>
    <xdr:to>
      <xdr:col>20</xdr:col>
      <xdr:colOff>38100</xdr:colOff>
      <xdr:row>76</xdr:row>
      <xdr:rowOff>60655</xdr:rowOff>
    </xdr:to>
    <xdr:sp macro="" textlink="">
      <xdr:nvSpPr>
        <xdr:cNvPr id="187" name="フローチャート: 判断 186">
          <a:extLst>
            <a:ext uri="{FF2B5EF4-FFF2-40B4-BE49-F238E27FC236}">
              <a16:creationId xmlns:a16="http://schemas.microsoft.com/office/drawing/2014/main" id="{3E1ECBA6-255C-47A4-8F91-49A5C157C87E}"/>
            </a:ext>
          </a:extLst>
        </xdr:cNvPr>
        <xdr:cNvSpPr/>
      </xdr:nvSpPr>
      <xdr:spPr>
        <a:xfrm>
          <a:off x="3312160" y="12703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77182</xdr:rowOff>
    </xdr:from>
    <xdr:ext cx="599010" cy="259045"/>
    <xdr:sp macro="" textlink="">
      <xdr:nvSpPr>
        <xdr:cNvPr id="188" name="テキスト ボックス 187">
          <a:extLst>
            <a:ext uri="{FF2B5EF4-FFF2-40B4-BE49-F238E27FC236}">
              <a16:creationId xmlns:a16="http://schemas.microsoft.com/office/drawing/2014/main" id="{E8B4EBB1-29F7-4FB9-812D-E4CF64F2F4C3}"/>
            </a:ext>
          </a:extLst>
        </xdr:cNvPr>
        <xdr:cNvSpPr txBox="1"/>
      </xdr:nvSpPr>
      <xdr:spPr>
        <a:xfrm>
          <a:off x="3086315" y="12482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141419</xdr:rowOff>
    </xdr:from>
    <xdr:to>
      <xdr:col>15</xdr:col>
      <xdr:colOff>50800</xdr:colOff>
      <xdr:row>77</xdr:row>
      <xdr:rowOff>76998</xdr:rowOff>
    </xdr:to>
    <xdr:cxnSp macro="">
      <xdr:nvCxnSpPr>
        <xdr:cNvPr id="189" name="直線コネクタ 188">
          <a:extLst>
            <a:ext uri="{FF2B5EF4-FFF2-40B4-BE49-F238E27FC236}">
              <a16:creationId xmlns:a16="http://schemas.microsoft.com/office/drawing/2014/main" id="{286E8CFA-6025-453A-9ED6-E17DB6513520}"/>
            </a:ext>
          </a:extLst>
        </xdr:cNvPr>
        <xdr:cNvCxnSpPr/>
      </xdr:nvCxnSpPr>
      <xdr:spPr>
        <a:xfrm>
          <a:off x="1790700" y="12882059"/>
          <a:ext cx="774700" cy="10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56428</xdr:rowOff>
    </xdr:from>
    <xdr:to>
      <xdr:col>15</xdr:col>
      <xdr:colOff>101600</xdr:colOff>
      <xdr:row>76</xdr:row>
      <xdr:rowOff>158028</xdr:rowOff>
    </xdr:to>
    <xdr:sp macro="" textlink="">
      <xdr:nvSpPr>
        <xdr:cNvPr id="190" name="フローチャート: 判断 189">
          <a:extLst>
            <a:ext uri="{FF2B5EF4-FFF2-40B4-BE49-F238E27FC236}">
              <a16:creationId xmlns:a16="http://schemas.microsoft.com/office/drawing/2014/main" id="{335F8515-5235-4E1E-A726-F9AEC6325218}"/>
            </a:ext>
          </a:extLst>
        </xdr:cNvPr>
        <xdr:cNvSpPr/>
      </xdr:nvSpPr>
      <xdr:spPr>
        <a:xfrm>
          <a:off x="2514600" y="1279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3105</xdr:rowOff>
    </xdr:from>
    <xdr:ext cx="599010" cy="259045"/>
    <xdr:sp macro="" textlink="">
      <xdr:nvSpPr>
        <xdr:cNvPr id="191" name="テキスト ボックス 190">
          <a:extLst>
            <a:ext uri="{FF2B5EF4-FFF2-40B4-BE49-F238E27FC236}">
              <a16:creationId xmlns:a16="http://schemas.microsoft.com/office/drawing/2014/main" id="{9367A62A-BDF3-4A3A-A6D3-09DA785327CA}"/>
            </a:ext>
          </a:extLst>
        </xdr:cNvPr>
        <xdr:cNvSpPr txBox="1"/>
      </xdr:nvSpPr>
      <xdr:spPr>
        <a:xfrm>
          <a:off x="2311615" y="12576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141419</xdr:rowOff>
    </xdr:from>
    <xdr:to>
      <xdr:col>10</xdr:col>
      <xdr:colOff>114300</xdr:colOff>
      <xdr:row>78</xdr:row>
      <xdr:rowOff>29601</xdr:rowOff>
    </xdr:to>
    <xdr:cxnSp macro="">
      <xdr:nvCxnSpPr>
        <xdr:cNvPr id="192" name="直線コネクタ 191">
          <a:extLst>
            <a:ext uri="{FF2B5EF4-FFF2-40B4-BE49-F238E27FC236}">
              <a16:creationId xmlns:a16="http://schemas.microsoft.com/office/drawing/2014/main" id="{E60F94CC-AFCA-4DF7-84C6-FBB9ACE6D126}"/>
            </a:ext>
          </a:extLst>
        </xdr:cNvPr>
        <xdr:cNvCxnSpPr/>
      </xdr:nvCxnSpPr>
      <xdr:spPr>
        <a:xfrm flipV="1">
          <a:off x="1008380" y="12882059"/>
          <a:ext cx="782320" cy="22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162531</xdr:rowOff>
    </xdr:from>
    <xdr:to>
      <xdr:col>10</xdr:col>
      <xdr:colOff>165100</xdr:colOff>
      <xdr:row>76</xdr:row>
      <xdr:rowOff>92681</xdr:rowOff>
    </xdr:to>
    <xdr:sp macro="" textlink="">
      <xdr:nvSpPr>
        <xdr:cNvPr id="193" name="フローチャート: 判断 192">
          <a:extLst>
            <a:ext uri="{FF2B5EF4-FFF2-40B4-BE49-F238E27FC236}">
              <a16:creationId xmlns:a16="http://schemas.microsoft.com/office/drawing/2014/main" id="{649F1648-4899-4329-821B-69E1B33CE168}"/>
            </a:ext>
          </a:extLst>
        </xdr:cNvPr>
        <xdr:cNvSpPr/>
      </xdr:nvSpPr>
      <xdr:spPr>
        <a:xfrm>
          <a:off x="1739900" y="127355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109208</xdr:rowOff>
    </xdr:from>
    <xdr:ext cx="599010" cy="259045"/>
    <xdr:sp macro="" textlink="">
      <xdr:nvSpPr>
        <xdr:cNvPr id="194" name="テキスト ボックス 193">
          <a:extLst>
            <a:ext uri="{FF2B5EF4-FFF2-40B4-BE49-F238E27FC236}">
              <a16:creationId xmlns:a16="http://schemas.microsoft.com/office/drawing/2014/main" id="{0F86F5E5-2812-4424-B14E-FF6A35C2325E}"/>
            </a:ext>
          </a:extLst>
        </xdr:cNvPr>
        <xdr:cNvSpPr txBox="1"/>
      </xdr:nvSpPr>
      <xdr:spPr>
        <a:xfrm>
          <a:off x="1514055" y="1251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80082</xdr:rowOff>
    </xdr:from>
    <xdr:to>
      <xdr:col>6</xdr:col>
      <xdr:colOff>38100</xdr:colOff>
      <xdr:row>78</xdr:row>
      <xdr:rowOff>10232</xdr:rowOff>
    </xdr:to>
    <xdr:sp macro="" textlink="">
      <xdr:nvSpPr>
        <xdr:cNvPr id="195" name="フローチャート: 判断 194">
          <a:extLst>
            <a:ext uri="{FF2B5EF4-FFF2-40B4-BE49-F238E27FC236}">
              <a16:creationId xmlns:a16="http://schemas.microsoft.com/office/drawing/2014/main" id="{224876E4-C2E0-4C14-B480-C0A30E17927E}"/>
            </a:ext>
          </a:extLst>
        </xdr:cNvPr>
        <xdr:cNvSpPr/>
      </xdr:nvSpPr>
      <xdr:spPr>
        <a:xfrm>
          <a:off x="965200" y="12988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26759</xdr:rowOff>
    </xdr:from>
    <xdr:ext cx="599010" cy="259045"/>
    <xdr:sp macro="" textlink="">
      <xdr:nvSpPr>
        <xdr:cNvPr id="196" name="テキスト ボックス 195">
          <a:extLst>
            <a:ext uri="{FF2B5EF4-FFF2-40B4-BE49-F238E27FC236}">
              <a16:creationId xmlns:a16="http://schemas.microsoft.com/office/drawing/2014/main" id="{F12BA356-AC2D-4F46-8953-6DF27C34C064}"/>
            </a:ext>
          </a:extLst>
        </xdr:cNvPr>
        <xdr:cNvSpPr txBox="1"/>
      </xdr:nvSpPr>
      <xdr:spPr>
        <a:xfrm>
          <a:off x="739355" y="1276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D6B594E4-4C38-445B-B0CC-0B1A7F2E4A25}"/>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5621835C-8DA9-4605-99F7-0099BAF3F361}"/>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CFEAA7CA-F177-4307-A74E-938227B3EF6E}"/>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7668B8EB-9691-442E-A04A-8A9E9471F2BF}"/>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F11B9321-A2D0-48B3-A98A-78C804FD927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120991</xdr:rowOff>
    </xdr:from>
    <xdr:to>
      <xdr:col>24</xdr:col>
      <xdr:colOff>114300</xdr:colOff>
      <xdr:row>76</xdr:row>
      <xdr:rowOff>51141</xdr:rowOff>
    </xdr:to>
    <xdr:sp macro="" textlink="">
      <xdr:nvSpPr>
        <xdr:cNvPr id="202" name="楕円 201">
          <a:extLst>
            <a:ext uri="{FF2B5EF4-FFF2-40B4-BE49-F238E27FC236}">
              <a16:creationId xmlns:a16="http://schemas.microsoft.com/office/drawing/2014/main" id="{A6414BCC-F19A-49D2-AD40-6B70ECD7ECB2}"/>
            </a:ext>
          </a:extLst>
        </xdr:cNvPr>
        <xdr:cNvSpPr/>
      </xdr:nvSpPr>
      <xdr:spPr>
        <a:xfrm>
          <a:off x="4036060" y="126939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99418</xdr:rowOff>
    </xdr:from>
    <xdr:ext cx="599010" cy="259045"/>
    <xdr:sp macro="" textlink="">
      <xdr:nvSpPr>
        <xdr:cNvPr id="203" name="民生費該当値テキスト">
          <a:extLst>
            <a:ext uri="{FF2B5EF4-FFF2-40B4-BE49-F238E27FC236}">
              <a16:creationId xmlns:a16="http://schemas.microsoft.com/office/drawing/2014/main" id="{F0CDFEC8-755A-48A8-B0B9-1F2E92CEA299}"/>
            </a:ext>
          </a:extLst>
        </xdr:cNvPr>
        <xdr:cNvSpPr txBox="1"/>
      </xdr:nvSpPr>
      <xdr:spPr>
        <a:xfrm>
          <a:off x="4137660" y="12672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136928</xdr:rowOff>
    </xdr:from>
    <xdr:to>
      <xdr:col>20</xdr:col>
      <xdr:colOff>38100</xdr:colOff>
      <xdr:row>77</xdr:row>
      <xdr:rowOff>67078</xdr:rowOff>
    </xdr:to>
    <xdr:sp macro="" textlink="">
      <xdr:nvSpPr>
        <xdr:cNvPr id="204" name="楕円 203">
          <a:extLst>
            <a:ext uri="{FF2B5EF4-FFF2-40B4-BE49-F238E27FC236}">
              <a16:creationId xmlns:a16="http://schemas.microsoft.com/office/drawing/2014/main" id="{A367F660-48C0-492C-B805-82213F28A672}"/>
            </a:ext>
          </a:extLst>
        </xdr:cNvPr>
        <xdr:cNvSpPr/>
      </xdr:nvSpPr>
      <xdr:spPr>
        <a:xfrm>
          <a:off x="3312160" y="12877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58205</xdr:rowOff>
    </xdr:from>
    <xdr:ext cx="599010" cy="259045"/>
    <xdr:sp macro="" textlink="">
      <xdr:nvSpPr>
        <xdr:cNvPr id="205" name="テキスト ボックス 204">
          <a:extLst>
            <a:ext uri="{FF2B5EF4-FFF2-40B4-BE49-F238E27FC236}">
              <a16:creationId xmlns:a16="http://schemas.microsoft.com/office/drawing/2014/main" id="{5ED14168-BCC7-461E-8D3E-7567FA57B423}"/>
            </a:ext>
          </a:extLst>
        </xdr:cNvPr>
        <xdr:cNvSpPr txBox="1"/>
      </xdr:nvSpPr>
      <xdr:spPr>
        <a:xfrm>
          <a:off x="3086315" y="12966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26198</xdr:rowOff>
    </xdr:from>
    <xdr:to>
      <xdr:col>15</xdr:col>
      <xdr:colOff>101600</xdr:colOff>
      <xdr:row>77</xdr:row>
      <xdr:rowOff>127798</xdr:rowOff>
    </xdr:to>
    <xdr:sp macro="" textlink="">
      <xdr:nvSpPr>
        <xdr:cNvPr id="206" name="楕円 205">
          <a:extLst>
            <a:ext uri="{FF2B5EF4-FFF2-40B4-BE49-F238E27FC236}">
              <a16:creationId xmlns:a16="http://schemas.microsoft.com/office/drawing/2014/main" id="{1BA188A5-EB17-472E-8505-9FD4EC3F30F8}"/>
            </a:ext>
          </a:extLst>
        </xdr:cNvPr>
        <xdr:cNvSpPr/>
      </xdr:nvSpPr>
      <xdr:spPr>
        <a:xfrm>
          <a:off x="2514600" y="1293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118925</xdr:rowOff>
    </xdr:from>
    <xdr:ext cx="599010" cy="259045"/>
    <xdr:sp macro="" textlink="">
      <xdr:nvSpPr>
        <xdr:cNvPr id="207" name="テキスト ボックス 206">
          <a:extLst>
            <a:ext uri="{FF2B5EF4-FFF2-40B4-BE49-F238E27FC236}">
              <a16:creationId xmlns:a16="http://schemas.microsoft.com/office/drawing/2014/main" id="{7464BD90-37AF-43F7-BD10-00417DD3BF97}"/>
            </a:ext>
          </a:extLst>
        </xdr:cNvPr>
        <xdr:cNvSpPr txBox="1"/>
      </xdr:nvSpPr>
      <xdr:spPr>
        <a:xfrm>
          <a:off x="2311615" y="1302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90619</xdr:rowOff>
    </xdr:from>
    <xdr:to>
      <xdr:col>10</xdr:col>
      <xdr:colOff>165100</xdr:colOff>
      <xdr:row>77</xdr:row>
      <xdr:rowOff>20769</xdr:rowOff>
    </xdr:to>
    <xdr:sp macro="" textlink="">
      <xdr:nvSpPr>
        <xdr:cNvPr id="208" name="楕円 207">
          <a:extLst>
            <a:ext uri="{FF2B5EF4-FFF2-40B4-BE49-F238E27FC236}">
              <a16:creationId xmlns:a16="http://schemas.microsoft.com/office/drawing/2014/main" id="{136FA548-800A-4A96-8A33-239CA2233080}"/>
            </a:ext>
          </a:extLst>
        </xdr:cNvPr>
        <xdr:cNvSpPr/>
      </xdr:nvSpPr>
      <xdr:spPr>
        <a:xfrm>
          <a:off x="1739900" y="12831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11896</xdr:rowOff>
    </xdr:from>
    <xdr:ext cx="599010" cy="259045"/>
    <xdr:sp macro="" textlink="">
      <xdr:nvSpPr>
        <xdr:cNvPr id="209" name="テキスト ボックス 208">
          <a:extLst>
            <a:ext uri="{FF2B5EF4-FFF2-40B4-BE49-F238E27FC236}">
              <a16:creationId xmlns:a16="http://schemas.microsoft.com/office/drawing/2014/main" id="{3F7D75A8-CFA5-4199-85EA-FF047A484282}"/>
            </a:ext>
          </a:extLst>
        </xdr:cNvPr>
        <xdr:cNvSpPr txBox="1"/>
      </xdr:nvSpPr>
      <xdr:spPr>
        <a:xfrm>
          <a:off x="1514055" y="1292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150251</xdr:rowOff>
    </xdr:from>
    <xdr:to>
      <xdr:col>6</xdr:col>
      <xdr:colOff>38100</xdr:colOff>
      <xdr:row>78</xdr:row>
      <xdr:rowOff>80401</xdr:rowOff>
    </xdr:to>
    <xdr:sp macro="" textlink="">
      <xdr:nvSpPr>
        <xdr:cNvPr id="210" name="楕円 209">
          <a:extLst>
            <a:ext uri="{FF2B5EF4-FFF2-40B4-BE49-F238E27FC236}">
              <a16:creationId xmlns:a16="http://schemas.microsoft.com/office/drawing/2014/main" id="{D71324DB-3E18-494C-9D27-4D03905225CB}"/>
            </a:ext>
          </a:extLst>
        </xdr:cNvPr>
        <xdr:cNvSpPr/>
      </xdr:nvSpPr>
      <xdr:spPr>
        <a:xfrm>
          <a:off x="965200" y="13058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71528</xdr:rowOff>
    </xdr:from>
    <xdr:ext cx="599010" cy="259045"/>
    <xdr:sp macro="" textlink="">
      <xdr:nvSpPr>
        <xdr:cNvPr id="211" name="テキスト ボックス 210">
          <a:extLst>
            <a:ext uri="{FF2B5EF4-FFF2-40B4-BE49-F238E27FC236}">
              <a16:creationId xmlns:a16="http://schemas.microsoft.com/office/drawing/2014/main" id="{53E91FEC-B103-4C92-8316-C7428F4C9A88}"/>
            </a:ext>
          </a:extLst>
        </xdr:cNvPr>
        <xdr:cNvSpPr txBox="1"/>
      </xdr:nvSpPr>
      <xdr:spPr>
        <a:xfrm>
          <a:off x="739355" y="1314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70F3D89-40DD-414A-ABEB-6942EC27BA73}"/>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FCEFEC1E-A260-49B1-AE43-0B96B06759CF}"/>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967A949F-50C3-4D3E-BAA1-764DBF8AFE7D}"/>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1EF232D4-30D2-44C2-9FAE-D271F428D87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53C626C1-BA34-4A48-BEF7-9B973D5E4969}"/>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DB42C28E-6035-48D4-BFE4-525AAD62CE45}"/>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83E55D-57A6-4322-9940-67E4B153E955}"/>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DA79994-23EE-44C3-8A80-48CE17383EF5}"/>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4FB85E98-DA60-4D4D-B6A9-5DF02C028F6D}"/>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DFE00E81-D952-4CCA-A5DE-D24495ECDB1B}"/>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2A997A32-3F02-4331-9898-B42E9CD493BC}"/>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16FCE8C7-0368-45A7-982F-A36711B44268}"/>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EABDD991-CB20-47C1-BB45-877C186216D2}"/>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B19D7022-F5DA-4FD6-AF4B-2FF5C8600D8D}"/>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7C131300-D5BF-4B1B-9504-B64C5690B904}"/>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826E5B66-ADEA-4646-8BBA-7D834BB0576A}"/>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C21133F2-8C48-4461-BC29-DABCB904FB4E}"/>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751EA59C-1AAB-45D2-8D70-8816EACB900A}"/>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7C77444B-3BD0-4181-AA5A-847DB692D016}"/>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A4CCBB2D-207E-4851-851E-F404FDC1AD3D}"/>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D78ECA9D-6E32-42D2-A435-9FCA442F43A1}"/>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390AC8E5-3B23-42E6-A9FB-3A5FA61515E4}"/>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12EF71E8-0CFC-47D4-95E5-F7A0CBBFADEF}"/>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DC7B6C09-D276-4315-933F-986EC4144117}"/>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5146B8B9-7EFF-489B-BDA8-AC8FEEF30AE6}"/>
            </a:ext>
          </a:extLst>
        </xdr:cNvPr>
        <xdr:cNvCxnSpPr/>
      </xdr:nvCxnSpPr>
      <xdr:spPr>
        <a:xfrm flipV="1">
          <a:off x="4084955" y="15184273"/>
          <a:ext cx="1270" cy="1495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18B9344A-0848-4C1A-A816-70D63AB4782E}"/>
            </a:ext>
          </a:extLst>
        </xdr:cNvPr>
        <xdr:cNvSpPr txBox="1"/>
      </xdr:nvSpPr>
      <xdr:spPr>
        <a:xfrm>
          <a:off x="4137660" y="1668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C10E79A4-016E-4312-8179-90F55EEF4696}"/>
            </a:ext>
          </a:extLst>
        </xdr:cNvPr>
        <xdr:cNvCxnSpPr/>
      </xdr:nvCxnSpPr>
      <xdr:spPr>
        <a:xfrm>
          <a:off x="4020820" y="16680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6FC430CC-2B0C-4C0E-9535-7A2896B9A5C3}"/>
            </a:ext>
          </a:extLst>
        </xdr:cNvPr>
        <xdr:cNvSpPr txBox="1"/>
      </xdr:nvSpPr>
      <xdr:spPr>
        <a:xfrm>
          <a:off x="4137660" y="1496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1094053C-A5B0-4C42-8222-813762007C94}"/>
            </a:ext>
          </a:extLst>
        </xdr:cNvPr>
        <xdr:cNvCxnSpPr/>
      </xdr:nvCxnSpPr>
      <xdr:spPr>
        <a:xfrm>
          <a:off x="4020820" y="151842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97002</xdr:rowOff>
    </xdr:from>
    <xdr:to>
      <xdr:col>24</xdr:col>
      <xdr:colOff>63500</xdr:colOff>
      <xdr:row>98</xdr:row>
      <xdr:rowOff>133325</xdr:rowOff>
    </xdr:to>
    <xdr:cxnSp macro="">
      <xdr:nvCxnSpPr>
        <xdr:cNvPr id="241" name="直線コネクタ 240">
          <a:extLst>
            <a:ext uri="{FF2B5EF4-FFF2-40B4-BE49-F238E27FC236}">
              <a16:creationId xmlns:a16="http://schemas.microsoft.com/office/drawing/2014/main" id="{A1EFD474-E5F3-4CBA-97EE-88E5AE7E119B}"/>
            </a:ext>
          </a:extLst>
        </xdr:cNvPr>
        <xdr:cNvCxnSpPr/>
      </xdr:nvCxnSpPr>
      <xdr:spPr>
        <a:xfrm>
          <a:off x="3355340" y="16190442"/>
          <a:ext cx="731520" cy="37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2" name="衛生費平均値テキスト">
          <a:extLst>
            <a:ext uri="{FF2B5EF4-FFF2-40B4-BE49-F238E27FC236}">
              <a16:creationId xmlns:a16="http://schemas.microsoft.com/office/drawing/2014/main" id="{DB3C97B1-84FB-480C-AB71-6F5DD19102D6}"/>
            </a:ext>
          </a:extLst>
        </xdr:cNvPr>
        <xdr:cNvSpPr txBox="1"/>
      </xdr:nvSpPr>
      <xdr:spPr>
        <a:xfrm>
          <a:off x="4137660" y="162689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B4DC36FA-92F3-48D6-B87C-9AD70032E2FF}"/>
            </a:ext>
          </a:extLst>
        </xdr:cNvPr>
        <xdr:cNvSpPr/>
      </xdr:nvSpPr>
      <xdr:spPr>
        <a:xfrm>
          <a:off x="4036060" y="164175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97002</xdr:rowOff>
    </xdr:from>
    <xdr:to>
      <xdr:col>19</xdr:col>
      <xdr:colOff>177800</xdr:colOff>
      <xdr:row>97</xdr:row>
      <xdr:rowOff>19850</xdr:rowOff>
    </xdr:to>
    <xdr:cxnSp macro="">
      <xdr:nvCxnSpPr>
        <xdr:cNvPr id="244" name="直線コネクタ 243">
          <a:extLst>
            <a:ext uri="{FF2B5EF4-FFF2-40B4-BE49-F238E27FC236}">
              <a16:creationId xmlns:a16="http://schemas.microsoft.com/office/drawing/2014/main" id="{874486C5-7F64-417E-98E8-64457AEF04DB}"/>
            </a:ext>
          </a:extLst>
        </xdr:cNvPr>
        <xdr:cNvCxnSpPr/>
      </xdr:nvCxnSpPr>
      <xdr:spPr>
        <a:xfrm flipV="1">
          <a:off x="2565400" y="16190442"/>
          <a:ext cx="78994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5CE60C08-F286-4A63-B7C9-F417849F252B}"/>
            </a:ext>
          </a:extLst>
        </xdr:cNvPr>
        <xdr:cNvSpPr/>
      </xdr:nvSpPr>
      <xdr:spPr>
        <a:xfrm>
          <a:off x="3312160" y="16455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B66C57EE-6683-4BAB-BBEB-F1CF7E115018}"/>
            </a:ext>
          </a:extLst>
        </xdr:cNvPr>
        <xdr:cNvSpPr txBox="1"/>
      </xdr:nvSpPr>
      <xdr:spPr>
        <a:xfrm>
          <a:off x="3118631" y="1654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19850</xdr:rowOff>
    </xdr:from>
    <xdr:to>
      <xdr:col>15</xdr:col>
      <xdr:colOff>50800</xdr:colOff>
      <xdr:row>98</xdr:row>
      <xdr:rowOff>83186</xdr:rowOff>
    </xdr:to>
    <xdr:cxnSp macro="">
      <xdr:nvCxnSpPr>
        <xdr:cNvPr id="247" name="直線コネクタ 246">
          <a:extLst>
            <a:ext uri="{FF2B5EF4-FFF2-40B4-BE49-F238E27FC236}">
              <a16:creationId xmlns:a16="http://schemas.microsoft.com/office/drawing/2014/main" id="{AE8DF41D-A129-42A8-AEA0-DC50A6BA6615}"/>
            </a:ext>
          </a:extLst>
        </xdr:cNvPr>
        <xdr:cNvCxnSpPr/>
      </xdr:nvCxnSpPr>
      <xdr:spPr>
        <a:xfrm flipV="1">
          <a:off x="1790700" y="16280930"/>
          <a:ext cx="774700" cy="23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9A38D172-CDDD-4A5D-8011-C1DD5F9A3923}"/>
            </a:ext>
          </a:extLst>
        </xdr:cNvPr>
        <xdr:cNvSpPr/>
      </xdr:nvSpPr>
      <xdr:spPr>
        <a:xfrm>
          <a:off x="2514600" y="1644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9" name="テキスト ボックス 248">
          <a:extLst>
            <a:ext uri="{FF2B5EF4-FFF2-40B4-BE49-F238E27FC236}">
              <a16:creationId xmlns:a16="http://schemas.microsoft.com/office/drawing/2014/main" id="{18F46939-C0B4-468D-BA7F-AD4D7A6E482D}"/>
            </a:ext>
          </a:extLst>
        </xdr:cNvPr>
        <xdr:cNvSpPr txBox="1"/>
      </xdr:nvSpPr>
      <xdr:spPr>
        <a:xfrm>
          <a:off x="2343931" y="1653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83186</xdr:rowOff>
    </xdr:from>
    <xdr:to>
      <xdr:col>10</xdr:col>
      <xdr:colOff>114300</xdr:colOff>
      <xdr:row>99</xdr:row>
      <xdr:rowOff>16484</xdr:rowOff>
    </xdr:to>
    <xdr:cxnSp macro="">
      <xdr:nvCxnSpPr>
        <xdr:cNvPr id="250" name="直線コネクタ 249">
          <a:extLst>
            <a:ext uri="{FF2B5EF4-FFF2-40B4-BE49-F238E27FC236}">
              <a16:creationId xmlns:a16="http://schemas.microsoft.com/office/drawing/2014/main" id="{8E752DFA-4F66-4C03-86F5-CFB095B61F72}"/>
            </a:ext>
          </a:extLst>
        </xdr:cNvPr>
        <xdr:cNvCxnSpPr/>
      </xdr:nvCxnSpPr>
      <xdr:spPr>
        <a:xfrm flipV="1">
          <a:off x="1008380" y="16511906"/>
          <a:ext cx="782320" cy="10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6322BD46-C99C-4CF3-8E43-FAB432AD9EA3}"/>
            </a:ext>
          </a:extLst>
        </xdr:cNvPr>
        <xdr:cNvSpPr/>
      </xdr:nvSpPr>
      <xdr:spPr>
        <a:xfrm>
          <a:off x="17399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2" name="テキスト ボックス 251">
          <a:extLst>
            <a:ext uri="{FF2B5EF4-FFF2-40B4-BE49-F238E27FC236}">
              <a16:creationId xmlns:a16="http://schemas.microsoft.com/office/drawing/2014/main" id="{3749244D-6279-448F-861C-E120D18E1CB4}"/>
            </a:ext>
          </a:extLst>
        </xdr:cNvPr>
        <xdr:cNvSpPr txBox="1"/>
      </xdr:nvSpPr>
      <xdr:spPr>
        <a:xfrm>
          <a:off x="1546371" y="1623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6672831E-14F2-4EAF-AFBF-42B622DE4587}"/>
            </a:ext>
          </a:extLst>
        </xdr:cNvPr>
        <xdr:cNvSpPr/>
      </xdr:nvSpPr>
      <xdr:spPr>
        <a:xfrm>
          <a:off x="965200" y="165390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4" name="テキスト ボックス 253">
          <a:extLst>
            <a:ext uri="{FF2B5EF4-FFF2-40B4-BE49-F238E27FC236}">
              <a16:creationId xmlns:a16="http://schemas.microsoft.com/office/drawing/2014/main" id="{450FEE1D-3EB9-4919-8D43-378A342248AC}"/>
            </a:ext>
          </a:extLst>
        </xdr:cNvPr>
        <xdr:cNvSpPr txBox="1"/>
      </xdr:nvSpPr>
      <xdr:spPr>
        <a:xfrm>
          <a:off x="771671" y="1631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18F6D1D5-B8CC-488D-9D04-61E78EA7FC9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B200C38-E27B-4D9A-8FFF-9F68F525D0A1}"/>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951FC036-92E4-4198-B016-58306C7A12D3}"/>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905BFC0E-C613-4EFD-BACE-CB688661BD15}"/>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566556A0-396F-4FA8-A317-9C72F9246819}"/>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82525</xdr:rowOff>
    </xdr:from>
    <xdr:to>
      <xdr:col>24</xdr:col>
      <xdr:colOff>114300</xdr:colOff>
      <xdr:row>99</xdr:row>
      <xdr:rowOff>12675</xdr:rowOff>
    </xdr:to>
    <xdr:sp macro="" textlink="">
      <xdr:nvSpPr>
        <xdr:cNvPr id="260" name="楕円 259">
          <a:extLst>
            <a:ext uri="{FF2B5EF4-FFF2-40B4-BE49-F238E27FC236}">
              <a16:creationId xmlns:a16="http://schemas.microsoft.com/office/drawing/2014/main" id="{7B01D02E-3052-4273-9759-109A904CFBAD}"/>
            </a:ext>
          </a:extLst>
        </xdr:cNvPr>
        <xdr:cNvSpPr/>
      </xdr:nvSpPr>
      <xdr:spPr>
        <a:xfrm>
          <a:off x="4036060" y="16511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168902</xdr:rowOff>
    </xdr:from>
    <xdr:ext cx="534377" cy="259045"/>
    <xdr:sp macro="" textlink="">
      <xdr:nvSpPr>
        <xdr:cNvPr id="261" name="衛生費該当値テキスト">
          <a:extLst>
            <a:ext uri="{FF2B5EF4-FFF2-40B4-BE49-F238E27FC236}">
              <a16:creationId xmlns:a16="http://schemas.microsoft.com/office/drawing/2014/main" id="{66330CF6-696F-4E82-8813-D3DF47D7A897}"/>
            </a:ext>
          </a:extLst>
        </xdr:cNvPr>
        <xdr:cNvSpPr txBox="1"/>
      </xdr:nvSpPr>
      <xdr:spPr>
        <a:xfrm>
          <a:off x="4137660" y="164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46202</xdr:rowOff>
    </xdr:from>
    <xdr:to>
      <xdr:col>20</xdr:col>
      <xdr:colOff>38100</xdr:colOff>
      <xdr:row>96</xdr:row>
      <xdr:rowOff>147802</xdr:rowOff>
    </xdr:to>
    <xdr:sp macro="" textlink="">
      <xdr:nvSpPr>
        <xdr:cNvPr id="262" name="楕円 261">
          <a:extLst>
            <a:ext uri="{FF2B5EF4-FFF2-40B4-BE49-F238E27FC236}">
              <a16:creationId xmlns:a16="http://schemas.microsoft.com/office/drawing/2014/main" id="{EB245002-F1B2-4722-87E7-F1C51FEE8943}"/>
            </a:ext>
          </a:extLst>
        </xdr:cNvPr>
        <xdr:cNvSpPr/>
      </xdr:nvSpPr>
      <xdr:spPr>
        <a:xfrm>
          <a:off x="3312160" y="161396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164329</xdr:rowOff>
    </xdr:from>
    <xdr:ext cx="534377" cy="259045"/>
    <xdr:sp macro="" textlink="">
      <xdr:nvSpPr>
        <xdr:cNvPr id="263" name="テキスト ボックス 262">
          <a:extLst>
            <a:ext uri="{FF2B5EF4-FFF2-40B4-BE49-F238E27FC236}">
              <a16:creationId xmlns:a16="http://schemas.microsoft.com/office/drawing/2014/main" id="{042ECECF-9AF1-4AF9-B4A1-D025F063C9A5}"/>
            </a:ext>
          </a:extLst>
        </xdr:cNvPr>
        <xdr:cNvSpPr txBox="1"/>
      </xdr:nvSpPr>
      <xdr:spPr>
        <a:xfrm>
          <a:off x="3118631" y="1592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140500</xdr:rowOff>
    </xdr:from>
    <xdr:to>
      <xdr:col>15</xdr:col>
      <xdr:colOff>101600</xdr:colOff>
      <xdr:row>97</xdr:row>
      <xdr:rowOff>70650</xdr:rowOff>
    </xdr:to>
    <xdr:sp macro="" textlink="">
      <xdr:nvSpPr>
        <xdr:cNvPr id="264" name="楕円 263">
          <a:extLst>
            <a:ext uri="{FF2B5EF4-FFF2-40B4-BE49-F238E27FC236}">
              <a16:creationId xmlns:a16="http://schemas.microsoft.com/office/drawing/2014/main" id="{09581781-A524-4DE7-9532-00798DA7DEA1}"/>
            </a:ext>
          </a:extLst>
        </xdr:cNvPr>
        <xdr:cNvSpPr/>
      </xdr:nvSpPr>
      <xdr:spPr>
        <a:xfrm>
          <a:off x="2514600" y="16233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87177</xdr:rowOff>
    </xdr:from>
    <xdr:ext cx="534377" cy="259045"/>
    <xdr:sp macro="" textlink="">
      <xdr:nvSpPr>
        <xdr:cNvPr id="265" name="テキスト ボックス 264">
          <a:extLst>
            <a:ext uri="{FF2B5EF4-FFF2-40B4-BE49-F238E27FC236}">
              <a16:creationId xmlns:a16="http://schemas.microsoft.com/office/drawing/2014/main" id="{0AA89560-B64D-44A5-B3BC-3D7DDE73B556}"/>
            </a:ext>
          </a:extLst>
        </xdr:cNvPr>
        <xdr:cNvSpPr txBox="1"/>
      </xdr:nvSpPr>
      <xdr:spPr>
        <a:xfrm>
          <a:off x="2343931" y="1601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32386</xdr:rowOff>
    </xdr:from>
    <xdr:to>
      <xdr:col>10</xdr:col>
      <xdr:colOff>165100</xdr:colOff>
      <xdr:row>98</xdr:row>
      <xdr:rowOff>133986</xdr:rowOff>
    </xdr:to>
    <xdr:sp macro="" textlink="">
      <xdr:nvSpPr>
        <xdr:cNvPr id="266" name="楕円 265">
          <a:extLst>
            <a:ext uri="{FF2B5EF4-FFF2-40B4-BE49-F238E27FC236}">
              <a16:creationId xmlns:a16="http://schemas.microsoft.com/office/drawing/2014/main" id="{BBAD2FCC-467B-49BE-B4AF-4125ED7EDA99}"/>
            </a:ext>
          </a:extLst>
        </xdr:cNvPr>
        <xdr:cNvSpPr/>
      </xdr:nvSpPr>
      <xdr:spPr>
        <a:xfrm>
          <a:off x="1739900" y="1646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125113</xdr:rowOff>
    </xdr:from>
    <xdr:ext cx="534377" cy="259045"/>
    <xdr:sp macro="" textlink="">
      <xdr:nvSpPr>
        <xdr:cNvPr id="267" name="テキスト ボックス 266">
          <a:extLst>
            <a:ext uri="{FF2B5EF4-FFF2-40B4-BE49-F238E27FC236}">
              <a16:creationId xmlns:a16="http://schemas.microsoft.com/office/drawing/2014/main" id="{B3181C19-BCDA-40B5-BA39-3832CC8E21C1}"/>
            </a:ext>
          </a:extLst>
        </xdr:cNvPr>
        <xdr:cNvSpPr txBox="1"/>
      </xdr:nvSpPr>
      <xdr:spPr>
        <a:xfrm>
          <a:off x="1546371" y="1655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137134</xdr:rowOff>
    </xdr:from>
    <xdr:to>
      <xdr:col>6</xdr:col>
      <xdr:colOff>38100</xdr:colOff>
      <xdr:row>99</xdr:row>
      <xdr:rowOff>67284</xdr:rowOff>
    </xdr:to>
    <xdr:sp macro="" textlink="">
      <xdr:nvSpPr>
        <xdr:cNvPr id="268" name="楕円 267">
          <a:extLst>
            <a:ext uri="{FF2B5EF4-FFF2-40B4-BE49-F238E27FC236}">
              <a16:creationId xmlns:a16="http://schemas.microsoft.com/office/drawing/2014/main" id="{5C94DC76-A363-4663-AB28-B03F660E7146}"/>
            </a:ext>
          </a:extLst>
        </xdr:cNvPr>
        <xdr:cNvSpPr/>
      </xdr:nvSpPr>
      <xdr:spPr>
        <a:xfrm>
          <a:off x="965200" y="16565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58411</xdr:rowOff>
    </xdr:from>
    <xdr:ext cx="534377" cy="259045"/>
    <xdr:sp macro="" textlink="">
      <xdr:nvSpPr>
        <xdr:cNvPr id="269" name="テキスト ボックス 268">
          <a:extLst>
            <a:ext uri="{FF2B5EF4-FFF2-40B4-BE49-F238E27FC236}">
              <a16:creationId xmlns:a16="http://schemas.microsoft.com/office/drawing/2014/main" id="{D995F4C5-7563-4375-9A5A-BEA2D8AAC836}"/>
            </a:ext>
          </a:extLst>
        </xdr:cNvPr>
        <xdr:cNvSpPr txBox="1"/>
      </xdr:nvSpPr>
      <xdr:spPr>
        <a:xfrm>
          <a:off x="771671" y="1665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73CE84DD-55D5-4381-88B7-BE5EDECE890C}"/>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CA5FDA1E-229F-41A4-86CA-740AD529F904}"/>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3CB8EF62-E2EC-4F42-90BC-E0B689E435BC}"/>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1A96257B-6E3F-4F19-961D-373B2FEE9F41}"/>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AF0B5128-A07E-4E44-A6A8-00D7DA5036CE}"/>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4CDE0BA7-192B-48FD-80B1-94727E827924}"/>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9B78E55B-88FE-4D77-8593-E591E8C3677A}"/>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F5A7014A-D462-49B7-B183-3C5284E23968}"/>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D128133C-3941-4D31-B6C4-D2549324D549}"/>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2593041C-D2C3-41FA-8F5A-E31F20CC4033}"/>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EBC5B81-670D-40D6-9958-6BF63C647F2A}"/>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9A34DA8A-B5E6-481F-BBF2-DFAF42185CD7}"/>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4B5E52B2-9A17-4536-A717-FBBB36B8A3DF}"/>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83" name="テキスト ボックス 282">
          <a:extLst>
            <a:ext uri="{FF2B5EF4-FFF2-40B4-BE49-F238E27FC236}">
              <a16:creationId xmlns:a16="http://schemas.microsoft.com/office/drawing/2014/main" id="{A9366E2D-694F-4358-B1BF-4AB2E8C60AF9}"/>
            </a:ext>
          </a:extLst>
        </xdr:cNvPr>
        <xdr:cNvSpPr txBox="1"/>
      </xdr:nvSpPr>
      <xdr:spPr>
        <a:xfrm>
          <a:off x="5495454" y="607061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E2AFA84F-72CE-417C-A9DA-608B13E77B32}"/>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6B650150-51D1-4101-8786-719845BB65EA}"/>
            </a:ext>
          </a:extLst>
        </xdr:cNvPr>
        <xdr:cNvSpPr txBox="1"/>
      </xdr:nvSpPr>
      <xdr:spPr>
        <a:xfrm>
          <a:off x="540530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37251B90-4D96-4ACD-AEDA-C22FADB27D1B}"/>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9D6D0382-3D4A-4167-A550-8945EEBF5D74}"/>
            </a:ext>
          </a:extLst>
        </xdr:cNvPr>
        <xdr:cNvSpPr txBox="1"/>
      </xdr:nvSpPr>
      <xdr:spPr>
        <a:xfrm>
          <a:off x="540530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21D36107-25A0-4B3A-89D9-673E78746FE8}"/>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64365EB4-262E-41AE-A43F-B2D6C3BB1FEB}"/>
            </a:ext>
          </a:extLst>
        </xdr:cNvPr>
        <xdr:cNvSpPr txBox="1"/>
      </xdr:nvSpPr>
      <xdr:spPr>
        <a:xfrm>
          <a:off x="540530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A0717AF5-7B83-4BB8-AE44-1C49EB01214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B2C403DD-1CDD-4FD7-8445-1A566B16A49B}"/>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C36BA7E1-701C-4303-8F7E-1588EC11D555}"/>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17780</xdr:rowOff>
    </xdr:from>
    <xdr:to>
      <xdr:col>54</xdr:col>
      <xdr:colOff>189865</xdr:colOff>
      <xdr:row>39</xdr:row>
      <xdr:rowOff>15494</xdr:rowOff>
    </xdr:to>
    <xdr:cxnSp macro="">
      <xdr:nvCxnSpPr>
        <xdr:cNvPr id="293" name="直線コネクタ 292">
          <a:extLst>
            <a:ext uri="{FF2B5EF4-FFF2-40B4-BE49-F238E27FC236}">
              <a16:creationId xmlns:a16="http://schemas.microsoft.com/office/drawing/2014/main" id="{95E882F8-4A0B-426B-B382-AE28D228E93B}"/>
            </a:ext>
          </a:extLst>
        </xdr:cNvPr>
        <xdr:cNvCxnSpPr/>
      </xdr:nvCxnSpPr>
      <xdr:spPr>
        <a:xfrm flipV="1">
          <a:off x="9218295" y="5382260"/>
          <a:ext cx="1270" cy="117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19321</xdr:rowOff>
    </xdr:from>
    <xdr:ext cx="313932" cy="259045"/>
    <xdr:sp macro="" textlink="">
      <xdr:nvSpPr>
        <xdr:cNvPr id="294" name="労働費最小値テキスト">
          <a:extLst>
            <a:ext uri="{FF2B5EF4-FFF2-40B4-BE49-F238E27FC236}">
              <a16:creationId xmlns:a16="http://schemas.microsoft.com/office/drawing/2014/main" id="{7ED1D01E-1C2B-47C2-8E2D-39B4264A018D}"/>
            </a:ext>
          </a:extLst>
        </xdr:cNvPr>
        <xdr:cNvSpPr txBox="1"/>
      </xdr:nvSpPr>
      <xdr:spPr>
        <a:xfrm>
          <a:off x="9271000" y="65572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15494</xdr:rowOff>
    </xdr:from>
    <xdr:to>
      <xdr:col>55</xdr:col>
      <xdr:colOff>88900</xdr:colOff>
      <xdr:row>39</xdr:row>
      <xdr:rowOff>15494</xdr:rowOff>
    </xdr:to>
    <xdr:cxnSp macro="">
      <xdr:nvCxnSpPr>
        <xdr:cNvPr id="295" name="直線コネクタ 294">
          <a:extLst>
            <a:ext uri="{FF2B5EF4-FFF2-40B4-BE49-F238E27FC236}">
              <a16:creationId xmlns:a16="http://schemas.microsoft.com/office/drawing/2014/main" id="{A3B8FD1F-A18D-4ADE-B835-78A0349767C5}"/>
            </a:ext>
          </a:extLst>
        </xdr:cNvPr>
        <xdr:cNvCxnSpPr/>
      </xdr:nvCxnSpPr>
      <xdr:spPr>
        <a:xfrm>
          <a:off x="9154160" y="6553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135907</xdr:rowOff>
    </xdr:from>
    <xdr:ext cx="469744" cy="259045"/>
    <xdr:sp macro="" textlink="">
      <xdr:nvSpPr>
        <xdr:cNvPr id="296" name="労働費最大値テキスト">
          <a:extLst>
            <a:ext uri="{FF2B5EF4-FFF2-40B4-BE49-F238E27FC236}">
              <a16:creationId xmlns:a16="http://schemas.microsoft.com/office/drawing/2014/main" id="{2C316978-3114-44ED-9609-1B819EEC21DE}"/>
            </a:ext>
          </a:extLst>
        </xdr:cNvPr>
        <xdr:cNvSpPr txBox="1"/>
      </xdr:nvSpPr>
      <xdr:spPr>
        <a:xfrm>
          <a:off x="9271000" y="51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17780</xdr:rowOff>
    </xdr:from>
    <xdr:to>
      <xdr:col>55</xdr:col>
      <xdr:colOff>88900</xdr:colOff>
      <xdr:row>32</xdr:row>
      <xdr:rowOff>17780</xdr:rowOff>
    </xdr:to>
    <xdr:cxnSp macro="">
      <xdr:nvCxnSpPr>
        <xdr:cNvPr id="297" name="直線コネクタ 296">
          <a:extLst>
            <a:ext uri="{FF2B5EF4-FFF2-40B4-BE49-F238E27FC236}">
              <a16:creationId xmlns:a16="http://schemas.microsoft.com/office/drawing/2014/main" id="{1E068DD8-3B61-4E6D-9A42-72612F65E15A}"/>
            </a:ext>
          </a:extLst>
        </xdr:cNvPr>
        <xdr:cNvCxnSpPr/>
      </xdr:nvCxnSpPr>
      <xdr:spPr>
        <a:xfrm>
          <a:off x="9154160" y="538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170180</xdr:rowOff>
    </xdr:from>
    <xdr:to>
      <xdr:col>55</xdr:col>
      <xdr:colOff>0</xdr:colOff>
      <xdr:row>34</xdr:row>
      <xdr:rowOff>51308</xdr:rowOff>
    </xdr:to>
    <xdr:cxnSp macro="">
      <xdr:nvCxnSpPr>
        <xdr:cNvPr id="298" name="直線コネクタ 297">
          <a:extLst>
            <a:ext uri="{FF2B5EF4-FFF2-40B4-BE49-F238E27FC236}">
              <a16:creationId xmlns:a16="http://schemas.microsoft.com/office/drawing/2014/main" id="{24ED366E-267F-4A95-BE11-DA032CFE343E}"/>
            </a:ext>
          </a:extLst>
        </xdr:cNvPr>
        <xdr:cNvCxnSpPr/>
      </xdr:nvCxnSpPr>
      <xdr:spPr>
        <a:xfrm>
          <a:off x="8496300" y="5702300"/>
          <a:ext cx="7239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16273</xdr:rowOff>
    </xdr:from>
    <xdr:ext cx="378565" cy="259045"/>
    <xdr:sp macro="" textlink="">
      <xdr:nvSpPr>
        <xdr:cNvPr id="299" name="労働費平均値テキスト">
          <a:extLst>
            <a:ext uri="{FF2B5EF4-FFF2-40B4-BE49-F238E27FC236}">
              <a16:creationId xmlns:a16="http://schemas.microsoft.com/office/drawing/2014/main" id="{1B14C8A4-3A1E-492F-A073-AF9184AB2B01}"/>
            </a:ext>
          </a:extLst>
        </xdr:cNvPr>
        <xdr:cNvSpPr txBox="1"/>
      </xdr:nvSpPr>
      <xdr:spPr>
        <a:xfrm>
          <a:off x="9271000" y="60513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37846</xdr:rowOff>
    </xdr:from>
    <xdr:to>
      <xdr:col>55</xdr:col>
      <xdr:colOff>50800</xdr:colOff>
      <xdr:row>36</xdr:row>
      <xdr:rowOff>139446</xdr:rowOff>
    </xdr:to>
    <xdr:sp macro="" textlink="">
      <xdr:nvSpPr>
        <xdr:cNvPr id="300" name="フローチャート: 判断 299">
          <a:extLst>
            <a:ext uri="{FF2B5EF4-FFF2-40B4-BE49-F238E27FC236}">
              <a16:creationId xmlns:a16="http://schemas.microsoft.com/office/drawing/2014/main" id="{2D472A65-B3ED-452C-8647-F3EA24E3FA07}"/>
            </a:ext>
          </a:extLst>
        </xdr:cNvPr>
        <xdr:cNvSpPr/>
      </xdr:nvSpPr>
      <xdr:spPr>
        <a:xfrm>
          <a:off x="9192260" y="60728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123698</xdr:rowOff>
    </xdr:from>
    <xdr:to>
      <xdr:col>50</xdr:col>
      <xdr:colOff>114300</xdr:colOff>
      <xdr:row>33</xdr:row>
      <xdr:rowOff>170180</xdr:rowOff>
    </xdr:to>
    <xdr:cxnSp macro="">
      <xdr:nvCxnSpPr>
        <xdr:cNvPr id="301" name="直線コネクタ 300">
          <a:extLst>
            <a:ext uri="{FF2B5EF4-FFF2-40B4-BE49-F238E27FC236}">
              <a16:creationId xmlns:a16="http://schemas.microsoft.com/office/drawing/2014/main" id="{0972950C-B316-4346-935D-F9A0597AF6C8}"/>
            </a:ext>
          </a:extLst>
        </xdr:cNvPr>
        <xdr:cNvCxnSpPr/>
      </xdr:nvCxnSpPr>
      <xdr:spPr>
        <a:xfrm>
          <a:off x="7713980" y="5655818"/>
          <a:ext cx="78232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59182</xdr:rowOff>
    </xdr:from>
    <xdr:to>
      <xdr:col>50</xdr:col>
      <xdr:colOff>165100</xdr:colOff>
      <xdr:row>36</xdr:row>
      <xdr:rowOff>160782</xdr:rowOff>
    </xdr:to>
    <xdr:sp macro="" textlink="">
      <xdr:nvSpPr>
        <xdr:cNvPr id="302" name="フローチャート: 判断 301">
          <a:extLst>
            <a:ext uri="{FF2B5EF4-FFF2-40B4-BE49-F238E27FC236}">
              <a16:creationId xmlns:a16="http://schemas.microsoft.com/office/drawing/2014/main" id="{27285061-CCF4-4B76-A845-5A9BA38DB811}"/>
            </a:ext>
          </a:extLst>
        </xdr:cNvPr>
        <xdr:cNvSpPr/>
      </xdr:nvSpPr>
      <xdr:spPr>
        <a:xfrm>
          <a:off x="8445500" y="609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151909</xdr:rowOff>
    </xdr:from>
    <xdr:ext cx="378565" cy="259045"/>
    <xdr:sp macro="" textlink="">
      <xdr:nvSpPr>
        <xdr:cNvPr id="303" name="テキスト ボックス 302">
          <a:extLst>
            <a:ext uri="{FF2B5EF4-FFF2-40B4-BE49-F238E27FC236}">
              <a16:creationId xmlns:a16="http://schemas.microsoft.com/office/drawing/2014/main" id="{10C29D0F-2661-491A-86D3-DA2BC038FB6A}"/>
            </a:ext>
          </a:extLst>
        </xdr:cNvPr>
        <xdr:cNvSpPr txBox="1"/>
      </xdr:nvSpPr>
      <xdr:spPr>
        <a:xfrm>
          <a:off x="8329877" y="6186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151130</xdr:rowOff>
    </xdr:from>
    <xdr:to>
      <xdr:col>45</xdr:col>
      <xdr:colOff>177800</xdr:colOff>
      <xdr:row>33</xdr:row>
      <xdr:rowOff>123698</xdr:rowOff>
    </xdr:to>
    <xdr:cxnSp macro="">
      <xdr:nvCxnSpPr>
        <xdr:cNvPr id="304" name="直線コネクタ 303">
          <a:extLst>
            <a:ext uri="{FF2B5EF4-FFF2-40B4-BE49-F238E27FC236}">
              <a16:creationId xmlns:a16="http://schemas.microsoft.com/office/drawing/2014/main" id="{147330FC-A09A-48E1-9CD0-526F2CE859B3}"/>
            </a:ext>
          </a:extLst>
        </xdr:cNvPr>
        <xdr:cNvCxnSpPr/>
      </xdr:nvCxnSpPr>
      <xdr:spPr>
        <a:xfrm>
          <a:off x="6924040" y="5515610"/>
          <a:ext cx="789940" cy="14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40132</xdr:rowOff>
    </xdr:from>
    <xdr:to>
      <xdr:col>46</xdr:col>
      <xdr:colOff>38100</xdr:colOff>
      <xdr:row>36</xdr:row>
      <xdr:rowOff>141732</xdr:rowOff>
    </xdr:to>
    <xdr:sp macro="" textlink="">
      <xdr:nvSpPr>
        <xdr:cNvPr id="305" name="フローチャート: 判断 304">
          <a:extLst>
            <a:ext uri="{FF2B5EF4-FFF2-40B4-BE49-F238E27FC236}">
              <a16:creationId xmlns:a16="http://schemas.microsoft.com/office/drawing/2014/main" id="{A9D54D81-083E-4C47-B89A-8838381D9BCD}"/>
            </a:ext>
          </a:extLst>
        </xdr:cNvPr>
        <xdr:cNvSpPr/>
      </xdr:nvSpPr>
      <xdr:spPr>
        <a:xfrm>
          <a:off x="7670800" y="60751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132859</xdr:rowOff>
    </xdr:from>
    <xdr:ext cx="378565" cy="259045"/>
    <xdr:sp macro="" textlink="">
      <xdr:nvSpPr>
        <xdr:cNvPr id="306" name="テキスト ボックス 305">
          <a:extLst>
            <a:ext uri="{FF2B5EF4-FFF2-40B4-BE49-F238E27FC236}">
              <a16:creationId xmlns:a16="http://schemas.microsoft.com/office/drawing/2014/main" id="{1FD05585-E1DF-4336-8F01-8DA1042665D0}"/>
            </a:ext>
          </a:extLst>
        </xdr:cNvPr>
        <xdr:cNvSpPr txBox="1"/>
      </xdr:nvSpPr>
      <xdr:spPr>
        <a:xfrm>
          <a:off x="7547557" y="6167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113792</xdr:rowOff>
    </xdr:from>
    <xdr:to>
      <xdr:col>41</xdr:col>
      <xdr:colOff>50800</xdr:colOff>
      <xdr:row>32</xdr:row>
      <xdr:rowOff>151130</xdr:rowOff>
    </xdr:to>
    <xdr:cxnSp macro="">
      <xdr:nvCxnSpPr>
        <xdr:cNvPr id="307" name="直線コネクタ 306">
          <a:extLst>
            <a:ext uri="{FF2B5EF4-FFF2-40B4-BE49-F238E27FC236}">
              <a16:creationId xmlns:a16="http://schemas.microsoft.com/office/drawing/2014/main" id="{1AEDADC4-3E98-4BEA-923A-5A7EB477F57E}"/>
            </a:ext>
          </a:extLst>
        </xdr:cNvPr>
        <xdr:cNvCxnSpPr/>
      </xdr:nvCxnSpPr>
      <xdr:spPr>
        <a:xfrm>
          <a:off x="6149340" y="5310632"/>
          <a:ext cx="774700" cy="2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2794</xdr:rowOff>
    </xdr:from>
    <xdr:to>
      <xdr:col>41</xdr:col>
      <xdr:colOff>101600</xdr:colOff>
      <xdr:row>35</xdr:row>
      <xdr:rowOff>104394</xdr:rowOff>
    </xdr:to>
    <xdr:sp macro="" textlink="">
      <xdr:nvSpPr>
        <xdr:cNvPr id="308" name="フローチャート: 判断 307">
          <a:extLst>
            <a:ext uri="{FF2B5EF4-FFF2-40B4-BE49-F238E27FC236}">
              <a16:creationId xmlns:a16="http://schemas.microsoft.com/office/drawing/2014/main" id="{6D8FEF00-DA9A-49BD-9B21-3E364EBCE9FD}"/>
            </a:ext>
          </a:extLst>
        </xdr:cNvPr>
        <xdr:cNvSpPr/>
      </xdr:nvSpPr>
      <xdr:spPr>
        <a:xfrm>
          <a:off x="6873240" y="587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95521</xdr:rowOff>
    </xdr:from>
    <xdr:ext cx="378565" cy="259045"/>
    <xdr:sp macro="" textlink="">
      <xdr:nvSpPr>
        <xdr:cNvPr id="309" name="テキスト ボックス 308">
          <a:extLst>
            <a:ext uri="{FF2B5EF4-FFF2-40B4-BE49-F238E27FC236}">
              <a16:creationId xmlns:a16="http://schemas.microsoft.com/office/drawing/2014/main" id="{6916A03A-B96E-4E10-A913-EC921D95A565}"/>
            </a:ext>
          </a:extLst>
        </xdr:cNvPr>
        <xdr:cNvSpPr txBox="1"/>
      </xdr:nvSpPr>
      <xdr:spPr>
        <a:xfrm>
          <a:off x="6757617" y="5962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85090</xdr:rowOff>
    </xdr:from>
    <xdr:to>
      <xdr:col>36</xdr:col>
      <xdr:colOff>165100</xdr:colOff>
      <xdr:row>36</xdr:row>
      <xdr:rowOff>15240</xdr:rowOff>
    </xdr:to>
    <xdr:sp macro="" textlink="">
      <xdr:nvSpPr>
        <xdr:cNvPr id="310" name="フローチャート: 判断 309">
          <a:extLst>
            <a:ext uri="{FF2B5EF4-FFF2-40B4-BE49-F238E27FC236}">
              <a16:creationId xmlns:a16="http://schemas.microsoft.com/office/drawing/2014/main" id="{5C58B534-A11D-4698-BFF7-02E909EAE5EB}"/>
            </a:ext>
          </a:extLst>
        </xdr:cNvPr>
        <xdr:cNvSpPr/>
      </xdr:nvSpPr>
      <xdr:spPr>
        <a:xfrm>
          <a:off x="6098540" y="5952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6367</xdr:rowOff>
    </xdr:from>
    <xdr:ext cx="378565" cy="259045"/>
    <xdr:sp macro="" textlink="">
      <xdr:nvSpPr>
        <xdr:cNvPr id="311" name="テキスト ボックス 310">
          <a:extLst>
            <a:ext uri="{FF2B5EF4-FFF2-40B4-BE49-F238E27FC236}">
              <a16:creationId xmlns:a16="http://schemas.microsoft.com/office/drawing/2014/main" id="{05E61092-7D71-41FD-B126-9F220612EB87}"/>
            </a:ext>
          </a:extLst>
        </xdr:cNvPr>
        <xdr:cNvSpPr txBox="1"/>
      </xdr:nvSpPr>
      <xdr:spPr>
        <a:xfrm>
          <a:off x="5982917" y="6041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4CF08323-CBA8-466E-83B4-DE2A763289F6}"/>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A7B656F9-BA6B-4C7F-9415-48F8D1D5E985}"/>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F690E0D6-2482-49E0-B224-9093A1274896}"/>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54531548-0850-4CA9-819A-DBA087891EB9}"/>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EACFFA83-9219-46A1-B868-69E4888FF1E7}"/>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508</xdr:rowOff>
    </xdr:from>
    <xdr:to>
      <xdr:col>55</xdr:col>
      <xdr:colOff>50800</xdr:colOff>
      <xdr:row>34</xdr:row>
      <xdr:rowOff>102108</xdr:rowOff>
    </xdr:to>
    <xdr:sp macro="" textlink="">
      <xdr:nvSpPr>
        <xdr:cNvPr id="317" name="楕円 316">
          <a:extLst>
            <a:ext uri="{FF2B5EF4-FFF2-40B4-BE49-F238E27FC236}">
              <a16:creationId xmlns:a16="http://schemas.microsoft.com/office/drawing/2014/main" id="{B87D5E91-6A99-49B9-8170-6844FE94D954}"/>
            </a:ext>
          </a:extLst>
        </xdr:cNvPr>
        <xdr:cNvSpPr/>
      </xdr:nvSpPr>
      <xdr:spPr>
        <a:xfrm>
          <a:off x="9192260" y="57002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23385</xdr:rowOff>
    </xdr:from>
    <xdr:ext cx="469744" cy="259045"/>
    <xdr:sp macro="" textlink="">
      <xdr:nvSpPr>
        <xdr:cNvPr id="318" name="労働費該当値テキスト">
          <a:extLst>
            <a:ext uri="{FF2B5EF4-FFF2-40B4-BE49-F238E27FC236}">
              <a16:creationId xmlns:a16="http://schemas.microsoft.com/office/drawing/2014/main" id="{C437A7BB-1E41-463C-9FEA-A1EE1AF154C4}"/>
            </a:ext>
          </a:extLst>
        </xdr:cNvPr>
        <xdr:cNvSpPr txBox="1"/>
      </xdr:nvSpPr>
      <xdr:spPr>
        <a:xfrm>
          <a:off x="9271000" y="555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119380</xdr:rowOff>
    </xdr:from>
    <xdr:to>
      <xdr:col>50</xdr:col>
      <xdr:colOff>165100</xdr:colOff>
      <xdr:row>34</xdr:row>
      <xdr:rowOff>49530</xdr:rowOff>
    </xdr:to>
    <xdr:sp macro="" textlink="">
      <xdr:nvSpPr>
        <xdr:cNvPr id="319" name="楕円 318">
          <a:extLst>
            <a:ext uri="{FF2B5EF4-FFF2-40B4-BE49-F238E27FC236}">
              <a16:creationId xmlns:a16="http://schemas.microsoft.com/office/drawing/2014/main" id="{99825CB9-D020-4645-8C1D-A5A7D4EF7B0D}"/>
            </a:ext>
          </a:extLst>
        </xdr:cNvPr>
        <xdr:cNvSpPr/>
      </xdr:nvSpPr>
      <xdr:spPr>
        <a:xfrm>
          <a:off x="8445500" y="5651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66057</xdr:rowOff>
    </xdr:from>
    <xdr:ext cx="469744" cy="259045"/>
    <xdr:sp macro="" textlink="">
      <xdr:nvSpPr>
        <xdr:cNvPr id="320" name="テキスト ボックス 319">
          <a:extLst>
            <a:ext uri="{FF2B5EF4-FFF2-40B4-BE49-F238E27FC236}">
              <a16:creationId xmlns:a16="http://schemas.microsoft.com/office/drawing/2014/main" id="{DA903F34-4B48-4988-BEC7-D9021D94B19C}"/>
            </a:ext>
          </a:extLst>
        </xdr:cNvPr>
        <xdr:cNvSpPr txBox="1"/>
      </xdr:nvSpPr>
      <xdr:spPr>
        <a:xfrm>
          <a:off x="8284288" y="543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72898</xdr:rowOff>
    </xdr:from>
    <xdr:to>
      <xdr:col>46</xdr:col>
      <xdr:colOff>38100</xdr:colOff>
      <xdr:row>34</xdr:row>
      <xdr:rowOff>3048</xdr:rowOff>
    </xdr:to>
    <xdr:sp macro="" textlink="">
      <xdr:nvSpPr>
        <xdr:cNvPr id="321" name="楕円 320">
          <a:extLst>
            <a:ext uri="{FF2B5EF4-FFF2-40B4-BE49-F238E27FC236}">
              <a16:creationId xmlns:a16="http://schemas.microsoft.com/office/drawing/2014/main" id="{440EC371-70B1-4BCB-B45B-454D92835AF9}"/>
            </a:ext>
          </a:extLst>
        </xdr:cNvPr>
        <xdr:cNvSpPr/>
      </xdr:nvSpPr>
      <xdr:spPr>
        <a:xfrm>
          <a:off x="7670800" y="5605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19575</xdr:rowOff>
    </xdr:from>
    <xdr:ext cx="469744" cy="259045"/>
    <xdr:sp macro="" textlink="">
      <xdr:nvSpPr>
        <xdr:cNvPr id="322" name="テキスト ボックス 321">
          <a:extLst>
            <a:ext uri="{FF2B5EF4-FFF2-40B4-BE49-F238E27FC236}">
              <a16:creationId xmlns:a16="http://schemas.microsoft.com/office/drawing/2014/main" id="{FBEA9DAE-3B75-4B70-9BFD-8840D140A1EA}"/>
            </a:ext>
          </a:extLst>
        </xdr:cNvPr>
        <xdr:cNvSpPr txBox="1"/>
      </xdr:nvSpPr>
      <xdr:spPr>
        <a:xfrm>
          <a:off x="7509588" y="53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100330</xdr:rowOff>
    </xdr:from>
    <xdr:to>
      <xdr:col>41</xdr:col>
      <xdr:colOff>101600</xdr:colOff>
      <xdr:row>33</xdr:row>
      <xdr:rowOff>30480</xdr:rowOff>
    </xdr:to>
    <xdr:sp macro="" textlink="">
      <xdr:nvSpPr>
        <xdr:cNvPr id="323" name="楕円 322">
          <a:extLst>
            <a:ext uri="{FF2B5EF4-FFF2-40B4-BE49-F238E27FC236}">
              <a16:creationId xmlns:a16="http://schemas.microsoft.com/office/drawing/2014/main" id="{7AAC8481-11A4-44E1-8D16-18327B0D6325}"/>
            </a:ext>
          </a:extLst>
        </xdr:cNvPr>
        <xdr:cNvSpPr/>
      </xdr:nvSpPr>
      <xdr:spPr>
        <a:xfrm>
          <a:off x="6873240" y="546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47007</xdr:rowOff>
    </xdr:from>
    <xdr:ext cx="469744" cy="259045"/>
    <xdr:sp macro="" textlink="">
      <xdr:nvSpPr>
        <xdr:cNvPr id="324" name="テキスト ボックス 323">
          <a:extLst>
            <a:ext uri="{FF2B5EF4-FFF2-40B4-BE49-F238E27FC236}">
              <a16:creationId xmlns:a16="http://schemas.microsoft.com/office/drawing/2014/main" id="{CB1E21C8-4FF7-4CE2-BD39-D5F9B78DAF32}"/>
            </a:ext>
          </a:extLst>
        </xdr:cNvPr>
        <xdr:cNvSpPr txBox="1"/>
      </xdr:nvSpPr>
      <xdr:spPr>
        <a:xfrm>
          <a:off x="6712028" y="52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62992</xdr:rowOff>
    </xdr:from>
    <xdr:to>
      <xdr:col>36</xdr:col>
      <xdr:colOff>165100</xdr:colOff>
      <xdr:row>31</xdr:row>
      <xdr:rowOff>164592</xdr:rowOff>
    </xdr:to>
    <xdr:sp macro="" textlink="">
      <xdr:nvSpPr>
        <xdr:cNvPr id="325" name="楕円 324">
          <a:extLst>
            <a:ext uri="{FF2B5EF4-FFF2-40B4-BE49-F238E27FC236}">
              <a16:creationId xmlns:a16="http://schemas.microsoft.com/office/drawing/2014/main" id="{50B4464F-9A24-4BE9-A96C-8D3AFD331E18}"/>
            </a:ext>
          </a:extLst>
        </xdr:cNvPr>
        <xdr:cNvSpPr/>
      </xdr:nvSpPr>
      <xdr:spPr>
        <a:xfrm>
          <a:off x="6098540" y="525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9669</xdr:rowOff>
    </xdr:from>
    <xdr:ext cx="469744" cy="259045"/>
    <xdr:sp macro="" textlink="">
      <xdr:nvSpPr>
        <xdr:cNvPr id="326" name="テキスト ボックス 325">
          <a:extLst>
            <a:ext uri="{FF2B5EF4-FFF2-40B4-BE49-F238E27FC236}">
              <a16:creationId xmlns:a16="http://schemas.microsoft.com/office/drawing/2014/main" id="{4406E471-E544-4863-9045-60045D1E992A}"/>
            </a:ext>
          </a:extLst>
        </xdr:cNvPr>
        <xdr:cNvSpPr txBox="1"/>
      </xdr:nvSpPr>
      <xdr:spPr>
        <a:xfrm>
          <a:off x="5937328" y="503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92FE174-950C-4CF0-885B-710E0CF071FB}"/>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6AC49B3B-9A98-4C5D-87F9-31D5173779FB}"/>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6DA3350C-AF61-4C35-80A9-3EAD3EE99B5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4A20E0E2-E111-4CDE-B4CE-7F36F96D7197}"/>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D4091338-E9CE-4B73-949B-41A4784FD689}"/>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3D9E5E58-7C0D-4CE2-8EDD-E1010345821E}"/>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FB1512BD-8748-494C-BA4C-74F7212E7319}"/>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CEC6A223-0A7D-4A00-9DF6-67567BB830C8}"/>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652DFA7B-E115-457A-BA98-DFFE3F3D175D}"/>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C097D74-CC05-4556-8E4D-9A2FCE0A1641}"/>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93C89F67-0211-40D2-8B75-BF527A9473FC}"/>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a:extLst>
            <a:ext uri="{FF2B5EF4-FFF2-40B4-BE49-F238E27FC236}">
              <a16:creationId xmlns:a16="http://schemas.microsoft.com/office/drawing/2014/main" id="{9B6E6C74-5CE2-4C15-9C8C-E1179439EB9B}"/>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224DF8E3-707C-4B5D-A8AE-6B70831E61FC}"/>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0" name="テキスト ボックス 339">
          <a:extLst>
            <a:ext uri="{FF2B5EF4-FFF2-40B4-BE49-F238E27FC236}">
              <a16:creationId xmlns:a16="http://schemas.microsoft.com/office/drawing/2014/main" id="{648CE30B-2AE7-418C-AFF5-70EF3B8E17A5}"/>
            </a:ext>
          </a:extLst>
        </xdr:cNvPr>
        <xdr:cNvSpPr txBox="1"/>
      </xdr:nvSpPr>
      <xdr:spPr>
        <a:xfrm>
          <a:off x="536404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93488F77-8026-4506-AD64-8CE15BD582A8}"/>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a:extLst>
            <a:ext uri="{FF2B5EF4-FFF2-40B4-BE49-F238E27FC236}">
              <a16:creationId xmlns:a16="http://schemas.microsoft.com/office/drawing/2014/main" id="{7FEB27EA-4941-42D2-9E17-0C31DE088F35}"/>
            </a:ext>
          </a:extLst>
        </xdr:cNvPr>
        <xdr:cNvSpPr txBox="1"/>
      </xdr:nvSpPr>
      <xdr:spPr>
        <a:xfrm>
          <a:off x="536404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A630EAD3-C146-4D7C-A288-67DD765CDBAB}"/>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a:extLst>
            <a:ext uri="{FF2B5EF4-FFF2-40B4-BE49-F238E27FC236}">
              <a16:creationId xmlns:a16="http://schemas.microsoft.com/office/drawing/2014/main" id="{150F0C8C-E51D-49C2-B361-A58450CE47BF}"/>
            </a:ext>
          </a:extLst>
        </xdr:cNvPr>
        <xdr:cNvSpPr txBox="1"/>
      </xdr:nvSpPr>
      <xdr:spPr>
        <a:xfrm>
          <a:off x="536404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9E3C9251-7801-4A0E-BD5E-242B48CC9798}"/>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F6C5EE3C-BB65-4BF6-B739-A7FD23628854}"/>
            </a:ext>
          </a:extLst>
        </xdr:cNvPr>
        <xdr:cNvSpPr txBox="1"/>
      </xdr:nvSpPr>
      <xdr:spPr>
        <a:xfrm>
          <a:off x="536404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A44595DE-EDF8-47D2-94A0-84E28DDBE759}"/>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8" name="直線コネクタ 347">
          <a:extLst>
            <a:ext uri="{FF2B5EF4-FFF2-40B4-BE49-F238E27FC236}">
              <a16:creationId xmlns:a16="http://schemas.microsoft.com/office/drawing/2014/main" id="{4FD76BF9-E28B-47D0-8563-9ECA21F778FF}"/>
            </a:ext>
          </a:extLst>
        </xdr:cNvPr>
        <xdr:cNvCxnSpPr/>
      </xdr:nvCxnSpPr>
      <xdr:spPr>
        <a:xfrm flipV="1">
          <a:off x="9218295" y="8595157"/>
          <a:ext cx="1270" cy="125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9" name="農林水産業費最小値テキスト">
          <a:extLst>
            <a:ext uri="{FF2B5EF4-FFF2-40B4-BE49-F238E27FC236}">
              <a16:creationId xmlns:a16="http://schemas.microsoft.com/office/drawing/2014/main" id="{3F22A5A6-94E3-41A1-A5F5-107CF4F591E6}"/>
            </a:ext>
          </a:extLst>
        </xdr:cNvPr>
        <xdr:cNvSpPr txBox="1"/>
      </xdr:nvSpPr>
      <xdr:spPr>
        <a:xfrm>
          <a:off x="9271000" y="9853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50" name="直線コネクタ 349">
          <a:extLst>
            <a:ext uri="{FF2B5EF4-FFF2-40B4-BE49-F238E27FC236}">
              <a16:creationId xmlns:a16="http://schemas.microsoft.com/office/drawing/2014/main" id="{D0EF9D5E-B2C9-4BBD-8DC0-F110EA847A70}"/>
            </a:ext>
          </a:extLst>
        </xdr:cNvPr>
        <xdr:cNvCxnSpPr/>
      </xdr:nvCxnSpPr>
      <xdr:spPr>
        <a:xfrm>
          <a:off x="9154160" y="9849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51" name="農林水産業費最大値テキスト">
          <a:extLst>
            <a:ext uri="{FF2B5EF4-FFF2-40B4-BE49-F238E27FC236}">
              <a16:creationId xmlns:a16="http://schemas.microsoft.com/office/drawing/2014/main" id="{847121FC-4610-4103-8C94-2718045F5D7C}"/>
            </a:ext>
          </a:extLst>
        </xdr:cNvPr>
        <xdr:cNvSpPr txBox="1"/>
      </xdr:nvSpPr>
      <xdr:spPr>
        <a:xfrm>
          <a:off x="9271000" y="837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2" name="直線コネクタ 351">
          <a:extLst>
            <a:ext uri="{FF2B5EF4-FFF2-40B4-BE49-F238E27FC236}">
              <a16:creationId xmlns:a16="http://schemas.microsoft.com/office/drawing/2014/main" id="{7F29803F-2E61-442C-AB55-E5A8228DEF3C}"/>
            </a:ext>
          </a:extLst>
        </xdr:cNvPr>
        <xdr:cNvCxnSpPr/>
      </xdr:nvCxnSpPr>
      <xdr:spPr>
        <a:xfrm>
          <a:off x="9154160" y="8595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45196</xdr:rowOff>
    </xdr:from>
    <xdr:to>
      <xdr:col>55</xdr:col>
      <xdr:colOff>0</xdr:colOff>
      <xdr:row>55</xdr:row>
      <xdr:rowOff>148707</xdr:rowOff>
    </xdr:to>
    <xdr:cxnSp macro="">
      <xdr:nvCxnSpPr>
        <xdr:cNvPr id="353" name="直線コネクタ 352">
          <a:extLst>
            <a:ext uri="{FF2B5EF4-FFF2-40B4-BE49-F238E27FC236}">
              <a16:creationId xmlns:a16="http://schemas.microsoft.com/office/drawing/2014/main" id="{27E23D9F-2E2F-4CD4-A942-DD02E5F69215}"/>
            </a:ext>
          </a:extLst>
        </xdr:cNvPr>
        <xdr:cNvCxnSpPr/>
      </xdr:nvCxnSpPr>
      <xdr:spPr>
        <a:xfrm>
          <a:off x="8496300" y="9265396"/>
          <a:ext cx="723900" cy="10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4" name="農林水産業費平均値テキスト">
          <a:extLst>
            <a:ext uri="{FF2B5EF4-FFF2-40B4-BE49-F238E27FC236}">
              <a16:creationId xmlns:a16="http://schemas.microsoft.com/office/drawing/2014/main" id="{3054052C-5F02-494C-B572-9D5D8F49E1DB}"/>
            </a:ext>
          </a:extLst>
        </xdr:cNvPr>
        <xdr:cNvSpPr txBox="1"/>
      </xdr:nvSpPr>
      <xdr:spPr>
        <a:xfrm>
          <a:off x="9271000" y="9570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5" name="フローチャート: 判断 354">
          <a:extLst>
            <a:ext uri="{FF2B5EF4-FFF2-40B4-BE49-F238E27FC236}">
              <a16:creationId xmlns:a16="http://schemas.microsoft.com/office/drawing/2014/main" id="{05EC1BEA-435E-4430-A170-44E161F06A38}"/>
            </a:ext>
          </a:extLst>
        </xdr:cNvPr>
        <xdr:cNvSpPr/>
      </xdr:nvSpPr>
      <xdr:spPr>
        <a:xfrm>
          <a:off x="9192260" y="95921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45196</xdr:rowOff>
    </xdr:from>
    <xdr:to>
      <xdr:col>50</xdr:col>
      <xdr:colOff>114300</xdr:colOff>
      <xdr:row>55</xdr:row>
      <xdr:rowOff>131333</xdr:rowOff>
    </xdr:to>
    <xdr:cxnSp macro="">
      <xdr:nvCxnSpPr>
        <xdr:cNvPr id="356" name="直線コネクタ 355">
          <a:extLst>
            <a:ext uri="{FF2B5EF4-FFF2-40B4-BE49-F238E27FC236}">
              <a16:creationId xmlns:a16="http://schemas.microsoft.com/office/drawing/2014/main" id="{4484B6C5-2832-4583-9BBE-854C1219F3FA}"/>
            </a:ext>
          </a:extLst>
        </xdr:cNvPr>
        <xdr:cNvCxnSpPr/>
      </xdr:nvCxnSpPr>
      <xdr:spPr>
        <a:xfrm flipV="1">
          <a:off x="7713980" y="9265396"/>
          <a:ext cx="782320" cy="8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7" name="フローチャート: 判断 356">
          <a:extLst>
            <a:ext uri="{FF2B5EF4-FFF2-40B4-BE49-F238E27FC236}">
              <a16:creationId xmlns:a16="http://schemas.microsoft.com/office/drawing/2014/main" id="{FFAC02B7-AE73-4201-A450-0144392D233F}"/>
            </a:ext>
          </a:extLst>
        </xdr:cNvPr>
        <xdr:cNvSpPr/>
      </xdr:nvSpPr>
      <xdr:spPr>
        <a:xfrm>
          <a:off x="8445500" y="9574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8" name="テキスト ボックス 357">
          <a:extLst>
            <a:ext uri="{FF2B5EF4-FFF2-40B4-BE49-F238E27FC236}">
              <a16:creationId xmlns:a16="http://schemas.microsoft.com/office/drawing/2014/main" id="{62D6CF8A-1EC1-47A4-8DEB-BB5E7FB3FAAA}"/>
            </a:ext>
          </a:extLst>
        </xdr:cNvPr>
        <xdr:cNvSpPr txBox="1"/>
      </xdr:nvSpPr>
      <xdr:spPr>
        <a:xfrm>
          <a:off x="8284288" y="966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131333</xdr:rowOff>
    </xdr:from>
    <xdr:to>
      <xdr:col>45</xdr:col>
      <xdr:colOff>177800</xdr:colOff>
      <xdr:row>55</xdr:row>
      <xdr:rowOff>158628</xdr:rowOff>
    </xdr:to>
    <xdr:cxnSp macro="">
      <xdr:nvCxnSpPr>
        <xdr:cNvPr id="359" name="直線コネクタ 358">
          <a:extLst>
            <a:ext uri="{FF2B5EF4-FFF2-40B4-BE49-F238E27FC236}">
              <a16:creationId xmlns:a16="http://schemas.microsoft.com/office/drawing/2014/main" id="{8ADEAD4D-6B9D-41AA-82D0-0151AC093901}"/>
            </a:ext>
          </a:extLst>
        </xdr:cNvPr>
        <xdr:cNvCxnSpPr/>
      </xdr:nvCxnSpPr>
      <xdr:spPr>
        <a:xfrm flipV="1">
          <a:off x="6924040" y="9351533"/>
          <a:ext cx="789940" cy="2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60" name="フローチャート: 判断 359">
          <a:extLst>
            <a:ext uri="{FF2B5EF4-FFF2-40B4-BE49-F238E27FC236}">
              <a16:creationId xmlns:a16="http://schemas.microsoft.com/office/drawing/2014/main" id="{8FA36053-3CAA-4F8F-B4F3-53142940E88E}"/>
            </a:ext>
          </a:extLst>
        </xdr:cNvPr>
        <xdr:cNvSpPr/>
      </xdr:nvSpPr>
      <xdr:spPr>
        <a:xfrm>
          <a:off x="7670800" y="9580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61" name="テキスト ボックス 360">
          <a:extLst>
            <a:ext uri="{FF2B5EF4-FFF2-40B4-BE49-F238E27FC236}">
              <a16:creationId xmlns:a16="http://schemas.microsoft.com/office/drawing/2014/main" id="{F14AE344-E539-475B-AB0D-A84AD92573E9}"/>
            </a:ext>
          </a:extLst>
        </xdr:cNvPr>
        <xdr:cNvSpPr txBox="1"/>
      </xdr:nvSpPr>
      <xdr:spPr>
        <a:xfrm>
          <a:off x="7509588" y="967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152227</xdr:rowOff>
    </xdr:from>
    <xdr:to>
      <xdr:col>41</xdr:col>
      <xdr:colOff>50800</xdr:colOff>
      <xdr:row>55</xdr:row>
      <xdr:rowOff>158628</xdr:rowOff>
    </xdr:to>
    <xdr:cxnSp macro="">
      <xdr:nvCxnSpPr>
        <xdr:cNvPr id="362" name="直線コネクタ 361">
          <a:extLst>
            <a:ext uri="{FF2B5EF4-FFF2-40B4-BE49-F238E27FC236}">
              <a16:creationId xmlns:a16="http://schemas.microsoft.com/office/drawing/2014/main" id="{7095DF01-24B4-412C-8286-B9002D6DBB41}"/>
            </a:ext>
          </a:extLst>
        </xdr:cNvPr>
        <xdr:cNvCxnSpPr/>
      </xdr:nvCxnSpPr>
      <xdr:spPr>
        <a:xfrm>
          <a:off x="6149340" y="9372427"/>
          <a:ext cx="7747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3" name="フローチャート: 判断 362">
          <a:extLst>
            <a:ext uri="{FF2B5EF4-FFF2-40B4-BE49-F238E27FC236}">
              <a16:creationId xmlns:a16="http://schemas.microsoft.com/office/drawing/2014/main" id="{4AD02111-9E93-4A2F-8ED5-3EE244BB282E}"/>
            </a:ext>
          </a:extLst>
        </xdr:cNvPr>
        <xdr:cNvSpPr/>
      </xdr:nvSpPr>
      <xdr:spPr>
        <a:xfrm>
          <a:off x="6873240" y="959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4" name="テキスト ボックス 363">
          <a:extLst>
            <a:ext uri="{FF2B5EF4-FFF2-40B4-BE49-F238E27FC236}">
              <a16:creationId xmlns:a16="http://schemas.microsoft.com/office/drawing/2014/main" id="{62320673-2F47-4216-A50D-9447D68720C4}"/>
            </a:ext>
          </a:extLst>
        </xdr:cNvPr>
        <xdr:cNvSpPr txBox="1"/>
      </xdr:nvSpPr>
      <xdr:spPr>
        <a:xfrm>
          <a:off x="6712028" y="968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5" name="フローチャート: 判断 364">
          <a:extLst>
            <a:ext uri="{FF2B5EF4-FFF2-40B4-BE49-F238E27FC236}">
              <a16:creationId xmlns:a16="http://schemas.microsoft.com/office/drawing/2014/main" id="{8AAD65C2-ECDE-46C2-9D62-DA06180DC84D}"/>
            </a:ext>
          </a:extLst>
        </xdr:cNvPr>
        <xdr:cNvSpPr/>
      </xdr:nvSpPr>
      <xdr:spPr>
        <a:xfrm>
          <a:off x="6098540" y="958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121825</xdr:rowOff>
    </xdr:from>
    <xdr:ext cx="469744" cy="259045"/>
    <xdr:sp macro="" textlink="">
      <xdr:nvSpPr>
        <xdr:cNvPr id="366" name="テキスト ボックス 365">
          <a:extLst>
            <a:ext uri="{FF2B5EF4-FFF2-40B4-BE49-F238E27FC236}">
              <a16:creationId xmlns:a16="http://schemas.microsoft.com/office/drawing/2014/main" id="{08F8C6B1-C3A4-4572-BEC1-CEE7CD8CC2AF}"/>
            </a:ext>
          </a:extLst>
        </xdr:cNvPr>
        <xdr:cNvSpPr txBox="1"/>
      </xdr:nvSpPr>
      <xdr:spPr>
        <a:xfrm>
          <a:off x="5937328" y="967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4CD68648-BEB6-4EDC-9010-DA103BB17AE3}"/>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985F83D-A535-4F69-94CD-E825EC69F4F7}"/>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9A6A288C-A475-442A-AD1C-51E72DAC7DCF}"/>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3915C12A-7A4D-4F7D-8E4B-D507C555AD2F}"/>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2BAC8555-52C8-4008-ABE9-9359C3CDD9A8}"/>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97907</xdr:rowOff>
    </xdr:from>
    <xdr:to>
      <xdr:col>55</xdr:col>
      <xdr:colOff>50800</xdr:colOff>
      <xdr:row>56</xdr:row>
      <xdr:rowOff>28057</xdr:rowOff>
    </xdr:to>
    <xdr:sp macro="" textlink="">
      <xdr:nvSpPr>
        <xdr:cNvPr id="372" name="楕円 371">
          <a:extLst>
            <a:ext uri="{FF2B5EF4-FFF2-40B4-BE49-F238E27FC236}">
              <a16:creationId xmlns:a16="http://schemas.microsoft.com/office/drawing/2014/main" id="{3EDD65C8-8109-4B95-9735-4E4563B192A1}"/>
            </a:ext>
          </a:extLst>
        </xdr:cNvPr>
        <xdr:cNvSpPr/>
      </xdr:nvSpPr>
      <xdr:spPr>
        <a:xfrm>
          <a:off x="9192260" y="93181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120784</xdr:rowOff>
    </xdr:from>
    <xdr:ext cx="534377" cy="259045"/>
    <xdr:sp macro="" textlink="">
      <xdr:nvSpPr>
        <xdr:cNvPr id="373" name="農林水産業費該当値テキスト">
          <a:extLst>
            <a:ext uri="{FF2B5EF4-FFF2-40B4-BE49-F238E27FC236}">
              <a16:creationId xmlns:a16="http://schemas.microsoft.com/office/drawing/2014/main" id="{573B8801-FAE0-40F7-91A6-0F8DA46117C1}"/>
            </a:ext>
          </a:extLst>
        </xdr:cNvPr>
        <xdr:cNvSpPr txBox="1"/>
      </xdr:nvSpPr>
      <xdr:spPr>
        <a:xfrm>
          <a:off x="9271000" y="917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165846</xdr:rowOff>
    </xdr:from>
    <xdr:to>
      <xdr:col>50</xdr:col>
      <xdr:colOff>165100</xdr:colOff>
      <xdr:row>55</xdr:row>
      <xdr:rowOff>95996</xdr:rowOff>
    </xdr:to>
    <xdr:sp macro="" textlink="">
      <xdr:nvSpPr>
        <xdr:cNvPr id="374" name="楕円 373">
          <a:extLst>
            <a:ext uri="{FF2B5EF4-FFF2-40B4-BE49-F238E27FC236}">
              <a16:creationId xmlns:a16="http://schemas.microsoft.com/office/drawing/2014/main" id="{0BA1595F-DF0E-4F27-BC02-0D5CBE4E3432}"/>
            </a:ext>
          </a:extLst>
        </xdr:cNvPr>
        <xdr:cNvSpPr/>
      </xdr:nvSpPr>
      <xdr:spPr>
        <a:xfrm>
          <a:off x="8445500" y="9218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112523</xdr:rowOff>
    </xdr:from>
    <xdr:ext cx="534377" cy="259045"/>
    <xdr:sp macro="" textlink="">
      <xdr:nvSpPr>
        <xdr:cNvPr id="375" name="テキスト ボックス 374">
          <a:extLst>
            <a:ext uri="{FF2B5EF4-FFF2-40B4-BE49-F238E27FC236}">
              <a16:creationId xmlns:a16="http://schemas.microsoft.com/office/drawing/2014/main" id="{D35B79AE-8D3A-45DB-B66B-48221A33BF16}"/>
            </a:ext>
          </a:extLst>
        </xdr:cNvPr>
        <xdr:cNvSpPr txBox="1"/>
      </xdr:nvSpPr>
      <xdr:spPr>
        <a:xfrm>
          <a:off x="8251971" y="899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80533</xdr:rowOff>
    </xdr:from>
    <xdr:to>
      <xdr:col>46</xdr:col>
      <xdr:colOff>38100</xdr:colOff>
      <xdr:row>56</xdr:row>
      <xdr:rowOff>10683</xdr:rowOff>
    </xdr:to>
    <xdr:sp macro="" textlink="">
      <xdr:nvSpPr>
        <xdr:cNvPr id="376" name="楕円 375">
          <a:extLst>
            <a:ext uri="{FF2B5EF4-FFF2-40B4-BE49-F238E27FC236}">
              <a16:creationId xmlns:a16="http://schemas.microsoft.com/office/drawing/2014/main" id="{98328AA5-706D-4526-9A7E-F28890817F88}"/>
            </a:ext>
          </a:extLst>
        </xdr:cNvPr>
        <xdr:cNvSpPr/>
      </xdr:nvSpPr>
      <xdr:spPr>
        <a:xfrm>
          <a:off x="7670800" y="93007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27210</xdr:rowOff>
    </xdr:from>
    <xdr:ext cx="534377" cy="259045"/>
    <xdr:sp macro="" textlink="">
      <xdr:nvSpPr>
        <xdr:cNvPr id="377" name="テキスト ボックス 376">
          <a:extLst>
            <a:ext uri="{FF2B5EF4-FFF2-40B4-BE49-F238E27FC236}">
              <a16:creationId xmlns:a16="http://schemas.microsoft.com/office/drawing/2014/main" id="{36F20AB5-3901-4C39-B058-6F1AE90FE9FF}"/>
            </a:ext>
          </a:extLst>
        </xdr:cNvPr>
        <xdr:cNvSpPr txBox="1"/>
      </xdr:nvSpPr>
      <xdr:spPr>
        <a:xfrm>
          <a:off x="7477271" y="90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107828</xdr:rowOff>
    </xdr:from>
    <xdr:to>
      <xdr:col>41</xdr:col>
      <xdr:colOff>101600</xdr:colOff>
      <xdr:row>56</xdr:row>
      <xdr:rowOff>37978</xdr:rowOff>
    </xdr:to>
    <xdr:sp macro="" textlink="">
      <xdr:nvSpPr>
        <xdr:cNvPr id="378" name="楕円 377">
          <a:extLst>
            <a:ext uri="{FF2B5EF4-FFF2-40B4-BE49-F238E27FC236}">
              <a16:creationId xmlns:a16="http://schemas.microsoft.com/office/drawing/2014/main" id="{01EDDC5E-E653-467E-B431-EB6F96967AB3}"/>
            </a:ext>
          </a:extLst>
        </xdr:cNvPr>
        <xdr:cNvSpPr/>
      </xdr:nvSpPr>
      <xdr:spPr>
        <a:xfrm>
          <a:off x="6873240" y="9328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54505</xdr:rowOff>
    </xdr:from>
    <xdr:ext cx="534377" cy="259045"/>
    <xdr:sp macro="" textlink="">
      <xdr:nvSpPr>
        <xdr:cNvPr id="379" name="テキスト ボックス 378">
          <a:extLst>
            <a:ext uri="{FF2B5EF4-FFF2-40B4-BE49-F238E27FC236}">
              <a16:creationId xmlns:a16="http://schemas.microsoft.com/office/drawing/2014/main" id="{B7AF0AF0-42CD-486C-BA14-DCD1AC4287EE}"/>
            </a:ext>
          </a:extLst>
        </xdr:cNvPr>
        <xdr:cNvSpPr txBox="1"/>
      </xdr:nvSpPr>
      <xdr:spPr>
        <a:xfrm>
          <a:off x="6702571" y="910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101427</xdr:rowOff>
    </xdr:from>
    <xdr:to>
      <xdr:col>36</xdr:col>
      <xdr:colOff>165100</xdr:colOff>
      <xdr:row>56</xdr:row>
      <xdr:rowOff>31577</xdr:rowOff>
    </xdr:to>
    <xdr:sp macro="" textlink="">
      <xdr:nvSpPr>
        <xdr:cNvPr id="380" name="楕円 379">
          <a:extLst>
            <a:ext uri="{FF2B5EF4-FFF2-40B4-BE49-F238E27FC236}">
              <a16:creationId xmlns:a16="http://schemas.microsoft.com/office/drawing/2014/main" id="{FE77F8FB-8853-4F26-A281-8793DF03A9B2}"/>
            </a:ext>
          </a:extLst>
        </xdr:cNvPr>
        <xdr:cNvSpPr/>
      </xdr:nvSpPr>
      <xdr:spPr>
        <a:xfrm>
          <a:off x="6098540" y="9321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48104</xdr:rowOff>
    </xdr:from>
    <xdr:ext cx="534377" cy="259045"/>
    <xdr:sp macro="" textlink="">
      <xdr:nvSpPr>
        <xdr:cNvPr id="381" name="テキスト ボックス 380">
          <a:extLst>
            <a:ext uri="{FF2B5EF4-FFF2-40B4-BE49-F238E27FC236}">
              <a16:creationId xmlns:a16="http://schemas.microsoft.com/office/drawing/2014/main" id="{12E42179-2697-4C1F-BD99-0D1B17EF85F0}"/>
            </a:ext>
          </a:extLst>
        </xdr:cNvPr>
        <xdr:cNvSpPr txBox="1"/>
      </xdr:nvSpPr>
      <xdr:spPr>
        <a:xfrm>
          <a:off x="5905011" y="910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5477E9BB-E63A-49C8-B315-014390B51CA6}"/>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4C44B40D-FFC1-4E01-B50F-914734755DEE}"/>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182039F9-598F-422B-A6CE-7561A55FA571}"/>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E89BE170-48A0-4EF9-A347-DAA59DF12F77}"/>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D9B9FCFA-1E7F-4DCF-82E6-F31592F46FEE}"/>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8A1A4F26-35F0-4944-B724-5313E7C28DD8}"/>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5C8C0DB1-6438-46BC-B278-63CA6E039686}"/>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AA833A8C-D7CE-492C-9EAA-E20830F89F98}"/>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3D0F1E78-A5B6-49D9-A21D-3B67B68FD03F}"/>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CA2EC432-E408-4601-B016-6D85D0F37D1D}"/>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E7B0A700-AE9E-479E-82F5-D608ABE59A2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403DFB01-1552-4954-8D0A-6DCC4328474C}"/>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D60C9004-0F8D-4FC7-B9D6-8C2E383AA4D6}"/>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5" name="テキスト ボックス 394">
          <a:extLst>
            <a:ext uri="{FF2B5EF4-FFF2-40B4-BE49-F238E27FC236}">
              <a16:creationId xmlns:a16="http://schemas.microsoft.com/office/drawing/2014/main" id="{173A436B-51AC-41FB-8D68-D796023BF726}"/>
            </a:ext>
          </a:extLst>
        </xdr:cNvPr>
        <xdr:cNvSpPr txBox="1"/>
      </xdr:nvSpPr>
      <xdr:spPr>
        <a:xfrm>
          <a:off x="5405301" y="12776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54B4C0A-0D3D-4778-B28A-30A1045B767F}"/>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3BF3D43B-91E4-4C2C-BE2D-0CADDA6529CA}"/>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EABDC844-7D9B-44A4-B4B0-64AA07F4AC08}"/>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42AFA887-4D95-4EFA-9BE9-24923AEDB2CC}"/>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98D41290-7546-4813-AC8E-075E55E47B5E}"/>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3F5421F5-1C70-42C5-AE28-084F90201D20}"/>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59BB92AC-CE58-4521-82BB-8D5493BC4463}"/>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B1288435-EC58-43B3-86AB-A3C7911836B4}"/>
            </a:ext>
          </a:extLst>
        </xdr:cNvPr>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5863127B-3177-4E8D-92AA-CE67C27D470C}"/>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5" name="直線コネクタ 404">
          <a:extLst>
            <a:ext uri="{FF2B5EF4-FFF2-40B4-BE49-F238E27FC236}">
              <a16:creationId xmlns:a16="http://schemas.microsoft.com/office/drawing/2014/main" id="{6C470A54-0814-49C4-9DF2-7A315B70298D}"/>
            </a:ext>
          </a:extLst>
        </xdr:cNvPr>
        <xdr:cNvCxnSpPr/>
      </xdr:nvCxnSpPr>
      <xdr:spPr>
        <a:xfrm flipV="1">
          <a:off x="9218295" y="11702517"/>
          <a:ext cx="1270" cy="1441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6" name="商工費最小値テキスト">
          <a:extLst>
            <a:ext uri="{FF2B5EF4-FFF2-40B4-BE49-F238E27FC236}">
              <a16:creationId xmlns:a16="http://schemas.microsoft.com/office/drawing/2014/main" id="{D65A4AC7-DC8D-417B-8D24-ADEEF7BDA22F}"/>
            </a:ext>
          </a:extLst>
        </xdr:cNvPr>
        <xdr:cNvSpPr txBox="1"/>
      </xdr:nvSpPr>
      <xdr:spPr>
        <a:xfrm>
          <a:off x="9271000" y="1314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7" name="直線コネクタ 406">
          <a:extLst>
            <a:ext uri="{FF2B5EF4-FFF2-40B4-BE49-F238E27FC236}">
              <a16:creationId xmlns:a16="http://schemas.microsoft.com/office/drawing/2014/main" id="{CB4B3EA0-7294-4E30-A93A-5C467B930075}"/>
            </a:ext>
          </a:extLst>
        </xdr:cNvPr>
        <xdr:cNvCxnSpPr/>
      </xdr:nvCxnSpPr>
      <xdr:spPr>
        <a:xfrm>
          <a:off x="9154160" y="1314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8" name="商工費最大値テキスト">
          <a:extLst>
            <a:ext uri="{FF2B5EF4-FFF2-40B4-BE49-F238E27FC236}">
              <a16:creationId xmlns:a16="http://schemas.microsoft.com/office/drawing/2014/main" id="{5704BCE9-E1C5-4889-800F-D58DEE951BD6}"/>
            </a:ext>
          </a:extLst>
        </xdr:cNvPr>
        <xdr:cNvSpPr txBox="1"/>
      </xdr:nvSpPr>
      <xdr:spPr>
        <a:xfrm>
          <a:off x="9271000" y="1148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9" name="直線コネクタ 408">
          <a:extLst>
            <a:ext uri="{FF2B5EF4-FFF2-40B4-BE49-F238E27FC236}">
              <a16:creationId xmlns:a16="http://schemas.microsoft.com/office/drawing/2014/main" id="{7F0C7565-2470-4DB8-A724-539F7CBEF4A1}"/>
            </a:ext>
          </a:extLst>
        </xdr:cNvPr>
        <xdr:cNvCxnSpPr/>
      </xdr:nvCxnSpPr>
      <xdr:spPr>
        <a:xfrm>
          <a:off x="9154160" y="117025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85065</xdr:rowOff>
    </xdr:from>
    <xdr:to>
      <xdr:col>55</xdr:col>
      <xdr:colOff>0</xdr:colOff>
      <xdr:row>73</xdr:row>
      <xdr:rowOff>90246</xdr:rowOff>
    </xdr:to>
    <xdr:cxnSp macro="">
      <xdr:nvCxnSpPr>
        <xdr:cNvPr id="410" name="直線コネクタ 409">
          <a:extLst>
            <a:ext uri="{FF2B5EF4-FFF2-40B4-BE49-F238E27FC236}">
              <a16:creationId xmlns:a16="http://schemas.microsoft.com/office/drawing/2014/main" id="{4BA2BB02-0384-40EE-9427-78737BB6F36E}"/>
            </a:ext>
          </a:extLst>
        </xdr:cNvPr>
        <xdr:cNvCxnSpPr/>
      </xdr:nvCxnSpPr>
      <xdr:spPr>
        <a:xfrm>
          <a:off x="8496300" y="12322785"/>
          <a:ext cx="7239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11" name="商工費平均値テキスト">
          <a:extLst>
            <a:ext uri="{FF2B5EF4-FFF2-40B4-BE49-F238E27FC236}">
              <a16:creationId xmlns:a16="http://schemas.microsoft.com/office/drawing/2014/main" id="{E67D9B67-A4ED-4A9A-9459-52BFC259094A}"/>
            </a:ext>
          </a:extLst>
        </xdr:cNvPr>
        <xdr:cNvSpPr txBox="1"/>
      </xdr:nvSpPr>
      <xdr:spPr>
        <a:xfrm>
          <a:off x="9271000" y="124941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12" name="フローチャート: 判断 411">
          <a:extLst>
            <a:ext uri="{FF2B5EF4-FFF2-40B4-BE49-F238E27FC236}">
              <a16:creationId xmlns:a16="http://schemas.microsoft.com/office/drawing/2014/main" id="{BD95937E-9B37-42A3-8356-CBEF005EA586}"/>
            </a:ext>
          </a:extLst>
        </xdr:cNvPr>
        <xdr:cNvSpPr/>
      </xdr:nvSpPr>
      <xdr:spPr>
        <a:xfrm>
          <a:off x="9192260" y="125157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23343</xdr:rowOff>
    </xdr:from>
    <xdr:to>
      <xdr:col>50</xdr:col>
      <xdr:colOff>114300</xdr:colOff>
      <xdr:row>73</xdr:row>
      <xdr:rowOff>85065</xdr:rowOff>
    </xdr:to>
    <xdr:cxnSp macro="">
      <xdr:nvCxnSpPr>
        <xdr:cNvPr id="413" name="直線コネクタ 412">
          <a:extLst>
            <a:ext uri="{FF2B5EF4-FFF2-40B4-BE49-F238E27FC236}">
              <a16:creationId xmlns:a16="http://schemas.microsoft.com/office/drawing/2014/main" id="{E7DC12D6-48D1-434A-A520-DFA3678B18DD}"/>
            </a:ext>
          </a:extLst>
        </xdr:cNvPr>
        <xdr:cNvCxnSpPr/>
      </xdr:nvCxnSpPr>
      <xdr:spPr>
        <a:xfrm>
          <a:off x="7713980" y="11758143"/>
          <a:ext cx="782320" cy="56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4" name="フローチャート: 判断 413">
          <a:extLst>
            <a:ext uri="{FF2B5EF4-FFF2-40B4-BE49-F238E27FC236}">
              <a16:creationId xmlns:a16="http://schemas.microsoft.com/office/drawing/2014/main" id="{F7C9BDF4-5449-4F4A-9871-2795E1589947}"/>
            </a:ext>
          </a:extLst>
        </xdr:cNvPr>
        <xdr:cNvSpPr/>
      </xdr:nvSpPr>
      <xdr:spPr>
        <a:xfrm>
          <a:off x="8445500" y="12513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5" name="テキスト ボックス 414">
          <a:extLst>
            <a:ext uri="{FF2B5EF4-FFF2-40B4-BE49-F238E27FC236}">
              <a16:creationId xmlns:a16="http://schemas.microsoft.com/office/drawing/2014/main" id="{AFFEF994-7112-48B4-A340-4329C86A5F3A}"/>
            </a:ext>
          </a:extLst>
        </xdr:cNvPr>
        <xdr:cNvSpPr txBox="1"/>
      </xdr:nvSpPr>
      <xdr:spPr>
        <a:xfrm>
          <a:off x="8284288" y="1260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23343</xdr:rowOff>
    </xdr:from>
    <xdr:to>
      <xdr:col>45</xdr:col>
      <xdr:colOff>177800</xdr:colOff>
      <xdr:row>70</xdr:row>
      <xdr:rowOff>83159</xdr:rowOff>
    </xdr:to>
    <xdr:cxnSp macro="">
      <xdr:nvCxnSpPr>
        <xdr:cNvPr id="416" name="直線コネクタ 415">
          <a:extLst>
            <a:ext uri="{FF2B5EF4-FFF2-40B4-BE49-F238E27FC236}">
              <a16:creationId xmlns:a16="http://schemas.microsoft.com/office/drawing/2014/main" id="{AC4D1A97-AFA0-43F4-80FA-A210D1C16C0C}"/>
            </a:ext>
          </a:extLst>
        </xdr:cNvPr>
        <xdr:cNvCxnSpPr/>
      </xdr:nvCxnSpPr>
      <xdr:spPr>
        <a:xfrm flipV="1">
          <a:off x="6924040" y="11758143"/>
          <a:ext cx="789940" cy="5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7" name="フローチャート: 判断 416">
          <a:extLst>
            <a:ext uri="{FF2B5EF4-FFF2-40B4-BE49-F238E27FC236}">
              <a16:creationId xmlns:a16="http://schemas.microsoft.com/office/drawing/2014/main" id="{9E142F05-D7D1-41DA-B5F0-3D7D67139AE9}"/>
            </a:ext>
          </a:extLst>
        </xdr:cNvPr>
        <xdr:cNvSpPr/>
      </xdr:nvSpPr>
      <xdr:spPr>
        <a:xfrm>
          <a:off x="7670800" y="12428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8" name="テキスト ボックス 417">
          <a:extLst>
            <a:ext uri="{FF2B5EF4-FFF2-40B4-BE49-F238E27FC236}">
              <a16:creationId xmlns:a16="http://schemas.microsoft.com/office/drawing/2014/main" id="{158A6CDD-0929-489B-BC54-C4AF48EC3886}"/>
            </a:ext>
          </a:extLst>
        </xdr:cNvPr>
        <xdr:cNvSpPr txBox="1"/>
      </xdr:nvSpPr>
      <xdr:spPr>
        <a:xfrm>
          <a:off x="7477271" y="1252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11684</xdr:rowOff>
    </xdr:from>
    <xdr:to>
      <xdr:col>41</xdr:col>
      <xdr:colOff>50800</xdr:colOff>
      <xdr:row>70</xdr:row>
      <xdr:rowOff>83159</xdr:rowOff>
    </xdr:to>
    <xdr:cxnSp macro="">
      <xdr:nvCxnSpPr>
        <xdr:cNvPr id="419" name="直線コネクタ 418">
          <a:extLst>
            <a:ext uri="{FF2B5EF4-FFF2-40B4-BE49-F238E27FC236}">
              <a16:creationId xmlns:a16="http://schemas.microsoft.com/office/drawing/2014/main" id="{BDBF3D45-3379-457C-AC05-7335A8CF5498}"/>
            </a:ext>
          </a:extLst>
        </xdr:cNvPr>
        <xdr:cNvCxnSpPr/>
      </xdr:nvCxnSpPr>
      <xdr:spPr>
        <a:xfrm>
          <a:off x="6149340" y="11746484"/>
          <a:ext cx="774700" cy="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20" name="フローチャート: 判断 419">
          <a:extLst>
            <a:ext uri="{FF2B5EF4-FFF2-40B4-BE49-F238E27FC236}">
              <a16:creationId xmlns:a16="http://schemas.microsoft.com/office/drawing/2014/main" id="{5186A099-502A-4181-BCF9-F92EFF967017}"/>
            </a:ext>
          </a:extLst>
        </xdr:cNvPr>
        <xdr:cNvSpPr/>
      </xdr:nvSpPr>
      <xdr:spPr>
        <a:xfrm>
          <a:off x="6873240" y="1246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21" name="テキスト ボックス 420">
          <a:extLst>
            <a:ext uri="{FF2B5EF4-FFF2-40B4-BE49-F238E27FC236}">
              <a16:creationId xmlns:a16="http://schemas.microsoft.com/office/drawing/2014/main" id="{B7493CC0-9C2C-400B-AFBD-4135C634791B}"/>
            </a:ext>
          </a:extLst>
        </xdr:cNvPr>
        <xdr:cNvSpPr txBox="1"/>
      </xdr:nvSpPr>
      <xdr:spPr>
        <a:xfrm>
          <a:off x="6702571" y="1255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22" name="フローチャート: 判断 421">
          <a:extLst>
            <a:ext uri="{FF2B5EF4-FFF2-40B4-BE49-F238E27FC236}">
              <a16:creationId xmlns:a16="http://schemas.microsoft.com/office/drawing/2014/main" id="{33AF6F4C-A1DE-4B08-A756-20A31840A345}"/>
            </a:ext>
          </a:extLst>
        </xdr:cNvPr>
        <xdr:cNvSpPr/>
      </xdr:nvSpPr>
      <xdr:spPr>
        <a:xfrm>
          <a:off x="6098540" y="12208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23" name="テキスト ボックス 422">
          <a:extLst>
            <a:ext uri="{FF2B5EF4-FFF2-40B4-BE49-F238E27FC236}">
              <a16:creationId xmlns:a16="http://schemas.microsoft.com/office/drawing/2014/main" id="{FFFD5337-C206-42B4-A000-C2E94EC7935F}"/>
            </a:ext>
          </a:extLst>
        </xdr:cNvPr>
        <xdr:cNvSpPr txBox="1"/>
      </xdr:nvSpPr>
      <xdr:spPr>
        <a:xfrm>
          <a:off x="5905011" y="1229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1C57378-2395-48F8-8E9C-52CBB9066F1F}"/>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5F59094-B744-4D60-A955-5FA0DB5EF281}"/>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BA7D254-5E0B-4447-90EA-709DFC56D435}"/>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F80940A5-D8E2-4D8D-8554-0CF5888BDD4A}"/>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6D7AAE73-DF23-4180-99AC-84EF20F26BDB}"/>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39446</xdr:rowOff>
    </xdr:from>
    <xdr:to>
      <xdr:col>55</xdr:col>
      <xdr:colOff>50800</xdr:colOff>
      <xdr:row>73</xdr:row>
      <xdr:rowOff>141046</xdr:rowOff>
    </xdr:to>
    <xdr:sp macro="" textlink="">
      <xdr:nvSpPr>
        <xdr:cNvPr id="429" name="楕円 428">
          <a:extLst>
            <a:ext uri="{FF2B5EF4-FFF2-40B4-BE49-F238E27FC236}">
              <a16:creationId xmlns:a16="http://schemas.microsoft.com/office/drawing/2014/main" id="{1C747126-D19C-46F2-AE6E-C22820C6634E}"/>
            </a:ext>
          </a:extLst>
        </xdr:cNvPr>
        <xdr:cNvSpPr/>
      </xdr:nvSpPr>
      <xdr:spPr>
        <a:xfrm>
          <a:off x="9192260" y="122771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62323</xdr:rowOff>
    </xdr:from>
    <xdr:ext cx="534377" cy="259045"/>
    <xdr:sp macro="" textlink="">
      <xdr:nvSpPr>
        <xdr:cNvPr id="430" name="商工費該当値テキスト">
          <a:extLst>
            <a:ext uri="{FF2B5EF4-FFF2-40B4-BE49-F238E27FC236}">
              <a16:creationId xmlns:a16="http://schemas.microsoft.com/office/drawing/2014/main" id="{3914BC8B-3931-4473-AE73-2C3B1A2C8AEB}"/>
            </a:ext>
          </a:extLst>
        </xdr:cNvPr>
        <xdr:cNvSpPr txBox="1"/>
      </xdr:nvSpPr>
      <xdr:spPr>
        <a:xfrm>
          <a:off x="9271000" y="1213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34265</xdr:rowOff>
    </xdr:from>
    <xdr:to>
      <xdr:col>50</xdr:col>
      <xdr:colOff>165100</xdr:colOff>
      <xdr:row>73</xdr:row>
      <xdr:rowOff>135865</xdr:rowOff>
    </xdr:to>
    <xdr:sp macro="" textlink="">
      <xdr:nvSpPr>
        <xdr:cNvPr id="431" name="楕円 430">
          <a:extLst>
            <a:ext uri="{FF2B5EF4-FFF2-40B4-BE49-F238E27FC236}">
              <a16:creationId xmlns:a16="http://schemas.microsoft.com/office/drawing/2014/main" id="{3F99BFE7-B551-4545-A16E-8F17F5B3D6CA}"/>
            </a:ext>
          </a:extLst>
        </xdr:cNvPr>
        <xdr:cNvSpPr/>
      </xdr:nvSpPr>
      <xdr:spPr>
        <a:xfrm>
          <a:off x="8445500" y="1227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152392</xdr:rowOff>
    </xdr:from>
    <xdr:ext cx="534377" cy="259045"/>
    <xdr:sp macro="" textlink="">
      <xdr:nvSpPr>
        <xdr:cNvPr id="432" name="テキスト ボックス 431">
          <a:extLst>
            <a:ext uri="{FF2B5EF4-FFF2-40B4-BE49-F238E27FC236}">
              <a16:creationId xmlns:a16="http://schemas.microsoft.com/office/drawing/2014/main" id="{D21EDFB6-552D-4C04-90DB-A708CF39D755}"/>
            </a:ext>
          </a:extLst>
        </xdr:cNvPr>
        <xdr:cNvSpPr txBox="1"/>
      </xdr:nvSpPr>
      <xdr:spPr>
        <a:xfrm>
          <a:off x="8251971" y="1205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69</xdr:row>
      <xdr:rowOff>143993</xdr:rowOff>
    </xdr:from>
    <xdr:to>
      <xdr:col>46</xdr:col>
      <xdr:colOff>38100</xdr:colOff>
      <xdr:row>70</xdr:row>
      <xdr:rowOff>74143</xdr:rowOff>
    </xdr:to>
    <xdr:sp macro="" textlink="">
      <xdr:nvSpPr>
        <xdr:cNvPr id="433" name="楕円 432">
          <a:extLst>
            <a:ext uri="{FF2B5EF4-FFF2-40B4-BE49-F238E27FC236}">
              <a16:creationId xmlns:a16="http://schemas.microsoft.com/office/drawing/2014/main" id="{19E2FB47-1B6C-4CFC-BF74-00D8F8EB9859}"/>
            </a:ext>
          </a:extLst>
        </xdr:cNvPr>
        <xdr:cNvSpPr/>
      </xdr:nvSpPr>
      <xdr:spPr>
        <a:xfrm>
          <a:off x="7670800" y="117111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68</xdr:row>
      <xdr:rowOff>90670</xdr:rowOff>
    </xdr:from>
    <xdr:ext cx="534377" cy="259045"/>
    <xdr:sp macro="" textlink="">
      <xdr:nvSpPr>
        <xdr:cNvPr id="434" name="テキスト ボックス 433">
          <a:extLst>
            <a:ext uri="{FF2B5EF4-FFF2-40B4-BE49-F238E27FC236}">
              <a16:creationId xmlns:a16="http://schemas.microsoft.com/office/drawing/2014/main" id="{A5D3221E-D98C-47DF-B5B1-A5D9FBE7B5E8}"/>
            </a:ext>
          </a:extLst>
        </xdr:cNvPr>
        <xdr:cNvSpPr txBox="1"/>
      </xdr:nvSpPr>
      <xdr:spPr>
        <a:xfrm>
          <a:off x="7477271" y="1149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32359</xdr:rowOff>
    </xdr:from>
    <xdr:to>
      <xdr:col>41</xdr:col>
      <xdr:colOff>101600</xdr:colOff>
      <xdr:row>70</xdr:row>
      <xdr:rowOff>133959</xdr:rowOff>
    </xdr:to>
    <xdr:sp macro="" textlink="">
      <xdr:nvSpPr>
        <xdr:cNvPr id="435" name="楕円 434">
          <a:extLst>
            <a:ext uri="{FF2B5EF4-FFF2-40B4-BE49-F238E27FC236}">
              <a16:creationId xmlns:a16="http://schemas.microsoft.com/office/drawing/2014/main" id="{2B9041BD-0C27-4848-807C-C0941BC5F8A6}"/>
            </a:ext>
          </a:extLst>
        </xdr:cNvPr>
        <xdr:cNvSpPr/>
      </xdr:nvSpPr>
      <xdr:spPr>
        <a:xfrm>
          <a:off x="6873240" y="1176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150486</xdr:rowOff>
    </xdr:from>
    <xdr:ext cx="534377" cy="259045"/>
    <xdr:sp macro="" textlink="">
      <xdr:nvSpPr>
        <xdr:cNvPr id="436" name="テキスト ボックス 435">
          <a:extLst>
            <a:ext uri="{FF2B5EF4-FFF2-40B4-BE49-F238E27FC236}">
              <a16:creationId xmlns:a16="http://schemas.microsoft.com/office/drawing/2014/main" id="{716725BA-5C8F-4EC7-81B3-0D82641334B6}"/>
            </a:ext>
          </a:extLst>
        </xdr:cNvPr>
        <xdr:cNvSpPr txBox="1"/>
      </xdr:nvSpPr>
      <xdr:spPr>
        <a:xfrm>
          <a:off x="6702571" y="115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132334</xdr:rowOff>
    </xdr:from>
    <xdr:to>
      <xdr:col>36</xdr:col>
      <xdr:colOff>165100</xdr:colOff>
      <xdr:row>70</xdr:row>
      <xdr:rowOff>62484</xdr:rowOff>
    </xdr:to>
    <xdr:sp macro="" textlink="">
      <xdr:nvSpPr>
        <xdr:cNvPr id="437" name="楕円 436">
          <a:extLst>
            <a:ext uri="{FF2B5EF4-FFF2-40B4-BE49-F238E27FC236}">
              <a16:creationId xmlns:a16="http://schemas.microsoft.com/office/drawing/2014/main" id="{1217031C-3432-4824-B5A2-30B7B97E627D}"/>
            </a:ext>
          </a:extLst>
        </xdr:cNvPr>
        <xdr:cNvSpPr/>
      </xdr:nvSpPr>
      <xdr:spPr>
        <a:xfrm>
          <a:off x="6098540" y="11699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79011</xdr:rowOff>
    </xdr:from>
    <xdr:ext cx="534377" cy="259045"/>
    <xdr:sp macro="" textlink="">
      <xdr:nvSpPr>
        <xdr:cNvPr id="438" name="テキスト ボックス 437">
          <a:extLst>
            <a:ext uri="{FF2B5EF4-FFF2-40B4-BE49-F238E27FC236}">
              <a16:creationId xmlns:a16="http://schemas.microsoft.com/office/drawing/2014/main" id="{947B301B-E391-45B3-957A-0EF5C44AA0D5}"/>
            </a:ext>
          </a:extLst>
        </xdr:cNvPr>
        <xdr:cNvSpPr txBox="1"/>
      </xdr:nvSpPr>
      <xdr:spPr>
        <a:xfrm>
          <a:off x="5905011" y="1147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B7B042DD-6C46-49D2-B5C5-13A669EDD26F}"/>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1808FCCF-6BDF-4DA0-8AF6-E4C5E1ED91FE}"/>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9138AA0F-2DCF-4534-B63D-74C6254E089C}"/>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2493C40-0F9F-4ABF-8CFD-044D358D6EDF}"/>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49996F2C-1416-4C13-B8F6-4EFB56C806A9}"/>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F222570E-4785-4E51-B6CF-F612C8A74273}"/>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94E771E-A360-4ED1-A7B1-6EF0A07E03DE}"/>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1641891D-9806-4AA6-AA03-95394C593838}"/>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68F40991-ADCA-4757-B232-18A7EA5CCC57}"/>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5D8CCCEF-E104-43D9-A7C6-A723D467947B}"/>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a:extLst>
            <a:ext uri="{FF2B5EF4-FFF2-40B4-BE49-F238E27FC236}">
              <a16:creationId xmlns:a16="http://schemas.microsoft.com/office/drawing/2014/main" id="{6BDFD2CE-8FEB-4AE2-B48B-E79A65295AA4}"/>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95165330-82CB-47E4-B16B-A3A3A4B280BD}"/>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1" name="テキスト ボックス 450">
          <a:extLst>
            <a:ext uri="{FF2B5EF4-FFF2-40B4-BE49-F238E27FC236}">
              <a16:creationId xmlns:a16="http://schemas.microsoft.com/office/drawing/2014/main" id="{255E0B17-3428-4AD2-8421-6DABD4AE1D94}"/>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21BF79CD-B221-4638-B741-385AF53E5D41}"/>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52A9A721-0ADA-44B6-9EA7-F194FD20738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B395AFBF-E4B0-4D02-B57C-A57BCB48E055}"/>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ADF42691-1BB0-492D-AB40-8CD496CCF6E2}"/>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190AE274-7574-424A-BA9B-9FE8AAEC2D4B}"/>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11CC76CC-6913-4D55-AFDB-42D62DDF84FF}"/>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EB520ADD-1997-40EB-8BAE-8430043B512D}"/>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38347E7A-1AC8-4C0F-B055-97D6C60085C9}"/>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4A558D16-8FD6-448B-9E5B-8E2C30A4109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47B6D9F3-7C19-4D5D-B153-E7D7538EE045}"/>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335135DB-2C87-4EBE-9B4D-6F6D87E7CC98}"/>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162750</xdr:rowOff>
    </xdr:from>
    <xdr:to>
      <xdr:col>54</xdr:col>
      <xdr:colOff>189865</xdr:colOff>
      <xdr:row>99</xdr:row>
      <xdr:rowOff>4026</xdr:rowOff>
    </xdr:to>
    <xdr:cxnSp macro="">
      <xdr:nvCxnSpPr>
        <xdr:cNvPr id="463" name="直線コネクタ 462">
          <a:extLst>
            <a:ext uri="{FF2B5EF4-FFF2-40B4-BE49-F238E27FC236}">
              <a16:creationId xmlns:a16="http://schemas.microsoft.com/office/drawing/2014/main" id="{EFFB64A2-C854-423E-821E-92BF298022B1}"/>
            </a:ext>
          </a:extLst>
        </xdr:cNvPr>
        <xdr:cNvCxnSpPr/>
      </xdr:nvCxnSpPr>
      <xdr:spPr>
        <a:xfrm flipV="1">
          <a:off x="9218295" y="15417990"/>
          <a:ext cx="1270" cy="1182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7853</xdr:rowOff>
    </xdr:from>
    <xdr:ext cx="534377" cy="259045"/>
    <xdr:sp macro="" textlink="">
      <xdr:nvSpPr>
        <xdr:cNvPr id="464" name="土木費最小値テキスト">
          <a:extLst>
            <a:ext uri="{FF2B5EF4-FFF2-40B4-BE49-F238E27FC236}">
              <a16:creationId xmlns:a16="http://schemas.microsoft.com/office/drawing/2014/main" id="{243FC444-3CEE-4A03-8988-B361DC2B2A52}"/>
            </a:ext>
          </a:extLst>
        </xdr:cNvPr>
        <xdr:cNvSpPr txBox="1"/>
      </xdr:nvSpPr>
      <xdr:spPr>
        <a:xfrm>
          <a:off x="9271000" y="1660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4026</xdr:rowOff>
    </xdr:from>
    <xdr:to>
      <xdr:col>55</xdr:col>
      <xdr:colOff>88900</xdr:colOff>
      <xdr:row>99</xdr:row>
      <xdr:rowOff>4026</xdr:rowOff>
    </xdr:to>
    <xdr:cxnSp macro="">
      <xdr:nvCxnSpPr>
        <xdr:cNvPr id="465" name="直線コネクタ 464">
          <a:extLst>
            <a:ext uri="{FF2B5EF4-FFF2-40B4-BE49-F238E27FC236}">
              <a16:creationId xmlns:a16="http://schemas.microsoft.com/office/drawing/2014/main" id="{0593E4D4-251F-489B-A61B-616B8EEF5BDC}"/>
            </a:ext>
          </a:extLst>
        </xdr:cNvPr>
        <xdr:cNvCxnSpPr/>
      </xdr:nvCxnSpPr>
      <xdr:spPr>
        <a:xfrm>
          <a:off x="9154160" y="166003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109427</xdr:rowOff>
    </xdr:from>
    <xdr:ext cx="534377" cy="259045"/>
    <xdr:sp macro="" textlink="">
      <xdr:nvSpPr>
        <xdr:cNvPr id="466" name="土木費最大値テキスト">
          <a:extLst>
            <a:ext uri="{FF2B5EF4-FFF2-40B4-BE49-F238E27FC236}">
              <a16:creationId xmlns:a16="http://schemas.microsoft.com/office/drawing/2014/main" id="{EA9E7BB7-1649-46A3-A986-992725A8EB2D}"/>
            </a:ext>
          </a:extLst>
        </xdr:cNvPr>
        <xdr:cNvSpPr txBox="1"/>
      </xdr:nvSpPr>
      <xdr:spPr>
        <a:xfrm>
          <a:off x="9271000" y="1519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162750</xdr:rowOff>
    </xdr:from>
    <xdr:to>
      <xdr:col>55</xdr:col>
      <xdr:colOff>88900</xdr:colOff>
      <xdr:row>91</xdr:row>
      <xdr:rowOff>162750</xdr:rowOff>
    </xdr:to>
    <xdr:cxnSp macro="">
      <xdr:nvCxnSpPr>
        <xdr:cNvPr id="467" name="直線コネクタ 466">
          <a:extLst>
            <a:ext uri="{FF2B5EF4-FFF2-40B4-BE49-F238E27FC236}">
              <a16:creationId xmlns:a16="http://schemas.microsoft.com/office/drawing/2014/main" id="{2758BAE9-80D3-4956-8FCE-EC230B95FEF7}"/>
            </a:ext>
          </a:extLst>
        </xdr:cNvPr>
        <xdr:cNvCxnSpPr/>
      </xdr:nvCxnSpPr>
      <xdr:spPr>
        <a:xfrm>
          <a:off x="9154160" y="15417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35688</xdr:rowOff>
    </xdr:from>
    <xdr:to>
      <xdr:col>55</xdr:col>
      <xdr:colOff>0</xdr:colOff>
      <xdr:row>92</xdr:row>
      <xdr:rowOff>57023</xdr:rowOff>
    </xdr:to>
    <xdr:cxnSp macro="">
      <xdr:nvCxnSpPr>
        <xdr:cNvPr id="468" name="直線コネクタ 467">
          <a:extLst>
            <a:ext uri="{FF2B5EF4-FFF2-40B4-BE49-F238E27FC236}">
              <a16:creationId xmlns:a16="http://schemas.microsoft.com/office/drawing/2014/main" id="{9132F2CA-0575-4C56-BC44-C5D9A3121B26}"/>
            </a:ext>
          </a:extLst>
        </xdr:cNvPr>
        <xdr:cNvCxnSpPr/>
      </xdr:nvCxnSpPr>
      <xdr:spPr>
        <a:xfrm flipV="1">
          <a:off x="8496300" y="15458568"/>
          <a:ext cx="723900" cy="2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31532</xdr:rowOff>
    </xdr:from>
    <xdr:ext cx="534377" cy="259045"/>
    <xdr:sp macro="" textlink="">
      <xdr:nvSpPr>
        <xdr:cNvPr id="469" name="土木費平均値テキスト">
          <a:extLst>
            <a:ext uri="{FF2B5EF4-FFF2-40B4-BE49-F238E27FC236}">
              <a16:creationId xmlns:a16="http://schemas.microsoft.com/office/drawing/2014/main" id="{C06C5333-190B-4DCC-898B-8056C073B575}"/>
            </a:ext>
          </a:extLst>
        </xdr:cNvPr>
        <xdr:cNvSpPr txBox="1"/>
      </xdr:nvSpPr>
      <xdr:spPr>
        <a:xfrm>
          <a:off x="9271000" y="16124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53105</xdr:rowOff>
    </xdr:from>
    <xdr:to>
      <xdr:col>55</xdr:col>
      <xdr:colOff>50800</xdr:colOff>
      <xdr:row>96</xdr:row>
      <xdr:rowOff>154705</xdr:rowOff>
    </xdr:to>
    <xdr:sp macro="" textlink="">
      <xdr:nvSpPr>
        <xdr:cNvPr id="470" name="フローチャート: 判断 469">
          <a:extLst>
            <a:ext uri="{FF2B5EF4-FFF2-40B4-BE49-F238E27FC236}">
              <a16:creationId xmlns:a16="http://schemas.microsoft.com/office/drawing/2014/main" id="{6CC0C74B-7FA2-4E83-AAF7-8997B4B27841}"/>
            </a:ext>
          </a:extLst>
        </xdr:cNvPr>
        <xdr:cNvSpPr/>
      </xdr:nvSpPr>
      <xdr:spPr>
        <a:xfrm>
          <a:off x="9192260" y="16146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152158</xdr:rowOff>
    </xdr:from>
    <xdr:to>
      <xdr:col>50</xdr:col>
      <xdr:colOff>114300</xdr:colOff>
      <xdr:row>92</xdr:row>
      <xdr:rowOff>57023</xdr:rowOff>
    </xdr:to>
    <xdr:cxnSp macro="">
      <xdr:nvCxnSpPr>
        <xdr:cNvPr id="471" name="直線コネクタ 470">
          <a:extLst>
            <a:ext uri="{FF2B5EF4-FFF2-40B4-BE49-F238E27FC236}">
              <a16:creationId xmlns:a16="http://schemas.microsoft.com/office/drawing/2014/main" id="{27449104-9645-49CB-AF7C-876B87FDD667}"/>
            </a:ext>
          </a:extLst>
        </xdr:cNvPr>
        <xdr:cNvCxnSpPr/>
      </xdr:nvCxnSpPr>
      <xdr:spPr>
        <a:xfrm>
          <a:off x="7713980" y="15239758"/>
          <a:ext cx="782320" cy="24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100082</xdr:rowOff>
    </xdr:from>
    <xdr:to>
      <xdr:col>50</xdr:col>
      <xdr:colOff>165100</xdr:colOff>
      <xdr:row>97</xdr:row>
      <xdr:rowOff>30232</xdr:rowOff>
    </xdr:to>
    <xdr:sp macro="" textlink="">
      <xdr:nvSpPr>
        <xdr:cNvPr id="472" name="フローチャート: 判断 471">
          <a:extLst>
            <a:ext uri="{FF2B5EF4-FFF2-40B4-BE49-F238E27FC236}">
              <a16:creationId xmlns:a16="http://schemas.microsoft.com/office/drawing/2014/main" id="{C353E475-86F9-45B6-9D10-DA45ABA07BA5}"/>
            </a:ext>
          </a:extLst>
        </xdr:cNvPr>
        <xdr:cNvSpPr/>
      </xdr:nvSpPr>
      <xdr:spPr>
        <a:xfrm>
          <a:off x="8445500" y="161935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21359</xdr:rowOff>
    </xdr:from>
    <xdr:ext cx="534377" cy="259045"/>
    <xdr:sp macro="" textlink="">
      <xdr:nvSpPr>
        <xdr:cNvPr id="473" name="テキスト ボックス 472">
          <a:extLst>
            <a:ext uri="{FF2B5EF4-FFF2-40B4-BE49-F238E27FC236}">
              <a16:creationId xmlns:a16="http://schemas.microsoft.com/office/drawing/2014/main" id="{37D61ADA-3D58-4901-8309-058C6C609C35}"/>
            </a:ext>
          </a:extLst>
        </xdr:cNvPr>
        <xdr:cNvSpPr txBox="1"/>
      </xdr:nvSpPr>
      <xdr:spPr>
        <a:xfrm>
          <a:off x="8251971" y="1628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43269</xdr:rowOff>
    </xdr:from>
    <xdr:to>
      <xdr:col>45</xdr:col>
      <xdr:colOff>177800</xdr:colOff>
      <xdr:row>90</xdr:row>
      <xdr:rowOff>152158</xdr:rowOff>
    </xdr:to>
    <xdr:cxnSp macro="">
      <xdr:nvCxnSpPr>
        <xdr:cNvPr id="474" name="直線コネクタ 473">
          <a:extLst>
            <a:ext uri="{FF2B5EF4-FFF2-40B4-BE49-F238E27FC236}">
              <a16:creationId xmlns:a16="http://schemas.microsoft.com/office/drawing/2014/main" id="{5660C07D-40EE-4F0C-8B21-E2B76C03E515}"/>
            </a:ext>
          </a:extLst>
        </xdr:cNvPr>
        <xdr:cNvCxnSpPr/>
      </xdr:nvCxnSpPr>
      <xdr:spPr>
        <a:xfrm>
          <a:off x="6924040" y="15130869"/>
          <a:ext cx="789940" cy="10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102902</xdr:rowOff>
    </xdr:from>
    <xdr:to>
      <xdr:col>46</xdr:col>
      <xdr:colOff>38100</xdr:colOff>
      <xdr:row>97</xdr:row>
      <xdr:rowOff>33052</xdr:rowOff>
    </xdr:to>
    <xdr:sp macro="" textlink="">
      <xdr:nvSpPr>
        <xdr:cNvPr id="475" name="フローチャート: 判断 474">
          <a:extLst>
            <a:ext uri="{FF2B5EF4-FFF2-40B4-BE49-F238E27FC236}">
              <a16:creationId xmlns:a16="http://schemas.microsoft.com/office/drawing/2014/main" id="{E33A5C58-BD4A-4F62-92ED-D148E1FC87CA}"/>
            </a:ext>
          </a:extLst>
        </xdr:cNvPr>
        <xdr:cNvSpPr/>
      </xdr:nvSpPr>
      <xdr:spPr>
        <a:xfrm>
          <a:off x="7670800" y="16196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24179</xdr:rowOff>
    </xdr:from>
    <xdr:ext cx="534377" cy="259045"/>
    <xdr:sp macro="" textlink="">
      <xdr:nvSpPr>
        <xdr:cNvPr id="476" name="テキスト ボックス 475">
          <a:extLst>
            <a:ext uri="{FF2B5EF4-FFF2-40B4-BE49-F238E27FC236}">
              <a16:creationId xmlns:a16="http://schemas.microsoft.com/office/drawing/2014/main" id="{EA5C2E4F-0570-438B-B2CF-08C7DFBA8960}"/>
            </a:ext>
          </a:extLst>
        </xdr:cNvPr>
        <xdr:cNvSpPr txBox="1"/>
      </xdr:nvSpPr>
      <xdr:spPr>
        <a:xfrm>
          <a:off x="7477271" y="1628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43269</xdr:rowOff>
    </xdr:from>
    <xdr:to>
      <xdr:col>41</xdr:col>
      <xdr:colOff>50800</xdr:colOff>
      <xdr:row>91</xdr:row>
      <xdr:rowOff>111964</xdr:rowOff>
    </xdr:to>
    <xdr:cxnSp macro="">
      <xdr:nvCxnSpPr>
        <xdr:cNvPr id="477" name="直線コネクタ 476">
          <a:extLst>
            <a:ext uri="{FF2B5EF4-FFF2-40B4-BE49-F238E27FC236}">
              <a16:creationId xmlns:a16="http://schemas.microsoft.com/office/drawing/2014/main" id="{E6391A91-9F50-45E6-ADEF-CD5A53964C0D}"/>
            </a:ext>
          </a:extLst>
        </xdr:cNvPr>
        <xdr:cNvCxnSpPr/>
      </xdr:nvCxnSpPr>
      <xdr:spPr>
        <a:xfrm flipV="1">
          <a:off x="6149340" y="15130869"/>
          <a:ext cx="774700" cy="23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90843</xdr:rowOff>
    </xdr:from>
    <xdr:to>
      <xdr:col>41</xdr:col>
      <xdr:colOff>101600</xdr:colOff>
      <xdr:row>97</xdr:row>
      <xdr:rowOff>20993</xdr:rowOff>
    </xdr:to>
    <xdr:sp macro="" textlink="">
      <xdr:nvSpPr>
        <xdr:cNvPr id="478" name="フローチャート: 判断 477">
          <a:extLst>
            <a:ext uri="{FF2B5EF4-FFF2-40B4-BE49-F238E27FC236}">
              <a16:creationId xmlns:a16="http://schemas.microsoft.com/office/drawing/2014/main" id="{E792257D-8E02-40CC-A396-383058AD6EF0}"/>
            </a:ext>
          </a:extLst>
        </xdr:cNvPr>
        <xdr:cNvSpPr/>
      </xdr:nvSpPr>
      <xdr:spPr>
        <a:xfrm>
          <a:off x="6873240" y="161842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12120</xdr:rowOff>
    </xdr:from>
    <xdr:ext cx="534377" cy="259045"/>
    <xdr:sp macro="" textlink="">
      <xdr:nvSpPr>
        <xdr:cNvPr id="479" name="テキスト ボックス 478">
          <a:extLst>
            <a:ext uri="{FF2B5EF4-FFF2-40B4-BE49-F238E27FC236}">
              <a16:creationId xmlns:a16="http://schemas.microsoft.com/office/drawing/2014/main" id="{899D9C34-7085-404D-BB9D-FC2680584325}"/>
            </a:ext>
          </a:extLst>
        </xdr:cNvPr>
        <xdr:cNvSpPr txBox="1"/>
      </xdr:nvSpPr>
      <xdr:spPr>
        <a:xfrm>
          <a:off x="6702571" y="1627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102673</xdr:rowOff>
    </xdr:from>
    <xdr:to>
      <xdr:col>36</xdr:col>
      <xdr:colOff>165100</xdr:colOff>
      <xdr:row>97</xdr:row>
      <xdr:rowOff>32823</xdr:rowOff>
    </xdr:to>
    <xdr:sp macro="" textlink="">
      <xdr:nvSpPr>
        <xdr:cNvPr id="480" name="フローチャート: 判断 479">
          <a:extLst>
            <a:ext uri="{FF2B5EF4-FFF2-40B4-BE49-F238E27FC236}">
              <a16:creationId xmlns:a16="http://schemas.microsoft.com/office/drawing/2014/main" id="{65424970-C4A2-4580-A8C9-B0FC0AEBC2A1}"/>
            </a:ext>
          </a:extLst>
        </xdr:cNvPr>
        <xdr:cNvSpPr/>
      </xdr:nvSpPr>
      <xdr:spPr>
        <a:xfrm>
          <a:off x="6098540" y="16196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23950</xdr:rowOff>
    </xdr:from>
    <xdr:ext cx="534377" cy="259045"/>
    <xdr:sp macro="" textlink="">
      <xdr:nvSpPr>
        <xdr:cNvPr id="481" name="テキスト ボックス 480">
          <a:extLst>
            <a:ext uri="{FF2B5EF4-FFF2-40B4-BE49-F238E27FC236}">
              <a16:creationId xmlns:a16="http://schemas.microsoft.com/office/drawing/2014/main" id="{DC482BF6-B873-46EA-BEF7-7F89B9B648F1}"/>
            </a:ext>
          </a:extLst>
        </xdr:cNvPr>
        <xdr:cNvSpPr txBox="1"/>
      </xdr:nvSpPr>
      <xdr:spPr>
        <a:xfrm>
          <a:off x="5905011" y="1628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A9E51EFD-AC84-40D5-B41A-0EA3B947ED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9D98865-0008-4AA4-B0A2-8BFB3C469A05}"/>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B84A518-3015-42EA-A232-5672274CFB98}"/>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AF8ED36C-127E-483A-8E26-B2D5682FAD74}"/>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ED24E3F5-73F1-4769-8EAA-1327B33996D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156338</xdr:rowOff>
    </xdr:from>
    <xdr:to>
      <xdr:col>55</xdr:col>
      <xdr:colOff>50800</xdr:colOff>
      <xdr:row>92</xdr:row>
      <xdr:rowOff>86488</xdr:rowOff>
    </xdr:to>
    <xdr:sp macro="" textlink="">
      <xdr:nvSpPr>
        <xdr:cNvPr id="487" name="楕円 486">
          <a:extLst>
            <a:ext uri="{FF2B5EF4-FFF2-40B4-BE49-F238E27FC236}">
              <a16:creationId xmlns:a16="http://schemas.microsoft.com/office/drawing/2014/main" id="{BCF271AD-461D-4AD4-9ADA-DBD80862CC1F}"/>
            </a:ext>
          </a:extLst>
        </xdr:cNvPr>
        <xdr:cNvSpPr/>
      </xdr:nvSpPr>
      <xdr:spPr>
        <a:xfrm>
          <a:off x="9192260" y="154115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71265</xdr:rowOff>
    </xdr:from>
    <xdr:ext cx="534377" cy="259045"/>
    <xdr:sp macro="" textlink="">
      <xdr:nvSpPr>
        <xdr:cNvPr id="488" name="土木費該当値テキスト">
          <a:extLst>
            <a:ext uri="{FF2B5EF4-FFF2-40B4-BE49-F238E27FC236}">
              <a16:creationId xmlns:a16="http://schemas.microsoft.com/office/drawing/2014/main" id="{E677B0B5-58D4-4954-A0D5-C9BD430DA999}"/>
            </a:ext>
          </a:extLst>
        </xdr:cNvPr>
        <xdr:cNvSpPr txBox="1"/>
      </xdr:nvSpPr>
      <xdr:spPr>
        <a:xfrm>
          <a:off x="9271000" y="1532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6223</xdr:rowOff>
    </xdr:from>
    <xdr:to>
      <xdr:col>50</xdr:col>
      <xdr:colOff>165100</xdr:colOff>
      <xdr:row>92</xdr:row>
      <xdr:rowOff>107823</xdr:rowOff>
    </xdr:to>
    <xdr:sp macro="" textlink="">
      <xdr:nvSpPr>
        <xdr:cNvPr id="489" name="楕円 488">
          <a:extLst>
            <a:ext uri="{FF2B5EF4-FFF2-40B4-BE49-F238E27FC236}">
              <a16:creationId xmlns:a16="http://schemas.microsoft.com/office/drawing/2014/main" id="{10E8AD0E-6DF8-4855-AD12-C10C8D845485}"/>
            </a:ext>
          </a:extLst>
        </xdr:cNvPr>
        <xdr:cNvSpPr/>
      </xdr:nvSpPr>
      <xdr:spPr>
        <a:xfrm>
          <a:off x="8445500" y="1542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124350</xdr:rowOff>
    </xdr:from>
    <xdr:ext cx="534377" cy="259045"/>
    <xdr:sp macro="" textlink="">
      <xdr:nvSpPr>
        <xdr:cNvPr id="490" name="テキスト ボックス 489">
          <a:extLst>
            <a:ext uri="{FF2B5EF4-FFF2-40B4-BE49-F238E27FC236}">
              <a16:creationId xmlns:a16="http://schemas.microsoft.com/office/drawing/2014/main" id="{59E0ED1F-B90F-4B6C-BA1E-9A55CFB4D189}"/>
            </a:ext>
          </a:extLst>
        </xdr:cNvPr>
        <xdr:cNvSpPr txBox="1"/>
      </xdr:nvSpPr>
      <xdr:spPr>
        <a:xfrm>
          <a:off x="8251971" y="152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101358</xdr:rowOff>
    </xdr:from>
    <xdr:to>
      <xdr:col>46</xdr:col>
      <xdr:colOff>38100</xdr:colOff>
      <xdr:row>91</xdr:row>
      <xdr:rowOff>31508</xdr:rowOff>
    </xdr:to>
    <xdr:sp macro="" textlink="">
      <xdr:nvSpPr>
        <xdr:cNvPr id="491" name="楕円 490">
          <a:extLst>
            <a:ext uri="{FF2B5EF4-FFF2-40B4-BE49-F238E27FC236}">
              <a16:creationId xmlns:a16="http://schemas.microsoft.com/office/drawing/2014/main" id="{F7F6A190-43A4-4F34-9943-3A8E14990D93}"/>
            </a:ext>
          </a:extLst>
        </xdr:cNvPr>
        <xdr:cNvSpPr/>
      </xdr:nvSpPr>
      <xdr:spPr>
        <a:xfrm>
          <a:off x="7670800" y="151889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48035</xdr:rowOff>
    </xdr:from>
    <xdr:ext cx="534377" cy="259045"/>
    <xdr:sp macro="" textlink="">
      <xdr:nvSpPr>
        <xdr:cNvPr id="492" name="テキスト ボックス 491">
          <a:extLst>
            <a:ext uri="{FF2B5EF4-FFF2-40B4-BE49-F238E27FC236}">
              <a16:creationId xmlns:a16="http://schemas.microsoft.com/office/drawing/2014/main" id="{2A1B6ADB-BA06-4AD7-9590-6620BC4959C6}"/>
            </a:ext>
          </a:extLst>
        </xdr:cNvPr>
        <xdr:cNvSpPr txBox="1"/>
      </xdr:nvSpPr>
      <xdr:spPr>
        <a:xfrm>
          <a:off x="7477271" y="1496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163919</xdr:rowOff>
    </xdr:from>
    <xdr:to>
      <xdr:col>41</xdr:col>
      <xdr:colOff>101600</xdr:colOff>
      <xdr:row>90</xdr:row>
      <xdr:rowOff>94069</xdr:rowOff>
    </xdr:to>
    <xdr:sp macro="" textlink="">
      <xdr:nvSpPr>
        <xdr:cNvPr id="493" name="楕円 492">
          <a:extLst>
            <a:ext uri="{FF2B5EF4-FFF2-40B4-BE49-F238E27FC236}">
              <a16:creationId xmlns:a16="http://schemas.microsoft.com/office/drawing/2014/main" id="{75E78272-237C-4639-A914-2AAD90F42ED3}"/>
            </a:ext>
          </a:extLst>
        </xdr:cNvPr>
        <xdr:cNvSpPr/>
      </xdr:nvSpPr>
      <xdr:spPr>
        <a:xfrm>
          <a:off x="6873240" y="150838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110596</xdr:rowOff>
    </xdr:from>
    <xdr:ext cx="599010" cy="259045"/>
    <xdr:sp macro="" textlink="">
      <xdr:nvSpPr>
        <xdr:cNvPr id="494" name="テキスト ボックス 493">
          <a:extLst>
            <a:ext uri="{FF2B5EF4-FFF2-40B4-BE49-F238E27FC236}">
              <a16:creationId xmlns:a16="http://schemas.microsoft.com/office/drawing/2014/main" id="{1AB0A59F-B12C-43A8-868C-EF61448382E8}"/>
            </a:ext>
          </a:extLst>
        </xdr:cNvPr>
        <xdr:cNvSpPr txBox="1"/>
      </xdr:nvSpPr>
      <xdr:spPr>
        <a:xfrm>
          <a:off x="6670255" y="14862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61164</xdr:rowOff>
    </xdr:from>
    <xdr:to>
      <xdr:col>36</xdr:col>
      <xdr:colOff>165100</xdr:colOff>
      <xdr:row>91</xdr:row>
      <xdr:rowOff>162764</xdr:rowOff>
    </xdr:to>
    <xdr:sp macro="" textlink="">
      <xdr:nvSpPr>
        <xdr:cNvPr id="495" name="楕円 494">
          <a:extLst>
            <a:ext uri="{FF2B5EF4-FFF2-40B4-BE49-F238E27FC236}">
              <a16:creationId xmlns:a16="http://schemas.microsoft.com/office/drawing/2014/main" id="{8C014F74-9388-4A54-9EFB-62A409D87233}"/>
            </a:ext>
          </a:extLst>
        </xdr:cNvPr>
        <xdr:cNvSpPr/>
      </xdr:nvSpPr>
      <xdr:spPr>
        <a:xfrm>
          <a:off x="6098540" y="1531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7841</xdr:rowOff>
    </xdr:from>
    <xdr:ext cx="534377" cy="259045"/>
    <xdr:sp macro="" textlink="">
      <xdr:nvSpPr>
        <xdr:cNvPr id="496" name="テキスト ボックス 495">
          <a:extLst>
            <a:ext uri="{FF2B5EF4-FFF2-40B4-BE49-F238E27FC236}">
              <a16:creationId xmlns:a16="http://schemas.microsoft.com/office/drawing/2014/main" id="{CB033CE0-FD74-40F2-B1BC-C13FE8B579EC}"/>
            </a:ext>
          </a:extLst>
        </xdr:cNvPr>
        <xdr:cNvSpPr txBox="1"/>
      </xdr:nvSpPr>
      <xdr:spPr>
        <a:xfrm>
          <a:off x="5905011" y="1509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37A5D768-019C-4016-AA01-7C93C860342B}"/>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AED7BD8F-B05C-44BF-A68C-246E9A412E83}"/>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55752C7B-BE87-461C-854A-3AE7C734D829}"/>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D6B13628-F183-4652-935C-F52A04D3819F}"/>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329419D4-1312-4F2D-BFE4-CB57A9C79F9C}"/>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9713DE4F-26FD-4C7A-96C6-16FB8F4A3D3D}"/>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18C26378-F61C-4CAB-B8C9-49819AECB2EA}"/>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2D43EB5-5BF9-4836-8D4C-6D0558CB6335}"/>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C349ED36-C8ED-4959-B6E2-6F107C1B88EA}"/>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4BE7ABFC-342F-427A-A914-5F54DD1C602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a:extLst>
            <a:ext uri="{FF2B5EF4-FFF2-40B4-BE49-F238E27FC236}">
              <a16:creationId xmlns:a16="http://schemas.microsoft.com/office/drawing/2014/main" id="{6040A84C-30D2-4F19-B8C4-48CCAFD916D2}"/>
            </a:ext>
          </a:extLst>
        </xdr:cNvPr>
        <xdr:cNvSpPr txBox="1"/>
      </xdr:nvSpPr>
      <xdr:spPr>
        <a:xfrm>
          <a:off x="1056150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EC4C1234-2FA1-4D87-B8A4-A2A9ACADA0E9}"/>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9" name="テキスト ボックス 508">
          <a:extLst>
            <a:ext uri="{FF2B5EF4-FFF2-40B4-BE49-F238E27FC236}">
              <a16:creationId xmlns:a16="http://schemas.microsoft.com/office/drawing/2014/main" id="{46C1F123-55F3-4BB7-B892-1E406D5731C0}"/>
            </a:ext>
          </a:extLst>
        </xdr:cNvPr>
        <xdr:cNvSpPr txBox="1"/>
      </xdr:nvSpPr>
      <xdr:spPr>
        <a:xfrm>
          <a:off x="10561501" y="64984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F7826B14-46D2-4DF7-A001-26234BF959F6}"/>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41800D21-0C42-4552-B8CD-969A55B4D55A}"/>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912E290-A480-432B-8A38-D7469E25344D}"/>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5F0EF185-29FE-4063-BC4B-F11133E28EFD}"/>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17039FF5-73AF-4826-A99E-633D241E1862}"/>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ACD5DB6E-7E2E-40E2-BDA8-EBAF4B5AF210}"/>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192F4879-9645-40B4-9E2F-69303EEB6FB5}"/>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2EC2326A-3DBF-4B70-BE77-2D4035E01E0C}"/>
            </a:ext>
          </a:extLst>
        </xdr:cNvPr>
        <xdr:cNvSpPr txBox="1"/>
      </xdr:nvSpPr>
      <xdr:spPr>
        <a:xfrm>
          <a:off x="1049738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4172DB67-1988-4D11-9AAC-B090EF9DE287}"/>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61E2C09D-3E97-4298-AE0D-26C0B38AF8F9}"/>
            </a:ext>
          </a:extLst>
        </xdr:cNvPr>
        <xdr:cNvSpPr txBox="1"/>
      </xdr:nvSpPr>
      <xdr:spPr>
        <a:xfrm>
          <a:off x="1049738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49797C55-F464-4451-A27D-8213B8B665C4}"/>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35B6404F-1302-4140-B014-AF497C7E12F3}"/>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7EF2D6C2-FD56-4A5F-9CC6-4E153F487B53}"/>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23" name="直線コネクタ 522">
          <a:extLst>
            <a:ext uri="{FF2B5EF4-FFF2-40B4-BE49-F238E27FC236}">
              <a16:creationId xmlns:a16="http://schemas.microsoft.com/office/drawing/2014/main" id="{8A4A694A-63F4-4648-BE06-4CF3C1CDCE5E}"/>
            </a:ext>
          </a:extLst>
        </xdr:cNvPr>
        <xdr:cNvCxnSpPr/>
      </xdr:nvCxnSpPr>
      <xdr:spPr>
        <a:xfrm flipV="1">
          <a:off x="14374495" y="4988959"/>
          <a:ext cx="1269" cy="1580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24" name="消防費最小値テキスト">
          <a:extLst>
            <a:ext uri="{FF2B5EF4-FFF2-40B4-BE49-F238E27FC236}">
              <a16:creationId xmlns:a16="http://schemas.microsoft.com/office/drawing/2014/main" id="{FC97A9A2-3307-4E8A-8302-89E96D790CB8}"/>
            </a:ext>
          </a:extLst>
        </xdr:cNvPr>
        <xdr:cNvSpPr txBox="1"/>
      </xdr:nvSpPr>
      <xdr:spPr>
        <a:xfrm>
          <a:off x="14419580" y="657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25" name="直線コネクタ 524">
          <a:extLst>
            <a:ext uri="{FF2B5EF4-FFF2-40B4-BE49-F238E27FC236}">
              <a16:creationId xmlns:a16="http://schemas.microsoft.com/office/drawing/2014/main" id="{10956F97-E3E8-44C6-B3CB-E2F272231078}"/>
            </a:ext>
          </a:extLst>
        </xdr:cNvPr>
        <xdr:cNvCxnSpPr/>
      </xdr:nvCxnSpPr>
      <xdr:spPr>
        <a:xfrm>
          <a:off x="14287500" y="6569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6" name="消防費最大値テキスト">
          <a:extLst>
            <a:ext uri="{FF2B5EF4-FFF2-40B4-BE49-F238E27FC236}">
              <a16:creationId xmlns:a16="http://schemas.microsoft.com/office/drawing/2014/main" id="{1FA66D27-E5F1-4CBB-93EB-2AE1EA2EF92A}"/>
            </a:ext>
          </a:extLst>
        </xdr:cNvPr>
        <xdr:cNvSpPr txBox="1"/>
      </xdr:nvSpPr>
      <xdr:spPr>
        <a:xfrm>
          <a:off x="14419580" y="476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7" name="直線コネクタ 526">
          <a:extLst>
            <a:ext uri="{FF2B5EF4-FFF2-40B4-BE49-F238E27FC236}">
              <a16:creationId xmlns:a16="http://schemas.microsoft.com/office/drawing/2014/main" id="{B40A0CA7-CEC9-4DCE-AE39-163DA177F626}"/>
            </a:ext>
          </a:extLst>
        </xdr:cNvPr>
        <xdr:cNvCxnSpPr/>
      </xdr:nvCxnSpPr>
      <xdr:spPr>
        <a:xfrm>
          <a:off x="14287500" y="4988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135128</xdr:rowOff>
    </xdr:from>
    <xdr:to>
      <xdr:col>85</xdr:col>
      <xdr:colOff>127000</xdr:colOff>
      <xdr:row>34</xdr:row>
      <xdr:rowOff>74168</xdr:rowOff>
    </xdr:to>
    <xdr:cxnSp macro="">
      <xdr:nvCxnSpPr>
        <xdr:cNvPr id="528" name="直線コネクタ 527">
          <a:extLst>
            <a:ext uri="{FF2B5EF4-FFF2-40B4-BE49-F238E27FC236}">
              <a16:creationId xmlns:a16="http://schemas.microsoft.com/office/drawing/2014/main" id="{E4FECFD5-5600-486D-9E53-1C660BD3D333}"/>
            </a:ext>
          </a:extLst>
        </xdr:cNvPr>
        <xdr:cNvCxnSpPr/>
      </xdr:nvCxnSpPr>
      <xdr:spPr>
        <a:xfrm>
          <a:off x="13629640" y="5499608"/>
          <a:ext cx="74676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9" name="消防費平均値テキスト">
          <a:extLst>
            <a:ext uri="{FF2B5EF4-FFF2-40B4-BE49-F238E27FC236}">
              <a16:creationId xmlns:a16="http://schemas.microsoft.com/office/drawing/2014/main" id="{25D02F1F-974E-4B96-AB0C-3EA60FE3230F}"/>
            </a:ext>
          </a:extLst>
        </xdr:cNvPr>
        <xdr:cNvSpPr txBox="1"/>
      </xdr:nvSpPr>
      <xdr:spPr>
        <a:xfrm>
          <a:off x="14419580" y="5911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30" name="フローチャート: 判断 529">
          <a:extLst>
            <a:ext uri="{FF2B5EF4-FFF2-40B4-BE49-F238E27FC236}">
              <a16:creationId xmlns:a16="http://schemas.microsoft.com/office/drawing/2014/main" id="{D2915E3B-C5CA-47F9-B76A-CF9B1678EE5A}"/>
            </a:ext>
          </a:extLst>
        </xdr:cNvPr>
        <xdr:cNvSpPr/>
      </xdr:nvSpPr>
      <xdr:spPr>
        <a:xfrm>
          <a:off x="14325600" y="593289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135128</xdr:rowOff>
    </xdr:from>
    <xdr:to>
      <xdr:col>81</xdr:col>
      <xdr:colOff>50800</xdr:colOff>
      <xdr:row>35</xdr:row>
      <xdr:rowOff>96701</xdr:rowOff>
    </xdr:to>
    <xdr:cxnSp macro="">
      <xdr:nvCxnSpPr>
        <xdr:cNvPr id="531" name="直線コネクタ 530">
          <a:extLst>
            <a:ext uri="{FF2B5EF4-FFF2-40B4-BE49-F238E27FC236}">
              <a16:creationId xmlns:a16="http://schemas.microsoft.com/office/drawing/2014/main" id="{4F653283-5F41-4F58-B202-5E03055288D6}"/>
            </a:ext>
          </a:extLst>
        </xdr:cNvPr>
        <xdr:cNvCxnSpPr/>
      </xdr:nvCxnSpPr>
      <xdr:spPr>
        <a:xfrm flipV="1">
          <a:off x="12854940" y="5499608"/>
          <a:ext cx="774700" cy="46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32" name="フローチャート: 判断 531">
          <a:extLst>
            <a:ext uri="{FF2B5EF4-FFF2-40B4-BE49-F238E27FC236}">
              <a16:creationId xmlns:a16="http://schemas.microsoft.com/office/drawing/2014/main" id="{C61F2F46-77C5-4BD2-B769-FF520DB23FEC}"/>
            </a:ext>
          </a:extLst>
        </xdr:cNvPr>
        <xdr:cNvSpPr/>
      </xdr:nvSpPr>
      <xdr:spPr>
        <a:xfrm>
          <a:off x="13578840" y="5964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33" name="テキスト ボックス 532">
          <a:extLst>
            <a:ext uri="{FF2B5EF4-FFF2-40B4-BE49-F238E27FC236}">
              <a16:creationId xmlns:a16="http://schemas.microsoft.com/office/drawing/2014/main" id="{A5E31DBF-9679-41FA-8E54-530E8DED9605}"/>
            </a:ext>
          </a:extLst>
        </xdr:cNvPr>
        <xdr:cNvSpPr txBox="1"/>
      </xdr:nvSpPr>
      <xdr:spPr>
        <a:xfrm>
          <a:off x="13408171" y="605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96701</xdr:rowOff>
    </xdr:from>
    <xdr:to>
      <xdr:col>76</xdr:col>
      <xdr:colOff>114300</xdr:colOff>
      <xdr:row>35</xdr:row>
      <xdr:rowOff>168112</xdr:rowOff>
    </xdr:to>
    <xdr:cxnSp macro="">
      <xdr:nvCxnSpPr>
        <xdr:cNvPr id="534" name="直線コネクタ 533">
          <a:extLst>
            <a:ext uri="{FF2B5EF4-FFF2-40B4-BE49-F238E27FC236}">
              <a16:creationId xmlns:a16="http://schemas.microsoft.com/office/drawing/2014/main" id="{468C25E3-B6DD-4E00-9A39-A99C87BCF29D}"/>
            </a:ext>
          </a:extLst>
        </xdr:cNvPr>
        <xdr:cNvCxnSpPr/>
      </xdr:nvCxnSpPr>
      <xdr:spPr>
        <a:xfrm flipV="1">
          <a:off x="12072620" y="5964101"/>
          <a:ext cx="782320" cy="7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35" name="フローチャート: 判断 534">
          <a:extLst>
            <a:ext uri="{FF2B5EF4-FFF2-40B4-BE49-F238E27FC236}">
              <a16:creationId xmlns:a16="http://schemas.microsoft.com/office/drawing/2014/main" id="{E593EFBC-00C3-48DC-9C5F-A94C2767646F}"/>
            </a:ext>
          </a:extLst>
        </xdr:cNvPr>
        <xdr:cNvSpPr/>
      </xdr:nvSpPr>
      <xdr:spPr>
        <a:xfrm>
          <a:off x="12804140" y="607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6" name="テキスト ボックス 535">
          <a:extLst>
            <a:ext uri="{FF2B5EF4-FFF2-40B4-BE49-F238E27FC236}">
              <a16:creationId xmlns:a16="http://schemas.microsoft.com/office/drawing/2014/main" id="{2D368AA0-0152-4693-9856-2B8217937452}"/>
            </a:ext>
          </a:extLst>
        </xdr:cNvPr>
        <xdr:cNvSpPr txBox="1"/>
      </xdr:nvSpPr>
      <xdr:spPr>
        <a:xfrm>
          <a:off x="12610611" y="616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65460</xdr:rowOff>
    </xdr:from>
    <xdr:to>
      <xdr:col>71</xdr:col>
      <xdr:colOff>177800</xdr:colOff>
      <xdr:row>35</xdr:row>
      <xdr:rowOff>168112</xdr:rowOff>
    </xdr:to>
    <xdr:cxnSp macro="">
      <xdr:nvCxnSpPr>
        <xdr:cNvPr id="537" name="直線コネクタ 536">
          <a:extLst>
            <a:ext uri="{FF2B5EF4-FFF2-40B4-BE49-F238E27FC236}">
              <a16:creationId xmlns:a16="http://schemas.microsoft.com/office/drawing/2014/main" id="{834E78CB-82E8-4EFD-8921-0C410C435D8E}"/>
            </a:ext>
          </a:extLst>
        </xdr:cNvPr>
        <xdr:cNvCxnSpPr/>
      </xdr:nvCxnSpPr>
      <xdr:spPr>
        <a:xfrm>
          <a:off x="11282680" y="5765220"/>
          <a:ext cx="789940" cy="27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8" name="フローチャート: 判断 537">
          <a:extLst>
            <a:ext uri="{FF2B5EF4-FFF2-40B4-BE49-F238E27FC236}">
              <a16:creationId xmlns:a16="http://schemas.microsoft.com/office/drawing/2014/main" id="{BD3D5DE5-1C15-401C-B984-58B17BDA723C}"/>
            </a:ext>
          </a:extLst>
        </xdr:cNvPr>
        <xdr:cNvSpPr/>
      </xdr:nvSpPr>
      <xdr:spPr>
        <a:xfrm>
          <a:off x="12029440" y="60675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9" name="テキスト ボックス 538">
          <a:extLst>
            <a:ext uri="{FF2B5EF4-FFF2-40B4-BE49-F238E27FC236}">
              <a16:creationId xmlns:a16="http://schemas.microsoft.com/office/drawing/2014/main" id="{5FC55D18-FD6F-43FB-803F-EFAEDF2AF452}"/>
            </a:ext>
          </a:extLst>
        </xdr:cNvPr>
        <xdr:cNvSpPr txBox="1"/>
      </xdr:nvSpPr>
      <xdr:spPr>
        <a:xfrm>
          <a:off x="11835911" y="616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40" name="フローチャート: 判断 539">
          <a:extLst>
            <a:ext uri="{FF2B5EF4-FFF2-40B4-BE49-F238E27FC236}">
              <a16:creationId xmlns:a16="http://schemas.microsoft.com/office/drawing/2014/main" id="{556E4F7C-6890-49C0-8534-D00DE25B1C3C}"/>
            </a:ext>
          </a:extLst>
        </xdr:cNvPr>
        <xdr:cNvSpPr/>
      </xdr:nvSpPr>
      <xdr:spPr>
        <a:xfrm>
          <a:off x="11231880" y="608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41" name="テキスト ボックス 540">
          <a:extLst>
            <a:ext uri="{FF2B5EF4-FFF2-40B4-BE49-F238E27FC236}">
              <a16:creationId xmlns:a16="http://schemas.microsoft.com/office/drawing/2014/main" id="{8C4B885B-663E-4CA0-B509-EF51BF2DE5E6}"/>
            </a:ext>
          </a:extLst>
        </xdr:cNvPr>
        <xdr:cNvSpPr txBox="1"/>
      </xdr:nvSpPr>
      <xdr:spPr>
        <a:xfrm>
          <a:off x="11061211" y="617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FB1A5119-3BEC-493E-895E-9E5EFDCCBD4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740958D0-AD10-46A4-B098-971DEE744EA9}"/>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228D5370-AEC3-4751-AAEC-31317C418498}"/>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F830103C-144F-432B-B294-45E006F19A4A}"/>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80E1DD64-75E9-45BF-953E-0BA2411976DB}"/>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23368</xdr:rowOff>
    </xdr:from>
    <xdr:to>
      <xdr:col>85</xdr:col>
      <xdr:colOff>177800</xdr:colOff>
      <xdr:row>34</xdr:row>
      <xdr:rowOff>124968</xdr:rowOff>
    </xdr:to>
    <xdr:sp macro="" textlink="">
      <xdr:nvSpPr>
        <xdr:cNvPr id="547" name="楕円 546">
          <a:extLst>
            <a:ext uri="{FF2B5EF4-FFF2-40B4-BE49-F238E27FC236}">
              <a16:creationId xmlns:a16="http://schemas.microsoft.com/office/drawing/2014/main" id="{F64E36EA-AA4C-484A-9DFD-EC73D52BAFB5}"/>
            </a:ext>
          </a:extLst>
        </xdr:cNvPr>
        <xdr:cNvSpPr/>
      </xdr:nvSpPr>
      <xdr:spPr>
        <a:xfrm>
          <a:off x="14325600" y="572312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46245</xdr:rowOff>
    </xdr:from>
    <xdr:ext cx="534377" cy="259045"/>
    <xdr:sp macro="" textlink="">
      <xdr:nvSpPr>
        <xdr:cNvPr id="548" name="消防費該当値テキスト">
          <a:extLst>
            <a:ext uri="{FF2B5EF4-FFF2-40B4-BE49-F238E27FC236}">
              <a16:creationId xmlns:a16="http://schemas.microsoft.com/office/drawing/2014/main" id="{518A9464-DBB3-4497-BA77-128BD467966D}"/>
            </a:ext>
          </a:extLst>
        </xdr:cNvPr>
        <xdr:cNvSpPr txBox="1"/>
      </xdr:nvSpPr>
      <xdr:spPr>
        <a:xfrm>
          <a:off x="14419580" y="557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84328</xdr:rowOff>
    </xdr:from>
    <xdr:to>
      <xdr:col>81</xdr:col>
      <xdr:colOff>101600</xdr:colOff>
      <xdr:row>33</xdr:row>
      <xdr:rowOff>14478</xdr:rowOff>
    </xdr:to>
    <xdr:sp macro="" textlink="">
      <xdr:nvSpPr>
        <xdr:cNvPr id="549" name="楕円 548">
          <a:extLst>
            <a:ext uri="{FF2B5EF4-FFF2-40B4-BE49-F238E27FC236}">
              <a16:creationId xmlns:a16="http://schemas.microsoft.com/office/drawing/2014/main" id="{232D1A8E-4B99-44BB-8D59-D4EAE56204F0}"/>
            </a:ext>
          </a:extLst>
        </xdr:cNvPr>
        <xdr:cNvSpPr/>
      </xdr:nvSpPr>
      <xdr:spPr>
        <a:xfrm>
          <a:off x="13578840" y="54488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31005</xdr:rowOff>
    </xdr:from>
    <xdr:ext cx="534377" cy="259045"/>
    <xdr:sp macro="" textlink="">
      <xdr:nvSpPr>
        <xdr:cNvPr id="550" name="テキスト ボックス 549">
          <a:extLst>
            <a:ext uri="{FF2B5EF4-FFF2-40B4-BE49-F238E27FC236}">
              <a16:creationId xmlns:a16="http://schemas.microsoft.com/office/drawing/2014/main" id="{0F595B55-B3DE-4DD2-AD7C-7701B24FB675}"/>
            </a:ext>
          </a:extLst>
        </xdr:cNvPr>
        <xdr:cNvSpPr txBox="1"/>
      </xdr:nvSpPr>
      <xdr:spPr>
        <a:xfrm>
          <a:off x="13408171" y="522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45901</xdr:rowOff>
    </xdr:from>
    <xdr:to>
      <xdr:col>76</xdr:col>
      <xdr:colOff>165100</xdr:colOff>
      <xdr:row>35</xdr:row>
      <xdr:rowOff>147501</xdr:rowOff>
    </xdr:to>
    <xdr:sp macro="" textlink="">
      <xdr:nvSpPr>
        <xdr:cNvPr id="551" name="楕円 550">
          <a:extLst>
            <a:ext uri="{FF2B5EF4-FFF2-40B4-BE49-F238E27FC236}">
              <a16:creationId xmlns:a16="http://schemas.microsoft.com/office/drawing/2014/main" id="{B497371F-01C1-4A99-B8DD-8A5223941151}"/>
            </a:ext>
          </a:extLst>
        </xdr:cNvPr>
        <xdr:cNvSpPr/>
      </xdr:nvSpPr>
      <xdr:spPr>
        <a:xfrm>
          <a:off x="12804140" y="591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164028</xdr:rowOff>
    </xdr:from>
    <xdr:ext cx="534377" cy="259045"/>
    <xdr:sp macro="" textlink="">
      <xdr:nvSpPr>
        <xdr:cNvPr id="552" name="テキスト ボックス 551">
          <a:extLst>
            <a:ext uri="{FF2B5EF4-FFF2-40B4-BE49-F238E27FC236}">
              <a16:creationId xmlns:a16="http://schemas.microsoft.com/office/drawing/2014/main" id="{48054650-ABB3-4414-8E7D-3FFD79BD2A6A}"/>
            </a:ext>
          </a:extLst>
        </xdr:cNvPr>
        <xdr:cNvSpPr txBox="1"/>
      </xdr:nvSpPr>
      <xdr:spPr>
        <a:xfrm>
          <a:off x="12610611" y="569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117312</xdr:rowOff>
    </xdr:from>
    <xdr:to>
      <xdr:col>72</xdr:col>
      <xdr:colOff>38100</xdr:colOff>
      <xdr:row>36</xdr:row>
      <xdr:rowOff>47462</xdr:rowOff>
    </xdr:to>
    <xdr:sp macro="" textlink="">
      <xdr:nvSpPr>
        <xdr:cNvPr id="553" name="楕円 552">
          <a:extLst>
            <a:ext uri="{FF2B5EF4-FFF2-40B4-BE49-F238E27FC236}">
              <a16:creationId xmlns:a16="http://schemas.microsoft.com/office/drawing/2014/main" id="{B2C3DBA8-75DA-404B-8DA9-76940C39ADF4}"/>
            </a:ext>
          </a:extLst>
        </xdr:cNvPr>
        <xdr:cNvSpPr/>
      </xdr:nvSpPr>
      <xdr:spPr>
        <a:xfrm>
          <a:off x="12029440" y="59847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63989</xdr:rowOff>
    </xdr:from>
    <xdr:ext cx="534377" cy="259045"/>
    <xdr:sp macro="" textlink="">
      <xdr:nvSpPr>
        <xdr:cNvPr id="554" name="テキスト ボックス 553">
          <a:extLst>
            <a:ext uri="{FF2B5EF4-FFF2-40B4-BE49-F238E27FC236}">
              <a16:creationId xmlns:a16="http://schemas.microsoft.com/office/drawing/2014/main" id="{ADBE47FE-0C00-4873-8DCD-9FE1EC6FD1C8}"/>
            </a:ext>
          </a:extLst>
        </xdr:cNvPr>
        <xdr:cNvSpPr txBox="1"/>
      </xdr:nvSpPr>
      <xdr:spPr>
        <a:xfrm>
          <a:off x="11835911" y="576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14660</xdr:rowOff>
    </xdr:from>
    <xdr:to>
      <xdr:col>67</xdr:col>
      <xdr:colOff>101600</xdr:colOff>
      <xdr:row>34</xdr:row>
      <xdr:rowOff>116260</xdr:rowOff>
    </xdr:to>
    <xdr:sp macro="" textlink="">
      <xdr:nvSpPr>
        <xdr:cNvPr id="555" name="楕円 554">
          <a:extLst>
            <a:ext uri="{FF2B5EF4-FFF2-40B4-BE49-F238E27FC236}">
              <a16:creationId xmlns:a16="http://schemas.microsoft.com/office/drawing/2014/main" id="{315ED435-BA10-4D16-B031-B94743384DF3}"/>
            </a:ext>
          </a:extLst>
        </xdr:cNvPr>
        <xdr:cNvSpPr/>
      </xdr:nvSpPr>
      <xdr:spPr>
        <a:xfrm>
          <a:off x="11231880" y="571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132787</xdr:rowOff>
    </xdr:from>
    <xdr:ext cx="534377" cy="259045"/>
    <xdr:sp macro="" textlink="">
      <xdr:nvSpPr>
        <xdr:cNvPr id="556" name="テキスト ボックス 555">
          <a:extLst>
            <a:ext uri="{FF2B5EF4-FFF2-40B4-BE49-F238E27FC236}">
              <a16:creationId xmlns:a16="http://schemas.microsoft.com/office/drawing/2014/main" id="{FD31DD14-11D2-474B-836C-7A5171F38662}"/>
            </a:ext>
          </a:extLst>
        </xdr:cNvPr>
        <xdr:cNvSpPr txBox="1"/>
      </xdr:nvSpPr>
      <xdr:spPr>
        <a:xfrm>
          <a:off x="11061211" y="549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8D108786-20BF-4068-922F-09E0CF1151B6}"/>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A7DDC2B9-457B-45E9-9081-BB1653CD675E}"/>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943CD85A-A003-4A05-8EEC-C2FB34F04AB1}"/>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DB45F4CB-13EA-435F-9402-1C392A6CA2CA}"/>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E6C6EA97-B753-4B48-A9EB-BFADFB2358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536BC767-356E-4DE8-A213-7E661DAE5B31}"/>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48CEA67-EC28-4EA6-A1C6-8A0BB6192BC9}"/>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E59DEC94-0E18-4A29-AC81-F1142CC1308E}"/>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6FF548BE-57A3-4A6F-A823-7ED9A0EDF4C8}"/>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4AC53DE7-A393-48AA-AA4D-8303E6F0229A}"/>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7" name="テキスト ボックス 566">
          <a:extLst>
            <a:ext uri="{FF2B5EF4-FFF2-40B4-BE49-F238E27FC236}">
              <a16:creationId xmlns:a16="http://schemas.microsoft.com/office/drawing/2014/main" id="{EA1D6024-02EA-4A81-BAB6-82F7332DC6A5}"/>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8" name="直線コネクタ 567">
          <a:extLst>
            <a:ext uri="{FF2B5EF4-FFF2-40B4-BE49-F238E27FC236}">
              <a16:creationId xmlns:a16="http://schemas.microsoft.com/office/drawing/2014/main" id="{8853D3A2-63FF-4A0D-A5C3-F275444D1AD9}"/>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9" name="テキスト ボックス 568">
          <a:extLst>
            <a:ext uri="{FF2B5EF4-FFF2-40B4-BE49-F238E27FC236}">
              <a16:creationId xmlns:a16="http://schemas.microsoft.com/office/drawing/2014/main" id="{15EC6BE9-2ED1-4FEA-BB71-735ED79407FC}"/>
            </a:ext>
          </a:extLst>
        </xdr:cNvPr>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0" name="直線コネクタ 569">
          <a:extLst>
            <a:ext uri="{FF2B5EF4-FFF2-40B4-BE49-F238E27FC236}">
              <a16:creationId xmlns:a16="http://schemas.microsoft.com/office/drawing/2014/main" id="{1AB93A38-3B9A-4B2A-B703-D649D40348A5}"/>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1" name="テキスト ボックス 570">
          <a:extLst>
            <a:ext uri="{FF2B5EF4-FFF2-40B4-BE49-F238E27FC236}">
              <a16:creationId xmlns:a16="http://schemas.microsoft.com/office/drawing/2014/main" id="{EDE13D4D-89BF-4E1A-A85F-4CC15AF74587}"/>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79E7C3EA-4677-4FD2-870F-48F6CAFB993B}"/>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3" name="テキスト ボックス 572">
          <a:extLst>
            <a:ext uri="{FF2B5EF4-FFF2-40B4-BE49-F238E27FC236}">
              <a16:creationId xmlns:a16="http://schemas.microsoft.com/office/drawing/2014/main" id="{024E167A-4EB1-4FD8-B3C8-BCD81BA0B4C3}"/>
            </a:ext>
          </a:extLst>
        </xdr:cNvPr>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4" name="直線コネクタ 573">
          <a:extLst>
            <a:ext uri="{FF2B5EF4-FFF2-40B4-BE49-F238E27FC236}">
              <a16:creationId xmlns:a16="http://schemas.microsoft.com/office/drawing/2014/main" id="{F3769765-5476-4D63-8853-F3CAE6F36539}"/>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5" name="テキスト ボックス 574">
          <a:extLst>
            <a:ext uri="{FF2B5EF4-FFF2-40B4-BE49-F238E27FC236}">
              <a16:creationId xmlns:a16="http://schemas.microsoft.com/office/drawing/2014/main" id="{C5F7BDF0-B309-42A0-A8DA-304B25971A84}"/>
            </a:ext>
          </a:extLst>
        </xdr:cNvPr>
        <xdr:cNvSpPr txBox="1"/>
      </xdr:nvSpPr>
      <xdr:spPr>
        <a:xfrm>
          <a:off x="1049738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6" name="直線コネクタ 575">
          <a:extLst>
            <a:ext uri="{FF2B5EF4-FFF2-40B4-BE49-F238E27FC236}">
              <a16:creationId xmlns:a16="http://schemas.microsoft.com/office/drawing/2014/main" id="{7FE27ED7-4901-4741-AB0A-DB5A55EA86E6}"/>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7" name="テキスト ボックス 576">
          <a:extLst>
            <a:ext uri="{FF2B5EF4-FFF2-40B4-BE49-F238E27FC236}">
              <a16:creationId xmlns:a16="http://schemas.microsoft.com/office/drawing/2014/main" id="{720B9C7C-83A3-4850-89D5-1B80F3F09EF0}"/>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602407C4-0044-4AE1-94B9-B77F9F92EB27}"/>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44F6850E-D914-4FA3-9CA3-58BABA1BA2AA}"/>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C284AB71-1064-46DA-A965-32177F31EC59}"/>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81" name="直線コネクタ 580">
          <a:extLst>
            <a:ext uri="{FF2B5EF4-FFF2-40B4-BE49-F238E27FC236}">
              <a16:creationId xmlns:a16="http://schemas.microsoft.com/office/drawing/2014/main" id="{B50A6AFC-F3A3-4C95-A6E7-F6BF8C08E487}"/>
            </a:ext>
          </a:extLst>
        </xdr:cNvPr>
        <xdr:cNvCxnSpPr/>
      </xdr:nvCxnSpPr>
      <xdr:spPr>
        <a:xfrm flipV="1">
          <a:off x="14374495" y="8698732"/>
          <a:ext cx="1269" cy="1024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82" name="教育費最小値テキスト">
          <a:extLst>
            <a:ext uri="{FF2B5EF4-FFF2-40B4-BE49-F238E27FC236}">
              <a16:creationId xmlns:a16="http://schemas.microsoft.com/office/drawing/2014/main" id="{1E71B503-156C-418F-8E31-6A7E81DC5968}"/>
            </a:ext>
          </a:extLst>
        </xdr:cNvPr>
        <xdr:cNvSpPr txBox="1"/>
      </xdr:nvSpPr>
      <xdr:spPr>
        <a:xfrm>
          <a:off x="14419580" y="972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83" name="直線コネクタ 582">
          <a:extLst>
            <a:ext uri="{FF2B5EF4-FFF2-40B4-BE49-F238E27FC236}">
              <a16:creationId xmlns:a16="http://schemas.microsoft.com/office/drawing/2014/main" id="{7E1B0A54-B300-4C99-9884-76E22C31D0B3}"/>
            </a:ext>
          </a:extLst>
        </xdr:cNvPr>
        <xdr:cNvCxnSpPr/>
      </xdr:nvCxnSpPr>
      <xdr:spPr>
        <a:xfrm>
          <a:off x="14287500" y="9723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84" name="教育費最大値テキスト">
          <a:extLst>
            <a:ext uri="{FF2B5EF4-FFF2-40B4-BE49-F238E27FC236}">
              <a16:creationId xmlns:a16="http://schemas.microsoft.com/office/drawing/2014/main" id="{51BC3192-F272-450D-86DC-FA9358D81DC4}"/>
            </a:ext>
          </a:extLst>
        </xdr:cNvPr>
        <xdr:cNvSpPr txBox="1"/>
      </xdr:nvSpPr>
      <xdr:spPr>
        <a:xfrm>
          <a:off x="14419580" y="847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85" name="直線コネクタ 584">
          <a:extLst>
            <a:ext uri="{FF2B5EF4-FFF2-40B4-BE49-F238E27FC236}">
              <a16:creationId xmlns:a16="http://schemas.microsoft.com/office/drawing/2014/main" id="{0A1679D9-D2B8-4952-8284-C4C5B8B584CE}"/>
            </a:ext>
          </a:extLst>
        </xdr:cNvPr>
        <xdr:cNvCxnSpPr/>
      </xdr:nvCxnSpPr>
      <xdr:spPr>
        <a:xfrm>
          <a:off x="14287500" y="86987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92304</xdr:rowOff>
    </xdr:from>
    <xdr:to>
      <xdr:col>85</xdr:col>
      <xdr:colOff>127000</xdr:colOff>
      <xdr:row>55</xdr:row>
      <xdr:rowOff>95104</xdr:rowOff>
    </xdr:to>
    <xdr:cxnSp macro="">
      <xdr:nvCxnSpPr>
        <xdr:cNvPr id="586" name="直線コネクタ 585">
          <a:extLst>
            <a:ext uri="{FF2B5EF4-FFF2-40B4-BE49-F238E27FC236}">
              <a16:creationId xmlns:a16="http://schemas.microsoft.com/office/drawing/2014/main" id="{F8029F37-F18E-496A-9D0D-909DCDFD05CA}"/>
            </a:ext>
          </a:extLst>
        </xdr:cNvPr>
        <xdr:cNvCxnSpPr/>
      </xdr:nvCxnSpPr>
      <xdr:spPr>
        <a:xfrm flipV="1">
          <a:off x="13629640" y="9144864"/>
          <a:ext cx="746760" cy="17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7" name="教育費平均値テキスト">
          <a:extLst>
            <a:ext uri="{FF2B5EF4-FFF2-40B4-BE49-F238E27FC236}">
              <a16:creationId xmlns:a16="http://schemas.microsoft.com/office/drawing/2014/main" id="{9E0462BC-45A0-4829-AB3F-1E9519FA00B2}"/>
            </a:ext>
          </a:extLst>
        </xdr:cNvPr>
        <xdr:cNvSpPr txBox="1"/>
      </xdr:nvSpPr>
      <xdr:spPr>
        <a:xfrm>
          <a:off x="14419580" y="9177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8" name="フローチャート: 判断 587">
          <a:extLst>
            <a:ext uri="{FF2B5EF4-FFF2-40B4-BE49-F238E27FC236}">
              <a16:creationId xmlns:a16="http://schemas.microsoft.com/office/drawing/2014/main" id="{3A7D6D9E-0CA6-4560-9C8A-226007F697EB}"/>
            </a:ext>
          </a:extLst>
        </xdr:cNvPr>
        <xdr:cNvSpPr/>
      </xdr:nvSpPr>
      <xdr:spPr>
        <a:xfrm>
          <a:off x="14325600" y="91988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95104</xdr:rowOff>
    </xdr:from>
    <xdr:to>
      <xdr:col>81</xdr:col>
      <xdr:colOff>50800</xdr:colOff>
      <xdr:row>55</xdr:row>
      <xdr:rowOff>95180</xdr:rowOff>
    </xdr:to>
    <xdr:cxnSp macro="">
      <xdr:nvCxnSpPr>
        <xdr:cNvPr id="589" name="直線コネクタ 588">
          <a:extLst>
            <a:ext uri="{FF2B5EF4-FFF2-40B4-BE49-F238E27FC236}">
              <a16:creationId xmlns:a16="http://schemas.microsoft.com/office/drawing/2014/main" id="{20980320-C7AD-4D62-B2AE-0E80DE0B541F}"/>
            </a:ext>
          </a:extLst>
        </xdr:cNvPr>
        <xdr:cNvCxnSpPr/>
      </xdr:nvCxnSpPr>
      <xdr:spPr>
        <a:xfrm flipV="1">
          <a:off x="12854940" y="9315304"/>
          <a:ext cx="7747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90" name="フローチャート: 判断 589">
          <a:extLst>
            <a:ext uri="{FF2B5EF4-FFF2-40B4-BE49-F238E27FC236}">
              <a16:creationId xmlns:a16="http://schemas.microsoft.com/office/drawing/2014/main" id="{912E6185-0BCC-4B35-AEF3-5DAEE2851B32}"/>
            </a:ext>
          </a:extLst>
        </xdr:cNvPr>
        <xdr:cNvSpPr/>
      </xdr:nvSpPr>
      <xdr:spPr>
        <a:xfrm>
          <a:off x="13578840" y="9315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91" name="テキスト ボックス 590">
          <a:extLst>
            <a:ext uri="{FF2B5EF4-FFF2-40B4-BE49-F238E27FC236}">
              <a16:creationId xmlns:a16="http://schemas.microsoft.com/office/drawing/2014/main" id="{F095770F-BCF0-486D-8356-BAD3E1DD3AA4}"/>
            </a:ext>
          </a:extLst>
        </xdr:cNvPr>
        <xdr:cNvSpPr txBox="1"/>
      </xdr:nvSpPr>
      <xdr:spPr>
        <a:xfrm>
          <a:off x="13408171" y="940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95180</xdr:rowOff>
    </xdr:from>
    <xdr:to>
      <xdr:col>76</xdr:col>
      <xdr:colOff>114300</xdr:colOff>
      <xdr:row>55</xdr:row>
      <xdr:rowOff>131546</xdr:rowOff>
    </xdr:to>
    <xdr:cxnSp macro="">
      <xdr:nvCxnSpPr>
        <xdr:cNvPr id="592" name="直線コネクタ 591">
          <a:extLst>
            <a:ext uri="{FF2B5EF4-FFF2-40B4-BE49-F238E27FC236}">
              <a16:creationId xmlns:a16="http://schemas.microsoft.com/office/drawing/2014/main" id="{0E5F7F13-CD5F-49FD-9D12-047F6F1E6DA7}"/>
            </a:ext>
          </a:extLst>
        </xdr:cNvPr>
        <xdr:cNvCxnSpPr/>
      </xdr:nvCxnSpPr>
      <xdr:spPr>
        <a:xfrm flipV="1">
          <a:off x="12072620" y="9315380"/>
          <a:ext cx="782320" cy="3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93" name="フローチャート: 判断 592">
          <a:extLst>
            <a:ext uri="{FF2B5EF4-FFF2-40B4-BE49-F238E27FC236}">
              <a16:creationId xmlns:a16="http://schemas.microsoft.com/office/drawing/2014/main" id="{35CFF67F-43C3-4A6A-BCA9-C9385471C376}"/>
            </a:ext>
          </a:extLst>
        </xdr:cNvPr>
        <xdr:cNvSpPr/>
      </xdr:nvSpPr>
      <xdr:spPr>
        <a:xfrm>
          <a:off x="12804140" y="93150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94" name="テキスト ボックス 593">
          <a:extLst>
            <a:ext uri="{FF2B5EF4-FFF2-40B4-BE49-F238E27FC236}">
              <a16:creationId xmlns:a16="http://schemas.microsoft.com/office/drawing/2014/main" id="{177C0617-91E4-4D25-916D-0F101A955DCC}"/>
            </a:ext>
          </a:extLst>
        </xdr:cNvPr>
        <xdr:cNvSpPr txBox="1"/>
      </xdr:nvSpPr>
      <xdr:spPr>
        <a:xfrm>
          <a:off x="12610611" y="940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99485</xdr:rowOff>
    </xdr:from>
    <xdr:to>
      <xdr:col>71</xdr:col>
      <xdr:colOff>177800</xdr:colOff>
      <xdr:row>55</xdr:row>
      <xdr:rowOff>131546</xdr:rowOff>
    </xdr:to>
    <xdr:cxnSp macro="">
      <xdr:nvCxnSpPr>
        <xdr:cNvPr id="595" name="直線コネクタ 594">
          <a:extLst>
            <a:ext uri="{FF2B5EF4-FFF2-40B4-BE49-F238E27FC236}">
              <a16:creationId xmlns:a16="http://schemas.microsoft.com/office/drawing/2014/main" id="{970FE7B9-401A-49EC-9C33-F201A369573A}"/>
            </a:ext>
          </a:extLst>
        </xdr:cNvPr>
        <xdr:cNvCxnSpPr/>
      </xdr:nvCxnSpPr>
      <xdr:spPr>
        <a:xfrm>
          <a:off x="11282680" y="9319685"/>
          <a:ext cx="789940" cy="3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6" name="フローチャート: 判断 595">
          <a:extLst>
            <a:ext uri="{FF2B5EF4-FFF2-40B4-BE49-F238E27FC236}">
              <a16:creationId xmlns:a16="http://schemas.microsoft.com/office/drawing/2014/main" id="{5EB14A91-265E-4DE4-8F5C-24F4FCD8BF0A}"/>
            </a:ext>
          </a:extLst>
        </xdr:cNvPr>
        <xdr:cNvSpPr/>
      </xdr:nvSpPr>
      <xdr:spPr>
        <a:xfrm>
          <a:off x="12029440" y="94345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7" name="テキスト ボックス 596">
          <a:extLst>
            <a:ext uri="{FF2B5EF4-FFF2-40B4-BE49-F238E27FC236}">
              <a16:creationId xmlns:a16="http://schemas.microsoft.com/office/drawing/2014/main" id="{D9FBDA8B-3A89-406F-A18C-6826C38AA767}"/>
            </a:ext>
          </a:extLst>
        </xdr:cNvPr>
        <xdr:cNvSpPr txBox="1"/>
      </xdr:nvSpPr>
      <xdr:spPr>
        <a:xfrm>
          <a:off x="11835911" y="952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8" name="フローチャート: 判断 597">
          <a:extLst>
            <a:ext uri="{FF2B5EF4-FFF2-40B4-BE49-F238E27FC236}">
              <a16:creationId xmlns:a16="http://schemas.microsoft.com/office/drawing/2014/main" id="{995E45D1-7E30-46D0-86BD-77C8A8679C3F}"/>
            </a:ext>
          </a:extLst>
        </xdr:cNvPr>
        <xdr:cNvSpPr/>
      </xdr:nvSpPr>
      <xdr:spPr>
        <a:xfrm>
          <a:off x="11231880" y="9405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9" name="テキスト ボックス 598">
          <a:extLst>
            <a:ext uri="{FF2B5EF4-FFF2-40B4-BE49-F238E27FC236}">
              <a16:creationId xmlns:a16="http://schemas.microsoft.com/office/drawing/2014/main" id="{97F835E0-28BA-4E95-9F9F-C3048D2A9018}"/>
            </a:ext>
          </a:extLst>
        </xdr:cNvPr>
        <xdr:cNvSpPr txBox="1"/>
      </xdr:nvSpPr>
      <xdr:spPr>
        <a:xfrm>
          <a:off x="11061211" y="949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48C9BA77-C42E-4AC3-8FB4-50D06E1888C1}"/>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6C5F66A4-8AFC-4A18-B3D9-71066EA001C2}"/>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27BC0C4A-C1D2-4259-B759-E093C7B2958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CE4D674F-BD3A-494A-896C-DD1487B16489}"/>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E2A2B605-4568-46BF-8D4D-D01880FFBCEF}"/>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41504</xdr:rowOff>
    </xdr:from>
    <xdr:to>
      <xdr:col>85</xdr:col>
      <xdr:colOff>177800</xdr:colOff>
      <xdr:row>54</xdr:row>
      <xdr:rowOff>143104</xdr:rowOff>
    </xdr:to>
    <xdr:sp macro="" textlink="">
      <xdr:nvSpPr>
        <xdr:cNvPr id="605" name="楕円 604">
          <a:extLst>
            <a:ext uri="{FF2B5EF4-FFF2-40B4-BE49-F238E27FC236}">
              <a16:creationId xmlns:a16="http://schemas.microsoft.com/office/drawing/2014/main" id="{1F77343A-8839-4BDE-A0EC-DC255937046F}"/>
            </a:ext>
          </a:extLst>
        </xdr:cNvPr>
        <xdr:cNvSpPr/>
      </xdr:nvSpPr>
      <xdr:spPr>
        <a:xfrm>
          <a:off x="14325600" y="909406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64381</xdr:rowOff>
    </xdr:from>
    <xdr:ext cx="534377" cy="259045"/>
    <xdr:sp macro="" textlink="">
      <xdr:nvSpPr>
        <xdr:cNvPr id="606" name="教育費該当値テキスト">
          <a:extLst>
            <a:ext uri="{FF2B5EF4-FFF2-40B4-BE49-F238E27FC236}">
              <a16:creationId xmlns:a16="http://schemas.microsoft.com/office/drawing/2014/main" id="{32A809B4-C3D9-433B-875E-BE77BEEC031D}"/>
            </a:ext>
          </a:extLst>
        </xdr:cNvPr>
        <xdr:cNvSpPr txBox="1"/>
      </xdr:nvSpPr>
      <xdr:spPr>
        <a:xfrm>
          <a:off x="14419580" y="89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44304</xdr:rowOff>
    </xdr:from>
    <xdr:to>
      <xdr:col>81</xdr:col>
      <xdr:colOff>101600</xdr:colOff>
      <xdr:row>55</xdr:row>
      <xdr:rowOff>145904</xdr:rowOff>
    </xdr:to>
    <xdr:sp macro="" textlink="">
      <xdr:nvSpPr>
        <xdr:cNvPr id="607" name="楕円 606">
          <a:extLst>
            <a:ext uri="{FF2B5EF4-FFF2-40B4-BE49-F238E27FC236}">
              <a16:creationId xmlns:a16="http://schemas.microsoft.com/office/drawing/2014/main" id="{9BCBEBE3-8703-42C9-B86F-DE012B9F7077}"/>
            </a:ext>
          </a:extLst>
        </xdr:cNvPr>
        <xdr:cNvSpPr/>
      </xdr:nvSpPr>
      <xdr:spPr>
        <a:xfrm>
          <a:off x="13578840" y="926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162431</xdr:rowOff>
    </xdr:from>
    <xdr:ext cx="534377" cy="259045"/>
    <xdr:sp macro="" textlink="">
      <xdr:nvSpPr>
        <xdr:cNvPr id="608" name="テキスト ボックス 607">
          <a:extLst>
            <a:ext uri="{FF2B5EF4-FFF2-40B4-BE49-F238E27FC236}">
              <a16:creationId xmlns:a16="http://schemas.microsoft.com/office/drawing/2014/main" id="{82929E9D-941A-435E-93F0-AB1BA9341E47}"/>
            </a:ext>
          </a:extLst>
        </xdr:cNvPr>
        <xdr:cNvSpPr txBox="1"/>
      </xdr:nvSpPr>
      <xdr:spPr>
        <a:xfrm>
          <a:off x="13408171" y="904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44380</xdr:rowOff>
    </xdr:from>
    <xdr:to>
      <xdr:col>76</xdr:col>
      <xdr:colOff>165100</xdr:colOff>
      <xdr:row>55</xdr:row>
      <xdr:rowOff>145980</xdr:rowOff>
    </xdr:to>
    <xdr:sp macro="" textlink="">
      <xdr:nvSpPr>
        <xdr:cNvPr id="609" name="楕円 608">
          <a:extLst>
            <a:ext uri="{FF2B5EF4-FFF2-40B4-BE49-F238E27FC236}">
              <a16:creationId xmlns:a16="http://schemas.microsoft.com/office/drawing/2014/main" id="{DBE23134-0D77-4C1C-B6DF-C799E12E56BF}"/>
            </a:ext>
          </a:extLst>
        </xdr:cNvPr>
        <xdr:cNvSpPr/>
      </xdr:nvSpPr>
      <xdr:spPr>
        <a:xfrm>
          <a:off x="12804140" y="92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162507</xdr:rowOff>
    </xdr:from>
    <xdr:ext cx="534377" cy="259045"/>
    <xdr:sp macro="" textlink="">
      <xdr:nvSpPr>
        <xdr:cNvPr id="610" name="テキスト ボックス 609">
          <a:extLst>
            <a:ext uri="{FF2B5EF4-FFF2-40B4-BE49-F238E27FC236}">
              <a16:creationId xmlns:a16="http://schemas.microsoft.com/office/drawing/2014/main" id="{FD32D99B-D025-410A-A04C-08C466B32580}"/>
            </a:ext>
          </a:extLst>
        </xdr:cNvPr>
        <xdr:cNvSpPr txBox="1"/>
      </xdr:nvSpPr>
      <xdr:spPr>
        <a:xfrm>
          <a:off x="12610611" y="904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80746</xdr:rowOff>
    </xdr:from>
    <xdr:to>
      <xdr:col>72</xdr:col>
      <xdr:colOff>38100</xdr:colOff>
      <xdr:row>56</xdr:row>
      <xdr:rowOff>10896</xdr:rowOff>
    </xdr:to>
    <xdr:sp macro="" textlink="">
      <xdr:nvSpPr>
        <xdr:cNvPr id="611" name="楕円 610">
          <a:extLst>
            <a:ext uri="{FF2B5EF4-FFF2-40B4-BE49-F238E27FC236}">
              <a16:creationId xmlns:a16="http://schemas.microsoft.com/office/drawing/2014/main" id="{9D1A442C-2EB8-4E66-8E8A-7C9DBEF4D151}"/>
            </a:ext>
          </a:extLst>
        </xdr:cNvPr>
        <xdr:cNvSpPr/>
      </xdr:nvSpPr>
      <xdr:spPr>
        <a:xfrm>
          <a:off x="12029440" y="9300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27423</xdr:rowOff>
    </xdr:from>
    <xdr:ext cx="534377" cy="259045"/>
    <xdr:sp macro="" textlink="">
      <xdr:nvSpPr>
        <xdr:cNvPr id="612" name="テキスト ボックス 611">
          <a:extLst>
            <a:ext uri="{FF2B5EF4-FFF2-40B4-BE49-F238E27FC236}">
              <a16:creationId xmlns:a16="http://schemas.microsoft.com/office/drawing/2014/main" id="{F5A1047E-A1A6-4B51-85E8-1C32256748DB}"/>
            </a:ext>
          </a:extLst>
        </xdr:cNvPr>
        <xdr:cNvSpPr txBox="1"/>
      </xdr:nvSpPr>
      <xdr:spPr>
        <a:xfrm>
          <a:off x="11835911" y="907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48685</xdr:rowOff>
    </xdr:from>
    <xdr:to>
      <xdr:col>67</xdr:col>
      <xdr:colOff>101600</xdr:colOff>
      <xdr:row>55</xdr:row>
      <xdr:rowOff>150285</xdr:rowOff>
    </xdr:to>
    <xdr:sp macro="" textlink="">
      <xdr:nvSpPr>
        <xdr:cNvPr id="613" name="楕円 612">
          <a:extLst>
            <a:ext uri="{FF2B5EF4-FFF2-40B4-BE49-F238E27FC236}">
              <a16:creationId xmlns:a16="http://schemas.microsoft.com/office/drawing/2014/main" id="{3763A56C-BBBD-41D0-94AA-220462E8DF0E}"/>
            </a:ext>
          </a:extLst>
        </xdr:cNvPr>
        <xdr:cNvSpPr/>
      </xdr:nvSpPr>
      <xdr:spPr>
        <a:xfrm>
          <a:off x="11231880" y="92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166812</xdr:rowOff>
    </xdr:from>
    <xdr:ext cx="534377" cy="259045"/>
    <xdr:sp macro="" textlink="">
      <xdr:nvSpPr>
        <xdr:cNvPr id="614" name="テキスト ボックス 613">
          <a:extLst>
            <a:ext uri="{FF2B5EF4-FFF2-40B4-BE49-F238E27FC236}">
              <a16:creationId xmlns:a16="http://schemas.microsoft.com/office/drawing/2014/main" id="{E81A9C9D-6569-4BF5-9039-A4B76DC62F06}"/>
            </a:ext>
          </a:extLst>
        </xdr:cNvPr>
        <xdr:cNvSpPr txBox="1"/>
      </xdr:nvSpPr>
      <xdr:spPr>
        <a:xfrm>
          <a:off x="11061211" y="905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705856E3-C2E4-417B-95C4-3FCEADAE2815}"/>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AC0E6D4A-6C6F-4A15-9806-94D5F7C5A97E}"/>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65176610-8F1A-4756-891F-F64E9932019A}"/>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96837854-D4B8-4F4C-82BE-B2921F557EA5}"/>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4287352E-73DA-4845-AAD0-28F527787626}"/>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58D80CD3-5C57-4003-86E9-C91446C9259E}"/>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B86E2451-4E6F-4182-BC78-3CFE92F98BDF}"/>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26D58B7D-91F9-408E-9B79-D605216C83B7}"/>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BBA4BAC0-A70D-4713-9A33-D14879934271}"/>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8EEAABF6-106A-4BE8-B408-8FB9C4D23837}"/>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9D3641B9-80D1-47CF-A86B-BD0530AC7E79}"/>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FC634DA4-4722-4532-83A4-54687B0EC9CE}"/>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6F4DD1F4-3D73-48EC-A564-12972E26D0C9}"/>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8" name="テキスト ボックス 627">
          <a:extLst>
            <a:ext uri="{FF2B5EF4-FFF2-40B4-BE49-F238E27FC236}">
              <a16:creationId xmlns:a16="http://schemas.microsoft.com/office/drawing/2014/main" id="{80F9D049-62CC-4715-9F4E-2C76B7CDBF42}"/>
            </a:ext>
          </a:extLst>
        </xdr:cNvPr>
        <xdr:cNvSpPr txBox="1"/>
      </xdr:nvSpPr>
      <xdr:spPr>
        <a:xfrm>
          <a:off x="10561501" y="12776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B1A02A57-BAB3-4D8B-89E7-405450C398A8}"/>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30" name="テキスト ボックス 629">
          <a:extLst>
            <a:ext uri="{FF2B5EF4-FFF2-40B4-BE49-F238E27FC236}">
              <a16:creationId xmlns:a16="http://schemas.microsoft.com/office/drawing/2014/main" id="{25A47407-A2D5-4C61-AD58-EB9EEB41F79B}"/>
            </a:ext>
          </a:extLst>
        </xdr:cNvPr>
        <xdr:cNvSpPr txBox="1"/>
      </xdr:nvSpPr>
      <xdr:spPr>
        <a:xfrm>
          <a:off x="10561501" y="124066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DC952637-31D6-4E0B-B0F0-5FEE4AC9610E}"/>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32" name="テキスト ボックス 631">
          <a:extLst>
            <a:ext uri="{FF2B5EF4-FFF2-40B4-BE49-F238E27FC236}">
              <a16:creationId xmlns:a16="http://schemas.microsoft.com/office/drawing/2014/main" id="{C80B9DB0-0638-4769-88F1-94B862BEB69D}"/>
            </a:ext>
          </a:extLst>
        </xdr:cNvPr>
        <xdr:cNvSpPr txBox="1"/>
      </xdr:nvSpPr>
      <xdr:spPr>
        <a:xfrm>
          <a:off x="10561501" y="120332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259CA5BA-74D5-4B44-9F29-55E6059A0F7A}"/>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34" name="テキスト ボックス 633">
          <a:extLst>
            <a:ext uri="{FF2B5EF4-FFF2-40B4-BE49-F238E27FC236}">
              <a16:creationId xmlns:a16="http://schemas.microsoft.com/office/drawing/2014/main" id="{50093587-40EE-4E6D-866E-2F3BC26DED56}"/>
            </a:ext>
          </a:extLst>
        </xdr:cNvPr>
        <xdr:cNvSpPr txBox="1"/>
      </xdr:nvSpPr>
      <xdr:spPr>
        <a:xfrm>
          <a:off x="10561501" y="116598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113AF243-759A-45C3-A4BB-D53E7A755B5B}"/>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63FE8BD8-86B8-4BF9-B1DE-6B4E456FEC36}"/>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FBB37335-7F5F-4363-9DDF-01F2DED557B7}"/>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A2392B59-C4C3-4909-A1C1-7D01DA5CF7DD}"/>
            </a:ext>
          </a:extLst>
        </xdr:cNvPr>
        <xdr:cNvCxnSpPr/>
      </xdr:nvCxnSpPr>
      <xdr:spPr>
        <a:xfrm flipV="1">
          <a:off x="14374495" y="11897169"/>
          <a:ext cx="1269" cy="1390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9" name="災害復旧費最小値テキスト">
          <a:extLst>
            <a:ext uri="{FF2B5EF4-FFF2-40B4-BE49-F238E27FC236}">
              <a16:creationId xmlns:a16="http://schemas.microsoft.com/office/drawing/2014/main" id="{826AE5D3-1431-437A-B04D-26CF5C047BF5}"/>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F1D4D219-5971-476F-8DAD-2A1F933CBFF5}"/>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41" name="災害復旧費最大値テキスト">
          <a:extLst>
            <a:ext uri="{FF2B5EF4-FFF2-40B4-BE49-F238E27FC236}">
              <a16:creationId xmlns:a16="http://schemas.microsoft.com/office/drawing/2014/main" id="{2C07884D-8B4D-48CE-9432-221BE9C417D5}"/>
            </a:ext>
          </a:extLst>
        </xdr:cNvPr>
        <xdr:cNvSpPr txBox="1"/>
      </xdr:nvSpPr>
      <xdr:spPr>
        <a:xfrm>
          <a:off x="14419580" y="1167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42" name="直線コネクタ 641">
          <a:extLst>
            <a:ext uri="{FF2B5EF4-FFF2-40B4-BE49-F238E27FC236}">
              <a16:creationId xmlns:a16="http://schemas.microsoft.com/office/drawing/2014/main" id="{6697E98C-B3F2-4BA9-A8E4-8E78C81F937E}"/>
            </a:ext>
          </a:extLst>
        </xdr:cNvPr>
        <xdr:cNvCxnSpPr/>
      </xdr:nvCxnSpPr>
      <xdr:spPr>
        <a:xfrm>
          <a:off x="14287500" y="11897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164464</xdr:rowOff>
    </xdr:from>
    <xdr:to>
      <xdr:col>85</xdr:col>
      <xdr:colOff>127000</xdr:colOff>
      <xdr:row>78</xdr:row>
      <xdr:rowOff>169038</xdr:rowOff>
    </xdr:to>
    <xdr:cxnSp macro="">
      <xdr:nvCxnSpPr>
        <xdr:cNvPr id="643" name="直線コネクタ 642">
          <a:extLst>
            <a:ext uri="{FF2B5EF4-FFF2-40B4-BE49-F238E27FC236}">
              <a16:creationId xmlns:a16="http://schemas.microsoft.com/office/drawing/2014/main" id="{1FAED70F-F4D3-404D-8792-1ABEC40B8D56}"/>
            </a:ext>
          </a:extLst>
        </xdr:cNvPr>
        <xdr:cNvCxnSpPr/>
      </xdr:nvCxnSpPr>
      <xdr:spPr>
        <a:xfrm flipV="1">
          <a:off x="13629640" y="13240384"/>
          <a:ext cx="74676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44" name="災害復旧費平均値テキスト">
          <a:extLst>
            <a:ext uri="{FF2B5EF4-FFF2-40B4-BE49-F238E27FC236}">
              <a16:creationId xmlns:a16="http://schemas.microsoft.com/office/drawing/2014/main" id="{A10AE383-A5CB-4B60-8113-D8FDD3FB2A8A}"/>
            </a:ext>
          </a:extLst>
        </xdr:cNvPr>
        <xdr:cNvSpPr txBox="1"/>
      </xdr:nvSpPr>
      <xdr:spPr>
        <a:xfrm>
          <a:off x="14419580" y="129825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45" name="フローチャート: 判断 644">
          <a:extLst>
            <a:ext uri="{FF2B5EF4-FFF2-40B4-BE49-F238E27FC236}">
              <a16:creationId xmlns:a16="http://schemas.microsoft.com/office/drawing/2014/main" id="{EAEC9B82-599D-40BA-B6BB-40BD51172D56}"/>
            </a:ext>
          </a:extLst>
        </xdr:cNvPr>
        <xdr:cNvSpPr/>
      </xdr:nvSpPr>
      <xdr:spPr>
        <a:xfrm>
          <a:off x="14325600" y="1312729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162561</xdr:rowOff>
    </xdr:from>
    <xdr:to>
      <xdr:col>81</xdr:col>
      <xdr:colOff>50800</xdr:colOff>
      <xdr:row>78</xdr:row>
      <xdr:rowOff>169038</xdr:rowOff>
    </xdr:to>
    <xdr:cxnSp macro="">
      <xdr:nvCxnSpPr>
        <xdr:cNvPr id="646" name="直線コネクタ 645">
          <a:extLst>
            <a:ext uri="{FF2B5EF4-FFF2-40B4-BE49-F238E27FC236}">
              <a16:creationId xmlns:a16="http://schemas.microsoft.com/office/drawing/2014/main" id="{370CC74F-952F-468B-AD6C-A5775B805900}"/>
            </a:ext>
          </a:extLst>
        </xdr:cNvPr>
        <xdr:cNvCxnSpPr/>
      </xdr:nvCxnSpPr>
      <xdr:spPr>
        <a:xfrm>
          <a:off x="12854940" y="13238481"/>
          <a:ext cx="7747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7" name="フローチャート: 判断 646">
          <a:extLst>
            <a:ext uri="{FF2B5EF4-FFF2-40B4-BE49-F238E27FC236}">
              <a16:creationId xmlns:a16="http://schemas.microsoft.com/office/drawing/2014/main" id="{D7F74D4D-F2CC-4542-9E75-B5AF37F14F1F}"/>
            </a:ext>
          </a:extLst>
        </xdr:cNvPr>
        <xdr:cNvSpPr/>
      </xdr:nvSpPr>
      <xdr:spPr>
        <a:xfrm>
          <a:off x="13578840" y="131568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8" name="テキスト ボックス 647">
          <a:extLst>
            <a:ext uri="{FF2B5EF4-FFF2-40B4-BE49-F238E27FC236}">
              <a16:creationId xmlns:a16="http://schemas.microsoft.com/office/drawing/2014/main" id="{82E8A677-CFA2-4C70-9EAC-601AFF0D9A86}"/>
            </a:ext>
          </a:extLst>
        </xdr:cNvPr>
        <xdr:cNvSpPr txBox="1"/>
      </xdr:nvSpPr>
      <xdr:spPr>
        <a:xfrm>
          <a:off x="13463217" y="12935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132651</xdr:rowOff>
    </xdr:from>
    <xdr:to>
      <xdr:col>76</xdr:col>
      <xdr:colOff>114300</xdr:colOff>
      <xdr:row>78</xdr:row>
      <xdr:rowOff>162561</xdr:rowOff>
    </xdr:to>
    <xdr:cxnSp macro="">
      <xdr:nvCxnSpPr>
        <xdr:cNvPr id="649" name="直線コネクタ 648">
          <a:extLst>
            <a:ext uri="{FF2B5EF4-FFF2-40B4-BE49-F238E27FC236}">
              <a16:creationId xmlns:a16="http://schemas.microsoft.com/office/drawing/2014/main" id="{E9EBA99B-EBA1-4E7B-B66E-E65E7E411131}"/>
            </a:ext>
          </a:extLst>
        </xdr:cNvPr>
        <xdr:cNvCxnSpPr/>
      </xdr:nvCxnSpPr>
      <xdr:spPr>
        <a:xfrm>
          <a:off x="12072620" y="13208571"/>
          <a:ext cx="782320" cy="2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50" name="フローチャート: 判断 649">
          <a:extLst>
            <a:ext uri="{FF2B5EF4-FFF2-40B4-BE49-F238E27FC236}">
              <a16:creationId xmlns:a16="http://schemas.microsoft.com/office/drawing/2014/main" id="{77700BCD-95DF-49F1-A956-AA11B3807570}"/>
            </a:ext>
          </a:extLst>
        </xdr:cNvPr>
        <xdr:cNvSpPr/>
      </xdr:nvSpPr>
      <xdr:spPr>
        <a:xfrm>
          <a:off x="12804140" y="1317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51" name="テキスト ボックス 650">
          <a:extLst>
            <a:ext uri="{FF2B5EF4-FFF2-40B4-BE49-F238E27FC236}">
              <a16:creationId xmlns:a16="http://schemas.microsoft.com/office/drawing/2014/main" id="{5A2A48B7-A745-4F40-88EA-D9FB5669FE13}"/>
            </a:ext>
          </a:extLst>
        </xdr:cNvPr>
        <xdr:cNvSpPr txBox="1"/>
      </xdr:nvSpPr>
      <xdr:spPr>
        <a:xfrm>
          <a:off x="12688517" y="12955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168466</xdr:rowOff>
    </xdr:from>
    <xdr:to>
      <xdr:col>71</xdr:col>
      <xdr:colOff>177800</xdr:colOff>
      <xdr:row>78</xdr:row>
      <xdr:rowOff>132651</xdr:rowOff>
    </xdr:to>
    <xdr:cxnSp macro="">
      <xdr:nvCxnSpPr>
        <xdr:cNvPr id="652" name="直線コネクタ 651">
          <a:extLst>
            <a:ext uri="{FF2B5EF4-FFF2-40B4-BE49-F238E27FC236}">
              <a16:creationId xmlns:a16="http://schemas.microsoft.com/office/drawing/2014/main" id="{1BC9E5F7-9CB6-478C-BE13-0C74A1C4AB14}"/>
            </a:ext>
          </a:extLst>
        </xdr:cNvPr>
        <xdr:cNvCxnSpPr/>
      </xdr:nvCxnSpPr>
      <xdr:spPr>
        <a:xfrm>
          <a:off x="11282680" y="12909106"/>
          <a:ext cx="789940" cy="29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53" name="フローチャート: 判断 652">
          <a:extLst>
            <a:ext uri="{FF2B5EF4-FFF2-40B4-BE49-F238E27FC236}">
              <a16:creationId xmlns:a16="http://schemas.microsoft.com/office/drawing/2014/main" id="{879CB01B-7587-4D21-A3C8-A6D7BA1C7A54}"/>
            </a:ext>
          </a:extLst>
        </xdr:cNvPr>
        <xdr:cNvSpPr/>
      </xdr:nvSpPr>
      <xdr:spPr>
        <a:xfrm>
          <a:off x="12029440" y="131657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54" name="テキスト ボックス 653">
          <a:extLst>
            <a:ext uri="{FF2B5EF4-FFF2-40B4-BE49-F238E27FC236}">
              <a16:creationId xmlns:a16="http://schemas.microsoft.com/office/drawing/2014/main" id="{41271D19-B998-439B-AE4D-4AA53477D64C}"/>
            </a:ext>
          </a:extLst>
        </xdr:cNvPr>
        <xdr:cNvSpPr txBox="1"/>
      </xdr:nvSpPr>
      <xdr:spPr>
        <a:xfrm>
          <a:off x="11906197" y="13254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55" name="フローチャート: 判断 654">
          <a:extLst>
            <a:ext uri="{FF2B5EF4-FFF2-40B4-BE49-F238E27FC236}">
              <a16:creationId xmlns:a16="http://schemas.microsoft.com/office/drawing/2014/main" id="{335FE988-F189-443D-B7FC-EE3692143E4E}"/>
            </a:ext>
          </a:extLst>
        </xdr:cNvPr>
        <xdr:cNvSpPr/>
      </xdr:nvSpPr>
      <xdr:spPr>
        <a:xfrm>
          <a:off x="11231880" y="131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128097</xdr:rowOff>
    </xdr:from>
    <xdr:ext cx="378565" cy="259045"/>
    <xdr:sp macro="" textlink="">
      <xdr:nvSpPr>
        <xdr:cNvPr id="656" name="テキスト ボックス 655">
          <a:extLst>
            <a:ext uri="{FF2B5EF4-FFF2-40B4-BE49-F238E27FC236}">
              <a16:creationId xmlns:a16="http://schemas.microsoft.com/office/drawing/2014/main" id="{960F8F5F-151B-4157-B050-A50EA6EF00C4}"/>
            </a:ext>
          </a:extLst>
        </xdr:cNvPr>
        <xdr:cNvSpPr txBox="1"/>
      </xdr:nvSpPr>
      <xdr:spPr>
        <a:xfrm>
          <a:off x="11116257" y="13204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C370DBD0-7E89-46E1-8409-AADB6D4BA802}"/>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A544C16F-087B-4E5D-92B4-62C2D0FC6085}"/>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33255512-E5BA-4698-99C7-EC61307E5B2B}"/>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AA0B798A-97FC-4164-B016-64CEB88CEF56}"/>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3DA41BC9-DDC8-42E7-871F-4AD7879E8658}"/>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113664</xdr:rowOff>
    </xdr:from>
    <xdr:to>
      <xdr:col>85</xdr:col>
      <xdr:colOff>177800</xdr:colOff>
      <xdr:row>79</xdr:row>
      <xdr:rowOff>43814</xdr:rowOff>
    </xdr:to>
    <xdr:sp macro="" textlink="">
      <xdr:nvSpPr>
        <xdr:cNvPr id="662" name="楕円 661">
          <a:extLst>
            <a:ext uri="{FF2B5EF4-FFF2-40B4-BE49-F238E27FC236}">
              <a16:creationId xmlns:a16="http://schemas.microsoft.com/office/drawing/2014/main" id="{95E85322-2679-4313-8831-33A72907D983}"/>
            </a:ext>
          </a:extLst>
        </xdr:cNvPr>
        <xdr:cNvSpPr/>
      </xdr:nvSpPr>
      <xdr:spPr>
        <a:xfrm>
          <a:off x="14325600" y="131895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29798</xdr:rowOff>
    </xdr:from>
    <xdr:ext cx="378565" cy="259045"/>
    <xdr:sp macro="" textlink="">
      <xdr:nvSpPr>
        <xdr:cNvPr id="663" name="災害復旧費該当値テキスト">
          <a:extLst>
            <a:ext uri="{FF2B5EF4-FFF2-40B4-BE49-F238E27FC236}">
              <a16:creationId xmlns:a16="http://schemas.microsoft.com/office/drawing/2014/main" id="{01CBD2E8-8E19-44FF-9459-5A53020A84D9}"/>
            </a:ext>
          </a:extLst>
        </xdr:cNvPr>
        <xdr:cNvSpPr txBox="1"/>
      </xdr:nvSpPr>
      <xdr:spPr>
        <a:xfrm>
          <a:off x="14419580" y="13105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118238</xdr:rowOff>
    </xdr:from>
    <xdr:to>
      <xdr:col>81</xdr:col>
      <xdr:colOff>101600</xdr:colOff>
      <xdr:row>79</xdr:row>
      <xdr:rowOff>48388</xdr:rowOff>
    </xdr:to>
    <xdr:sp macro="" textlink="">
      <xdr:nvSpPr>
        <xdr:cNvPr id="664" name="楕円 663">
          <a:extLst>
            <a:ext uri="{FF2B5EF4-FFF2-40B4-BE49-F238E27FC236}">
              <a16:creationId xmlns:a16="http://schemas.microsoft.com/office/drawing/2014/main" id="{780B0F84-7F61-475D-8A05-AAC3FC37CA60}"/>
            </a:ext>
          </a:extLst>
        </xdr:cNvPr>
        <xdr:cNvSpPr/>
      </xdr:nvSpPr>
      <xdr:spPr>
        <a:xfrm>
          <a:off x="13578840" y="13194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39515</xdr:rowOff>
    </xdr:from>
    <xdr:ext cx="378565" cy="259045"/>
    <xdr:sp macro="" textlink="">
      <xdr:nvSpPr>
        <xdr:cNvPr id="665" name="テキスト ボックス 664">
          <a:extLst>
            <a:ext uri="{FF2B5EF4-FFF2-40B4-BE49-F238E27FC236}">
              <a16:creationId xmlns:a16="http://schemas.microsoft.com/office/drawing/2014/main" id="{453A95E0-4AC7-4499-AE16-A30D9D043D38}"/>
            </a:ext>
          </a:extLst>
        </xdr:cNvPr>
        <xdr:cNvSpPr txBox="1"/>
      </xdr:nvSpPr>
      <xdr:spPr>
        <a:xfrm>
          <a:off x="13463217" y="13283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111761</xdr:rowOff>
    </xdr:from>
    <xdr:to>
      <xdr:col>76</xdr:col>
      <xdr:colOff>165100</xdr:colOff>
      <xdr:row>79</xdr:row>
      <xdr:rowOff>41911</xdr:rowOff>
    </xdr:to>
    <xdr:sp macro="" textlink="">
      <xdr:nvSpPr>
        <xdr:cNvPr id="666" name="楕円 665">
          <a:extLst>
            <a:ext uri="{FF2B5EF4-FFF2-40B4-BE49-F238E27FC236}">
              <a16:creationId xmlns:a16="http://schemas.microsoft.com/office/drawing/2014/main" id="{541A9EF6-42D5-4349-A1F1-E1493C742217}"/>
            </a:ext>
          </a:extLst>
        </xdr:cNvPr>
        <xdr:cNvSpPr/>
      </xdr:nvSpPr>
      <xdr:spPr>
        <a:xfrm>
          <a:off x="12804140" y="13187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33038</xdr:rowOff>
    </xdr:from>
    <xdr:ext cx="378565" cy="259045"/>
    <xdr:sp macro="" textlink="">
      <xdr:nvSpPr>
        <xdr:cNvPr id="667" name="テキスト ボックス 666">
          <a:extLst>
            <a:ext uri="{FF2B5EF4-FFF2-40B4-BE49-F238E27FC236}">
              <a16:creationId xmlns:a16="http://schemas.microsoft.com/office/drawing/2014/main" id="{705E949D-D3B8-4EB2-9FDA-B7EDE0EFC8FF}"/>
            </a:ext>
          </a:extLst>
        </xdr:cNvPr>
        <xdr:cNvSpPr txBox="1"/>
      </xdr:nvSpPr>
      <xdr:spPr>
        <a:xfrm>
          <a:off x="12688517" y="13276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81851</xdr:rowOff>
    </xdr:from>
    <xdr:to>
      <xdr:col>72</xdr:col>
      <xdr:colOff>38100</xdr:colOff>
      <xdr:row>79</xdr:row>
      <xdr:rowOff>12001</xdr:rowOff>
    </xdr:to>
    <xdr:sp macro="" textlink="">
      <xdr:nvSpPr>
        <xdr:cNvPr id="668" name="楕円 667">
          <a:extLst>
            <a:ext uri="{FF2B5EF4-FFF2-40B4-BE49-F238E27FC236}">
              <a16:creationId xmlns:a16="http://schemas.microsoft.com/office/drawing/2014/main" id="{F2DD4853-D2D4-4A89-B299-C6BFBF31B433}"/>
            </a:ext>
          </a:extLst>
        </xdr:cNvPr>
        <xdr:cNvSpPr/>
      </xdr:nvSpPr>
      <xdr:spPr>
        <a:xfrm>
          <a:off x="12029440" y="131577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28528</xdr:rowOff>
    </xdr:from>
    <xdr:ext cx="378565" cy="259045"/>
    <xdr:sp macro="" textlink="">
      <xdr:nvSpPr>
        <xdr:cNvPr id="669" name="テキスト ボックス 668">
          <a:extLst>
            <a:ext uri="{FF2B5EF4-FFF2-40B4-BE49-F238E27FC236}">
              <a16:creationId xmlns:a16="http://schemas.microsoft.com/office/drawing/2014/main" id="{29CA64E9-27F7-4C9B-92F2-0BD88E2E48E3}"/>
            </a:ext>
          </a:extLst>
        </xdr:cNvPr>
        <xdr:cNvSpPr txBox="1"/>
      </xdr:nvSpPr>
      <xdr:spPr>
        <a:xfrm>
          <a:off x="11906197" y="12936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117666</xdr:rowOff>
    </xdr:from>
    <xdr:to>
      <xdr:col>67</xdr:col>
      <xdr:colOff>101600</xdr:colOff>
      <xdr:row>77</xdr:row>
      <xdr:rowOff>47816</xdr:rowOff>
    </xdr:to>
    <xdr:sp macro="" textlink="">
      <xdr:nvSpPr>
        <xdr:cNvPr id="670" name="楕円 669">
          <a:extLst>
            <a:ext uri="{FF2B5EF4-FFF2-40B4-BE49-F238E27FC236}">
              <a16:creationId xmlns:a16="http://schemas.microsoft.com/office/drawing/2014/main" id="{E2F0FECC-4893-48FF-8358-7C0ED637D6DD}"/>
            </a:ext>
          </a:extLst>
        </xdr:cNvPr>
        <xdr:cNvSpPr/>
      </xdr:nvSpPr>
      <xdr:spPr>
        <a:xfrm>
          <a:off x="11231880" y="12858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64343</xdr:rowOff>
    </xdr:from>
    <xdr:ext cx="469744" cy="259045"/>
    <xdr:sp macro="" textlink="">
      <xdr:nvSpPr>
        <xdr:cNvPr id="671" name="テキスト ボックス 670">
          <a:extLst>
            <a:ext uri="{FF2B5EF4-FFF2-40B4-BE49-F238E27FC236}">
              <a16:creationId xmlns:a16="http://schemas.microsoft.com/office/drawing/2014/main" id="{DDBF25F5-9BD9-42B7-ACDF-157946C8A09F}"/>
            </a:ext>
          </a:extLst>
        </xdr:cNvPr>
        <xdr:cNvSpPr txBox="1"/>
      </xdr:nvSpPr>
      <xdr:spPr>
        <a:xfrm>
          <a:off x="11070668" y="1263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FEEFFB7B-1A84-4A94-A163-B2472099CF65}"/>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24BF4546-2BED-43F1-BF1E-FE658E68B4F4}"/>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DD8293C4-5677-4634-9980-FD8AB253D6E9}"/>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D98D373F-92D5-43CE-B9BE-0460B0330478}"/>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5B86324D-D329-4D3D-95D1-5391F7D99277}"/>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225E7345-AAA5-4067-A55B-C8EF496CD758}"/>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3FA10961-E8B7-4163-962A-648009E24C4A}"/>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B00A9AD0-72BF-4800-AFD8-9E16791E8F5C}"/>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E9B4E586-FE46-46DC-8C22-95A07A4DBBF4}"/>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662E637D-2AA8-487E-8DEB-E833F340128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7E758CFE-5E54-4DE1-BA12-FABC46441633}"/>
            </a:ext>
          </a:extLst>
        </xdr:cNvPr>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83" name="直線コネクタ 682">
          <a:extLst>
            <a:ext uri="{FF2B5EF4-FFF2-40B4-BE49-F238E27FC236}">
              <a16:creationId xmlns:a16="http://schemas.microsoft.com/office/drawing/2014/main" id="{144C2E9F-85B9-4173-AD77-DFB5DAB953EA}"/>
            </a:ext>
          </a:extLst>
        </xdr:cNvPr>
        <xdr:cNvCxnSpPr/>
      </xdr:nvCxnSpPr>
      <xdr:spPr>
        <a:xfrm>
          <a:off x="10960100" y="16736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84" name="テキスト ボックス 683">
          <a:extLst>
            <a:ext uri="{FF2B5EF4-FFF2-40B4-BE49-F238E27FC236}">
              <a16:creationId xmlns:a16="http://schemas.microsoft.com/office/drawing/2014/main" id="{3D9EB575-CFDD-4249-806C-DCA5ED5CD973}"/>
            </a:ext>
          </a:extLst>
        </xdr:cNvPr>
        <xdr:cNvSpPr txBox="1"/>
      </xdr:nvSpPr>
      <xdr:spPr>
        <a:xfrm>
          <a:off x="10497381" y="16597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5" name="直線コネクタ 684">
          <a:extLst>
            <a:ext uri="{FF2B5EF4-FFF2-40B4-BE49-F238E27FC236}">
              <a16:creationId xmlns:a16="http://schemas.microsoft.com/office/drawing/2014/main" id="{5EA10C59-CE33-444B-8EF7-3ACF6A037521}"/>
            </a:ext>
          </a:extLst>
        </xdr:cNvPr>
        <xdr:cNvCxnSpPr/>
      </xdr:nvCxnSpPr>
      <xdr:spPr>
        <a:xfrm>
          <a:off x="10960100" y="16454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6" name="テキスト ボックス 685">
          <a:extLst>
            <a:ext uri="{FF2B5EF4-FFF2-40B4-BE49-F238E27FC236}">
              <a16:creationId xmlns:a16="http://schemas.microsoft.com/office/drawing/2014/main" id="{5800081C-F850-4960-BDB6-9416A4053BCB}"/>
            </a:ext>
          </a:extLst>
        </xdr:cNvPr>
        <xdr:cNvSpPr txBox="1"/>
      </xdr:nvSpPr>
      <xdr:spPr>
        <a:xfrm>
          <a:off x="10497381" y="16315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7" name="直線コネクタ 686">
          <a:extLst>
            <a:ext uri="{FF2B5EF4-FFF2-40B4-BE49-F238E27FC236}">
              <a16:creationId xmlns:a16="http://schemas.microsoft.com/office/drawing/2014/main" id="{6B4535A7-6AEB-402D-8146-F610EB1E61F1}"/>
            </a:ext>
          </a:extLst>
        </xdr:cNvPr>
        <xdr:cNvCxnSpPr/>
      </xdr:nvCxnSpPr>
      <xdr:spPr>
        <a:xfrm>
          <a:off x="10960100" y="161759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8" name="テキスト ボックス 687">
          <a:extLst>
            <a:ext uri="{FF2B5EF4-FFF2-40B4-BE49-F238E27FC236}">
              <a16:creationId xmlns:a16="http://schemas.microsoft.com/office/drawing/2014/main" id="{66D98897-D7F5-4B4D-A495-47F5F88093C6}"/>
            </a:ext>
          </a:extLst>
        </xdr:cNvPr>
        <xdr:cNvSpPr txBox="1"/>
      </xdr:nvSpPr>
      <xdr:spPr>
        <a:xfrm>
          <a:off x="10497381" y="16037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9" name="直線コネクタ 688">
          <a:extLst>
            <a:ext uri="{FF2B5EF4-FFF2-40B4-BE49-F238E27FC236}">
              <a16:creationId xmlns:a16="http://schemas.microsoft.com/office/drawing/2014/main" id="{53972B02-6651-4E33-AF1E-BF7854C5CBDA}"/>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0" name="テキスト ボックス 689">
          <a:extLst>
            <a:ext uri="{FF2B5EF4-FFF2-40B4-BE49-F238E27FC236}">
              <a16:creationId xmlns:a16="http://schemas.microsoft.com/office/drawing/2014/main" id="{66220700-CD75-4C2C-8924-502DD5C59100}"/>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91" name="直線コネクタ 690">
          <a:extLst>
            <a:ext uri="{FF2B5EF4-FFF2-40B4-BE49-F238E27FC236}">
              <a16:creationId xmlns:a16="http://schemas.microsoft.com/office/drawing/2014/main" id="{64DF134D-2F9C-4C1A-8A78-895A05C06FDF}"/>
            </a:ext>
          </a:extLst>
        </xdr:cNvPr>
        <xdr:cNvCxnSpPr/>
      </xdr:nvCxnSpPr>
      <xdr:spPr>
        <a:xfrm>
          <a:off x="10960100" y="15615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92" name="テキスト ボックス 691">
          <a:extLst>
            <a:ext uri="{FF2B5EF4-FFF2-40B4-BE49-F238E27FC236}">
              <a16:creationId xmlns:a16="http://schemas.microsoft.com/office/drawing/2014/main" id="{679CD1E0-8569-4501-971B-0F6B4C6D9B3C}"/>
            </a:ext>
          </a:extLst>
        </xdr:cNvPr>
        <xdr:cNvSpPr txBox="1"/>
      </xdr:nvSpPr>
      <xdr:spPr>
        <a:xfrm>
          <a:off x="10497381" y="15477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93" name="直線コネクタ 692">
          <a:extLst>
            <a:ext uri="{FF2B5EF4-FFF2-40B4-BE49-F238E27FC236}">
              <a16:creationId xmlns:a16="http://schemas.microsoft.com/office/drawing/2014/main" id="{E09A9A89-02FF-4D26-B74A-390CA8DB415F}"/>
            </a:ext>
          </a:extLst>
        </xdr:cNvPr>
        <xdr:cNvCxnSpPr/>
      </xdr:nvCxnSpPr>
      <xdr:spPr>
        <a:xfrm>
          <a:off x="10960100" y="15337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94" name="テキスト ボックス 693">
          <a:extLst>
            <a:ext uri="{FF2B5EF4-FFF2-40B4-BE49-F238E27FC236}">
              <a16:creationId xmlns:a16="http://schemas.microsoft.com/office/drawing/2014/main" id="{8F9CEE23-ACE3-43A3-88D9-18D65B7F7BC8}"/>
            </a:ext>
          </a:extLst>
        </xdr:cNvPr>
        <xdr:cNvSpPr txBox="1"/>
      </xdr:nvSpPr>
      <xdr:spPr>
        <a:xfrm>
          <a:off x="10497381" y="15199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5" name="直線コネクタ 694">
          <a:extLst>
            <a:ext uri="{FF2B5EF4-FFF2-40B4-BE49-F238E27FC236}">
              <a16:creationId xmlns:a16="http://schemas.microsoft.com/office/drawing/2014/main" id="{69B4039C-5FAF-42AD-A8A3-41493D40FD4B}"/>
            </a:ext>
          </a:extLst>
        </xdr:cNvPr>
        <xdr:cNvCxnSpPr/>
      </xdr:nvCxnSpPr>
      <xdr:spPr>
        <a:xfrm>
          <a:off x="10960100" y="150596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6" name="テキスト ボックス 695">
          <a:extLst>
            <a:ext uri="{FF2B5EF4-FFF2-40B4-BE49-F238E27FC236}">
              <a16:creationId xmlns:a16="http://schemas.microsoft.com/office/drawing/2014/main" id="{2D90641C-9A01-4898-8E4E-E185551ECB4E}"/>
            </a:ext>
          </a:extLst>
        </xdr:cNvPr>
        <xdr:cNvSpPr txBox="1"/>
      </xdr:nvSpPr>
      <xdr:spPr>
        <a:xfrm>
          <a:off x="10497381" y="149212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7" name="直線コネクタ 696">
          <a:extLst>
            <a:ext uri="{FF2B5EF4-FFF2-40B4-BE49-F238E27FC236}">
              <a16:creationId xmlns:a16="http://schemas.microsoft.com/office/drawing/2014/main" id="{A0FFDE2F-E4A4-4679-95E4-656467B3AFB8}"/>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8" name="テキスト ボックス 697">
          <a:extLst>
            <a:ext uri="{FF2B5EF4-FFF2-40B4-BE49-F238E27FC236}">
              <a16:creationId xmlns:a16="http://schemas.microsoft.com/office/drawing/2014/main" id="{8C256DF2-083D-4C9D-B13A-42E7AECFA515}"/>
            </a:ext>
          </a:extLst>
        </xdr:cNvPr>
        <xdr:cNvSpPr txBox="1"/>
      </xdr:nvSpPr>
      <xdr:spPr>
        <a:xfrm>
          <a:off x="1049738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9" name="公債費グラフ枠">
          <a:extLst>
            <a:ext uri="{FF2B5EF4-FFF2-40B4-BE49-F238E27FC236}">
              <a16:creationId xmlns:a16="http://schemas.microsoft.com/office/drawing/2014/main" id="{4A0DB654-7484-42C5-A793-38F5D4198D0B}"/>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700" name="直線コネクタ 699">
          <a:extLst>
            <a:ext uri="{FF2B5EF4-FFF2-40B4-BE49-F238E27FC236}">
              <a16:creationId xmlns:a16="http://schemas.microsoft.com/office/drawing/2014/main" id="{C7427425-71EF-47E4-9276-38F37E290245}"/>
            </a:ext>
          </a:extLst>
        </xdr:cNvPr>
        <xdr:cNvCxnSpPr/>
      </xdr:nvCxnSpPr>
      <xdr:spPr>
        <a:xfrm flipV="1">
          <a:off x="14374495" y="15253275"/>
          <a:ext cx="1269" cy="130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701" name="公債費最小値テキスト">
          <a:extLst>
            <a:ext uri="{FF2B5EF4-FFF2-40B4-BE49-F238E27FC236}">
              <a16:creationId xmlns:a16="http://schemas.microsoft.com/office/drawing/2014/main" id="{1B1F3552-8BFB-4DFC-95B4-325A2297A392}"/>
            </a:ext>
          </a:extLst>
        </xdr:cNvPr>
        <xdr:cNvSpPr txBox="1"/>
      </xdr:nvSpPr>
      <xdr:spPr>
        <a:xfrm>
          <a:off x="14419580"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702" name="直線コネクタ 701">
          <a:extLst>
            <a:ext uri="{FF2B5EF4-FFF2-40B4-BE49-F238E27FC236}">
              <a16:creationId xmlns:a16="http://schemas.microsoft.com/office/drawing/2014/main" id="{D68432BC-F0C1-431B-86B7-C6EA876C7A17}"/>
            </a:ext>
          </a:extLst>
        </xdr:cNvPr>
        <xdr:cNvCxnSpPr/>
      </xdr:nvCxnSpPr>
      <xdr:spPr>
        <a:xfrm>
          <a:off x="14287500" y="165559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703" name="公債費最大値テキスト">
          <a:extLst>
            <a:ext uri="{FF2B5EF4-FFF2-40B4-BE49-F238E27FC236}">
              <a16:creationId xmlns:a16="http://schemas.microsoft.com/office/drawing/2014/main" id="{A8EEEB64-FCE4-4766-BCF9-CA10DE24BD22}"/>
            </a:ext>
          </a:extLst>
        </xdr:cNvPr>
        <xdr:cNvSpPr txBox="1"/>
      </xdr:nvSpPr>
      <xdr:spPr>
        <a:xfrm>
          <a:off x="14419580" y="1503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704" name="直線コネクタ 703">
          <a:extLst>
            <a:ext uri="{FF2B5EF4-FFF2-40B4-BE49-F238E27FC236}">
              <a16:creationId xmlns:a16="http://schemas.microsoft.com/office/drawing/2014/main" id="{09625F33-88C7-4B25-895C-D06FA557EEF4}"/>
            </a:ext>
          </a:extLst>
        </xdr:cNvPr>
        <xdr:cNvCxnSpPr/>
      </xdr:nvCxnSpPr>
      <xdr:spPr>
        <a:xfrm>
          <a:off x="14287500" y="15253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117269</xdr:rowOff>
    </xdr:from>
    <xdr:to>
      <xdr:col>85</xdr:col>
      <xdr:colOff>127000</xdr:colOff>
      <xdr:row>91</xdr:row>
      <xdr:rowOff>134528</xdr:rowOff>
    </xdr:to>
    <xdr:cxnSp macro="">
      <xdr:nvCxnSpPr>
        <xdr:cNvPr id="705" name="直線コネクタ 704">
          <a:extLst>
            <a:ext uri="{FF2B5EF4-FFF2-40B4-BE49-F238E27FC236}">
              <a16:creationId xmlns:a16="http://schemas.microsoft.com/office/drawing/2014/main" id="{B9E55A68-555A-46D9-95B3-50EBC51CCC25}"/>
            </a:ext>
          </a:extLst>
        </xdr:cNvPr>
        <xdr:cNvCxnSpPr/>
      </xdr:nvCxnSpPr>
      <xdr:spPr>
        <a:xfrm flipV="1">
          <a:off x="13629640" y="15372509"/>
          <a:ext cx="74676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706" name="公債費平均値テキスト">
          <a:extLst>
            <a:ext uri="{FF2B5EF4-FFF2-40B4-BE49-F238E27FC236}">
              <a16:creationId xmlns:a16="http://schemas.microsoft.com/office/drawing/2014/main" id="{BC0F7557-4219-4B53-B352-23E2B69190C6}"/>
            </a:ext>
          </a:extLst>
        </xdr:cNvPr>
        <xdr:cNvSpPr txBox="1"/>
      </xdr:nvSpPr>
      <xdr:spPr>
        <a:xfrm>
          <a:off x="14419580" y="16109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7" name="フローチャート: 判断 706">
          <a:extLst>
            <a:ext uri="{FF2B5EF4-FFF2-40B4-BE49-F238E27FC236}">
              <a16:creationId xmlns:a16="http://schemas.microsoft.com/office/drawing/2014/main" id="{77151376-280E-407D-9962-A7AB6B28B7EA}"/>
            </a:ext>
          </a:extLst>
        </xdr:cNvPr>
        <xdr:cNvSpPr/>
      </xdr:nvSpPr>
      <xdr:spPr>
        <a:xfrm>
          <a:off x="14325600" y="161309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134528</xdr:rowOff>
    </xdr:from>
    <xdr:to>
      <xdr:col>81</xdr:col>
      <xdr:colOff>50800</xdr:colOff>
      <xdr:row>92</xdr:row>
      <xdr:rowOff>48403</xdr:rowOff>
    </xdr:to>
    <xdr:cxnSp macro="">
      <xdr:nvCxnSpPr>
        <xdr:cNvPr id="708" name="直線コネクタ 707">
          <a:extLst>
            <a:ext uri="{FF2B5EF4-FFF2-40B4-BE49-F238E27FC236}">
              <a16:creationId xmlns:a16="http://schemas.microsoft.com/office/drawing/2014/main" id="{72145CC6-2A65-4BA0-B673-C504A5CDCAF9}"/>
            </a:ext>
          </a:extLst>
        </xdr:cNvPr>
        <xdr:cNvCxnSpPr/>
      </xdr:nvCxnSpPr>
      <xdr:spPr>
        <a:xfrm flipV="1">
          <a:off x="12854940" y="15389768"/>
          <a:ext cx="774700" cy="8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9" name="フローチャート: 判断 708">
          <a:extLst>
            <a:ext uri="{FF2B5EF4-FFF2-40B4-BE49-F238E27FC236}">
              <a16:creationId xmlns:a16="http://schemas.microsoft.com/office/drawing/2014/main" id="{42BBEFF4-F2BC-46CD-9AF6-3677B4DF92E9}"/>
            </a:ext>
          </a:extLst>
        </xdr:cNvPr>
        <xdr:cNvSpPr/>
      </xdr:nvSpPr>
      <xdr:spPr>
        <a:xfrm>
          <a:off x="13578840" y="1611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710" name="テキスト ボックス 709">
          <a:extLst>
            <a:ext uri="{FF2B5EF4-FFF2-40B4-BE49-F238E27FC236}">
              <a16:creationId xmlns:a16="http://schemas.microsoft.com/office/drawing/2014/main" id="{8530CC11-5BC8-4B6D-9DA6-3553A3458CFF}"/>
            </a:ext>
          </a:extLst>
        </xdr:cNvPr>
        <xdr:cNvSpPr txBox="1"/>
      </xdr:nvSpPr>
      <xdr:spPr>
        <a:xfrm>
          <a:off x="13408171" y="1621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48403</xdr:rowOff>
    </xdr:from>
    <xdr:to>
      <xdr:col>76</xdr:col>
      <xdr:colOff>114300</xdr:colOff>
      <xdr:row>92</xdr:row>
      <xdr:rowOff>120669</xdr:rowOff>
    </xdr:to>
    <xdr:cxnSp macro="">
      <xdr:nvCxnSpPr>
        <xdr:cNvPr id="711" name="直線コネクタ 710">
          <a:extLst>
            <a:ext uri="{FF2B5EF4-FFF2-40B4-BE49-F238E27FC236}">
              <a16:creationId xmlns:a16="http://schemas.microsoft.com/office/drawing/2014/main" id="{8AD6673F-8C58-4C69-8D2B-4C7EDD2BDE1A}"/>
            </a:ext>
          </a:extLst>
        </xdr:cNvPr>
        <xdr:cNvCxnSpPr/>
      </xdr:nvCxnSpPr>
      <xdr:spPr>
        <a:xfrm flipV="1">
          <a:off x="12072620" y="15471283"/>
          <a:ext cx="782320" cy="7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12" name="フローチャート: 判断 711">
          <a:extLst>
            <a:ext uri="{FF2B5EF4-FFF2-40B4-BE49-F238E27FC236}">
              <a16:creationId xmlns:a16="http://schemas.microsoft.com/office/drawing/2014/main" id="{2492F28A-3705-468C-8256-583E0C36EECA}"/>
            </a:ext>
          </a:extLst>
        </xdr:cNvPr>
        <xdr:cNvSpPr/>
      </xdr:nvSpPr>
      <xdr:spPr>
        <a:xfrm>
          <a:off x="12804140" y="1609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13" name="テキスト ボックス 712">
          <a:extLst>
            <a:ext uri="{FF2B5EF4-FFF2-40B4-BE49-F238E27FC236}">
              <a16:creationId xmlns:a16="http://schemas.microsoft.com/office/drawing/2014/main" id="{715A3694-FB26-4AE3-9950-8F1C08B819E1}"/>
            </a:ext>
          </a:extLst>
        </xdr:cNvPr>
        <xdr:cNvSpPr txBox="1"/>
      </xdr:nvSpPr>
      <xdr:spPr>
        <a:xfrm>
          <a:off x="12610611" y="1619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120669</xdr:rowOff>
    </xdr:from>
    <xdr:to>
      <xdr:col>71</xdr:col>
      <xdr:colOff>177800</xdr:colOff>
      <xdr:row>92</xdr:row>
      <xdr:rowOff>154787</xdr:rowOff>
    </xdr:to>
    <xdr:cxnSp macro="">
      <xdr:nvCxnSpPr>
        <xdr:cNvPr id="714" name="直線コネクタ 713">
          <a:extLst>
            <a:ext uri="{FF2B5EF4-FFF2-40B4-BE49-F238E27FC236}">
              <a16:creationId xmlns:a16="http://schemas.microsoft.com/office/drawing/2014/main" id="{63567C5A-0A89-410E-BBE1-843A40054E87}"/>
            </a:ext>
          </a:extLst>
        </xdr:cNvPr>
        <xdr:cNvCxnSpPr/>
      </xdr:nvCxnSpPr>
      <xdr:spPr>
        <a:xfrm flipV="1">
          <a:off x="11282680" y="15543549"/>
          <a:ext cx="789940" cy="3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15" name="フローチャート: 判断 714">
          <a:extLst>
            <a:ext uri="{FF2B5EF4-FFF2-40B4-BE49-F238E27FC236}">
              <a16:creationId xmlns:a16="http://schemas.microsoft.com/office/drawing/2014/main" id="{4D01BEEC-5A85-4AB4-A4AE-3D0F038C209A}"/>
            </a:ext>
          </a:extLst>
        </xdr:cNvPr>
        <xdr:cNvSpPr/>
      </xdr:nvSpPr>
      <xdr:spPr>
        <a:xfrm>
          <a:off x="12029440" y="16123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6" name="テキスト ボックス 715">
          <a:extLst>
            <a:ext uri="{FF2B5EF4-FFF2-40B4-BE49-F238E27FC236}">
              <a16:creationId xmlns:a16="http://schemas.microsoft.com/office/drawing/2014/main" id="{1EBA568D-0A97-49AD-93D5-8CDAE6E71401}"/>
            </a:ext>
          </a:extLst>
        </xdr:cNvPr>
        <xdr:cNvSpPr txBox="1"/>
      </xdr:nvSpPr>
      <xdr:spPr>
        <a:xfrm>
          <a:off x="11835911" y="1621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7" name="フローチャート: 判断 716">
          <a:extLst>
            <a:ext uri="{FF2B5EF4-FFF2-40B4-BE49-F238E27FC236}">
              <a16:creationId xmlns:a16="http://schemas.microsoft.com/office/drawing/2014/main" id="{446AE49A-BD3F-4756-B8BA-EE5B2582F064}"/>
            </a:ext>
          </a:extLst>
        </xdr:cNvPr>
        <xdr:cNvSpPr/>
      </xdr:nvSpPr>
      <xdr:spPr>
        <a:xfrm>
          <a:off x="11231880" y="1614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8" name="テキスト ボックス 717">
          <a:extLst>
            <a:ext uri="{FF2B5EF4-FFF2-40B4-BE49-F238E27FC236}">
              <a16:creationId xmlns:a16="http://schemas.microsoft.com/office/drawing/2014/main" id="{0C70BAF3-6992-4EE1-8919-F22B4E67CAC4}"/>
            </a:ext>
          </a:extLst>
        </xdr:cNvPr>
        <xdr:cNvSpPr txBox="1"/>
      </xdr:nvSpPr>
      <xdr:spPr>
        <a:xfrm>
          <a:off x="11061211" y="1623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D8E8EAE4-6FC9-4305-8864-9E54A9DFE4EC}"/>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529E1716-8221-442E-BE07-C99227B86829}"/>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733F01C3-E38A-4E4D-B2E4-7371889B072F}"/>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52B97A96-7C1E-4EAD-AE84-65108061C123}"/>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775578A6-EBC1-4CE3-8858-65EFEA56345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66469</xdr:rowOff>
    </xdr:from>
    <xdr:to>
      <xdr:col>85</xdr:col>
      <xdr:colOff>177800</xdr:colOff>
      <xdr:row>91</xdr:row>
      <xdr:rowOff>168069</xdr:rowOff>
    </xdr:to>
    <xdr:sp macro="" textlink="">
      <xdr:nvSpPr>
        <xdr:cNvPr id="724" name="楕円 723">
          <a:extLst>
            <a:ext uri="{FF2B5EF4-FFF2-40B4-BE49-F238E27FC236}">
              <a16:creationId xmlns:a16="http://schemas.microsoft.com/office/drawing/2014/main" id="{317F5098-09C6-4ED5-95AD-0DEDCDECF882}"/>
            </a:ext>
          </a:extLst>
        </xdr:cNvPr>
        <xdr:cNvSpPr/>
      </xdr:nvSpPr>
      <xdr:spPr>
        <a:xfrm>
          <a:off x="14325600" y="1532170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152846</xdr:rowOff>
    </xdr:from>
    <xdr:ext cx="534377" cy="259045"/>
    <xdr:sp macro="" textlink="">
      <xdr:nvSpPr>
        <xdr:cNvPr id="725" name="公債費該当値テキスト">
          <a:extLst>
            <a:ext uri="{FF2B5EF4-FFF2-40B4-BE49-F238E27FC236}">
              <a16:creationId xmlns:a16="http://schemas.microsoft.com/office/drawing/2014/main" id="{0CAFD728-3D8C-4542-AE7B-11A38270418F}"/>
            </a:ext>
          </a:extLst>
        </xdr:cNvPr>
        <xdr:cNvSpPr txBox="1"/>
      </xdr:nvSpPr>
      <xdr:spPr>
        <a:xfrm>
          <a:off x="14419580" y="1524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83728</xdr:rowOff>
    </xdr:from>
    <xdr:to>
      <xdr:col>81</xdr:col>
      <xdr:colOff>101600</xdr:colOff>
      <xdr:row>92</xdr:row>
      <xdr:rowOff>13878</xdr:rowOff>
    </xdr:to>
    <xdr:sp macro="" textlink="">
      <xdr:nvSpPr>
        <xdr:cNvPr id="726" name="楕円 725">
          <a:extLst>
            <a:ext uri="{FF2B5EF4-FFF2-40B4-BE49-F238E27FC236}">
              <a16:creationId xmlns:a16="http://schemas.microsoft.com/office/drawing/2014/main" id="{20185DD4-49D0-45EB-8086-FD844DF9EDFB}"/>
            </a:ext>
          </a:extLst>
        </xdr:cNvPr>
        <xdr:cNvSpPr/>
      </xdr:nvSpPr>
      <xdr:spPr>
        <a:xfrm>
          <a:off x="13578840" y="15338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30405</xdr:rowOff>
    </xdr:from>
    <xdr:ext cx="534377" cy="259045"/>
    <xdr:sp macro="" textlink="">
      <xdr:nvSpPr>
        <xdr:cNvPr id="727" name="テキスト ボックス 726">
          <a:extLst>
            <a:ext uri="{FF2B5EF4-FFF2-40B4-BE49-F238E27FC236}">
              <a16:creationId xmlns:a16="http://schemas.microsoft.com/office/drawing/2014/main" id="{24237D54-C785-48B3-A339-51CB4242E496}"/>
            </a:ext>
          </a:extLst>
        </xdr:cNvPr>
        <xdr:cNvSpPr txBox="1"/>
      </xdr:nvSpPr>
      <xdr:spPr>
        <a:xfrm>
          <a:off x="13408171" y="1511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169053</xdr:rowOff>
    </xdr:from>
    <xdr:to>
      <xdr:col>76</xdr:col>
      <xdr:colOff>165100</xdr:colOff>
      <xdr:row>92</xdr:row>
      <xdr:rowOff>99203</xdr:rowOff>
    </xdr:to>
    <xdr:sp macro="" textlink="">
      <xdr:nvSpPr>
        <xdr:cNvPr id="728" name="楕円 727">
          <a:extLst>
            <a:ext uri="{FF2B5EF4-FFF2-40B4-BE49-F238E27FC236}">
              <a16:creationId xmlns:a16="http://schemas.microsoft.com/office/drawing/2014/main" id="{705F8CEB-9579-455E-886A-53239AD3818F}"/>
            </a:ext>
          </a:extLst>
        </xdr:cNvPr>
        <xdr:cNvSpPr/>
      </xdr:nvSpPr>
      <xdr:spPr>
        <a:xfrm>
          <a:off x="12804140" y="15424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115730</xdr:rowOff>
    </xdr:from>
    <xdr:ext cx="534377" cy="259045"/>
    <xdr:sp macro="" textlink="">
      <xdr:nvSpPr>
        <xdr:cNvPr id="729" name="テキスト ボックス 728">
          <a:extLst>
            <a:ext uri="{FF2B5EF4-FFF2-40B4-BE49-F238E27FC236}">
              <a16:creationId xmlns:a16="http://schemas.microsoft.com/office/drawing/2014/main" id="{5032B7DF-3BDF-4BAC-9C15-A6D0053253EB}"/>
            </a:ext>
          </a:extLst>
        </xdr:cNvPr>
        <xdr:cNvSpPr txBox="1"/>
      </xdr:nvSpPr>
      <xdr:spPr>
        <a:xfrm>
          <a:off x="12610611" y="152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69869</xdr:rowOff>
    </xdr:from>
    <xdr:to>
      <xdr:col>72</xdr:col>
      <xdr:colOff>38100</xdr:colOff>
      <xdr:row>93</xdr:row>
      <xdr:rowOff>19</xdr:rowOff>
    </xdr:to>
    <xdr:sp macro="" textlink="">
      <xdr:nvSpPr>
        <xdr:cNvPr id="730" name="楕円 729">
          <a:extLst>
            <a:ext uri="{FF2B5EF4-FFF2-40B4-BE49-F238E27FC236}">
              <a16:creationId xmlns:a16="http://schemas.microsoft.com/office/drawing/2014/main" id="{752DC559-B01F-4465-AD16-16CE90BF23AE}"/>
            </a:ext>
          </a:extLst>
        </xdr:cNvPr>
        <xdr:cNvSpPr/>
      </xdr:nvSpPr>
      <xdr:spPr>
        <a:xfrm>
          <a:off x="12029440" y="154927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16546</xdr:rowOff>
    </xdr:from>
    <xdr:ext cx="534377" cy="259045"/>
    <xdr:sp macro="" textlink="">
      <xdr:nvSpPr>
        <xdr:cNvPr id="731" name="テキスト ボックス 730">
          <a:extLst>
            <a:ext uri="{FF2B5EF4-FFF2-40B4-BE49-F238E27FC236}">
              <a16:creationId xmlns:a16="http://schemas.microsoft.com/office/drawing/2014/main" id="{4BA8D28D-8640-497A-B085-37703A823D70}"/>
            </a:ext>
          </a:extLst>
        </xdr:cNvPr>
        <xdr:cNvSpPr txBox="1"/>
      </xdr:nvSpPr>
      <xdr:spPr>
        <a:xfrm>
          <a:off x="11835911" y="1527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103987</xdr:rowOff>
    </xdr:from>
    <xdr:to>
      <xdr:col>67</xdr:col>
      <xdr:colOff>101600</xdr:colOff>
      <xdr:row>93</xdr:row>
      <xdr:rowOff>34137</xdr:rowOff>
    </xdr:to>
    <xdr:sp macro="" textlink="">
      <xdr:nvSpPr>
        <xdr:cNvPr id="732" name="楕円 731">
          <a:extLst>
            <a:ext uri="{FF2B5EF4-FFF2-40B4-BE49-F238E27FC236}">
              <a16:creationId xmlns:a16="http://schemas.microsoft.com/office/drawing/2014/main" id="{7A3E7DFF-C3FF-4D14-9C38-C56232AE5FA9}"/>
            </a:ext>
          </a:extLst>
        </xdr:cNvPr>
        <xdr:cNvSpPr/>
      </xdr:nvSpPr>
      <xdr:spPr>
        <a:xfrm>
          <a:off x="11231880" y="155268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50664</xdr:rowOff>
    </xdr:from>
    <xdr:ext cx="534377" cy="259045"/>
    <xdr:sp macro="" textlink="">
      <xdr:nvSpPr>
        <xdr:cNvPr id="733" name="テキスト ボックス 732">
          <a:extLst>
            <a:ext uri="{FF2B5EF4-FFF2-40B4-BE49-F238E27FC236}">
              <a16:creationId xmlns:a16="http://schemas.microsoft.com/office/drawing/2014/main" id="{BA7D2358-0BB0-481F-9A86-D10FB080CCB3}"/>
            </a:ext>
          </a:extLst>
        </xdr:cNvPr>
        <xdr:cNvSpPr txBox="1"/>
      </xdr:nvSpPr>
      <xdr:spPr>
        <a:xfrm>
          <a:off x="11061211" y="15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4" name="正方形/長方形 733">
          <a:extLst>
            <a:ext uri="{FF2B5EF4-FFF2-40B4-BE49-F238E27FC236}">
              <a16:creationId xmlns:a16="http://schemas.microsoft.com/office/drawing/2014/main" id="{C9CFBFFF-4C51-448E-8759-2F6539DD4B58}"/>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5" name="正方形/長方形 734">
          <a:extLst>
            <a:ext uri="{FF2B5EF4-FFF2-40B4-BE49-F238E27FC236}">
              <a16:creationId xmlns:a16="http://schemas.microsoft.com/office/drawing/2014/main" id="{0A342B23-72B5-4319-AA65-70204CFF1241}"/>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6" name="正方形/長方形 735">
          <a:extLst>
            <a:ext uri="{FF2B5EF4-FFF2-40B4-BE49-F238E27FC236}">
              <a16:creationId xmlns:a16="http://schemas.microsoft.com/office/drawing/2014/main" id="{5278B3D7-9938-4E85-A836-257C15934481}"/>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7" name="正方形/長方形 736">
          <a:extLst>
            <a:ext uri="{FF2B5EF4-FFF2-40B4-BE49-F238E27FC236}">
              <a16:creationId xmlns:a16="http://schemas.microsoft.com/office/drawing/2014/main" id="{91A7C81C-964C-4729-9C5F-F863F5A1D03C}"/>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8" name="正方形/長方形 737">
          <a:extLst>
            <a:ext uri="{FF2B5EF4-FFF2-40B4-BE49-F238E27FC236}">
              <a16:creationId xmlns:a16="http://schemas.microsoft.com/office/drawing/2014/main" id="{1BCB9C11-23F0-4A33-B4DA-D830D243DAEF}"/>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9" name="正方形/長方形 738">
          <a:extLst>
            <a:ext uri="{FF2B5EF4-FFF2-40B4-BE49-F238E27FC236}">
              <a16:creationId xmlns:a16="http://schemas.microsoft.com/office/drawing/2014/main" id="{1F52464F-04B6-45A4-95A4-61CC97234D15}"/>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0" name="正方形/長方形 739">
          <a:extLst>
            <a:ext uri="{FF2B5EF4-FFF2-40B4-BE49-F238E27FC236}">
              <a16:creationId xmlns:a16="http://schemas.microsoft.com/office/drawing/2014/main" id="{664C24DD-4CFD-4815-BF91-250AF359D75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1" name="正方形/長方形 740">
          <a:extLst>
            <a:ext uri="{FF2B5EF4-FFF2-40B4-BE49-F238E27FC236}">
              <a16:creationId xmlns:a16="http://schemas.microsoft.com/office/drawing/2014/main" id="{0C20ADBE-510A-4B87-98EC-F44CAD57CF21}"/>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2" name="テキスト ボックス 741">
          <a:extLst>
            <a:ext uri="{FF2B5EF4-FFF2-40B4-BE49-F238E27FC236}">
              <a16:creationId xmlns:a16="http://schemas.microsoft.com/office/drawing/2014/main" id="{37568B52-274E-47C4-A209-29B2C529E9A8}"/>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3" name="直線コネクタ 742">
          <a:extLst>
            <a:ext uri="{FF2B5EF4-FFF2-40B4-BE49-F238E27FC236}">
              <a16:creationId xmlns:a16="http://schemas.microsoft.com/office/drawing/2014/main" id="{356F5791-577B-4B72-9418-37C83B5ED178}"/>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4" name="直線コネクタ 743">
          <a:extLst>
            <a:ext uri="{FF2B5EF4-FFF2-40B4-BE49-F238E27FC236}">
              <a16:creationId xmlns:a16="http://schemas.microsoft.com/office/drawing/2014/main" id="{D26908AE-6337-4291-B6F7-6D9A8A24B634}"/>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5" name="テキスト ボックス 744">
          <a:extLst>
            <a:ext uri="{FF2B5EF4-FFF2-40B4-BE49-F238E27FC236}">
              <a16:creationId xmlns:a16="http://schemas.microsoft.com/office/drawing/2014/main" id="{3AA354A3-0EFB-4F5C-8A44-FBE7FF912783}"/>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6" name="直線コネクタ 745">
          <a:extLst>
            <a:ext uri="{FF2B5EF4-FFF2-40B4-BE49-F238E27FC236}">
              <a16:creationId xmlns:a16="http://schemas.microsoft.com/office/drawing/2014/main" id="{19D3F077-92ED-4741-A1D0-F1CE77B9D550}"/>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7" name="テキスト ボックス 746">
          <a:extLst>
            <a:ext uri="{FF2B5EF4-FFF2-40B4-BE49-F238E27FC236}">
              <a16:creationId xmlns:a16="http://schemas.microsoft.com/office/drawing/2014/main" id="{8FBC049E-91F3-42DD-9343-FCCDEF4A3B4A}"/>
            </a:ext>
          </a:extLst>
        </xdr:cNvPr>
        <xdr:cNvSpPr txBox="1"/>
      </xdr:nvSpPr>
      <xdr:spPr>
        <a:xfrm>
          <a:off x="15762134" y="59220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8" name="直線コネクタ 747">
          <a:extLst>
            <a:ext uri="{FF2B5EF4-FFF2-40B4-BE49-F238E27FC236}">
              <a16:creationId xmlns:a16="http://schemas.microsoft.com/office/drawing/2014/main" id="{E7DF9E97-F49C-4DF5-A202-0273375C6388}"/>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9" name="テキスト ボックス 748">
          <a:extLst>
            <a:ext uri="{FF2B5EF4-FFF2-40B4-BE49-F238E27FC236}">
              <a16:creationId xmlns:a16="http://schemas.microsoft.com/office/drawing/2014/main" id="{F8C92567-880E-469D-B16C-52CE1D5682EA}"/>
            </a:ext>
          </a:extLst>
        </xdr:cNvPr>
        <xdr:cNvSpPr txBox="1"/>
      </xdr:nvSpPr>
      <xdr:spPr>
        <a:xfrm>
          <a:off x="15762134" y="547625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50" name="直線コネクタ 749">
          <a:extLst>
            <a:ext uri="{FF2B5EF4-FFF2-40B4-BE49-F238E27FC236}">
              <a16:creationId xmlns:a16="http://schemas.microsoft.com/office/drawing/2014/main" id="{B60CE2F4-DDB8-4357-AAEC-C4BC7F26BE68}"/>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51" name="テキスト ボックス 750">
          <a:extLst>
            <a:ext uri="{FF2B5EF4-FFF2-40B4-BE49-F238E27FC236}">
              <a16:creationId xmlns:a16="http://schemas.microsoft.com/office/drawing/2014/main" id="{BAEA2F21-F510-4B1C-856B-B14C65FCE460}"/>
            </a:ext>
          </a:extLst>
        </xdr:cNvPr>
        <xdr:cNvSpPr txBox="1"/>
      </xdr:nvSpPr>
      <xdr:spPr>
        <a:xfrm>
          <a:off x="15762134" y="503048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AF85681E-2C0C-4272-97A1-FB4279445DA2}"/>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3" name="テキスト ボックス 752">
          <a:extLst>
            <a:ext uri="{FF2B5EF4-FFF2-40B4-BE49-F238E27FC236}">
              <a16:creationId xmlns:a16="http://schemas.microsoft.com/office/drawing/2014/main" id="{2024FB85-B81D-4CE1-91A3-D3660D74E5EF}"/>
            </a:ext>
          </a:extLst>
        </xdr:cNvPr>
        <xdr:cNvSpPr txBox="1"/>
      </xdr:nvSpPr>
      <xdr:spPr>
        <a:xfrm>
          <a:off x="15762134" y="458090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3ECC06B8-904D-405B-A4AD-9261D355A83F}"/>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55" name="直線コネクタ 754">
          <a:extLst>
            <a:ext uri="{FF2B5EF4-FFF2-40B4-BE49-F238E27FC236}">
              <a16:creationId xmlns:a16="http://schemas.microsoft.com/office/drawing/2014/main" id="{307C8A48-FCE8-48F4-9C3A-9453EE6031D2}"/>
            </a:ext>
          </a:extLst>
        </xdr:cNvPr>
        <xdr:cNvCxnSpPr/>
      </xdr:nvCxnSpPr>
      <xdr:spPr>
        <a:xfrm flipV="1">
          <a:off x="19507835" y="5139182"/>
          <a:ext cx="1269" cy="1370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6" name="諸支出金最小値テキスト">
          <a:extLst>
            <a:ext uri="{FF2B5EF4-FFF2-40B4-BE49-F238E27FC236}">
              <a16:creationId xmlns:a16="http://schemas.microsoft.com/office/drawing/2014/main" id="{F43A2C26-2661-4E37-983F-EB1462C3670E}"/>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7" name="直線コネクタ 756">
          <a:extLst>
            <a:ext uri="{FF2B5EF4-FFF2-40B4-BE49-F238E27FC236}">
              <a16:creationId xmlns:a16="http://schemas.microsoft.com/office/drawing/2014/main" id="{14998330-3975-4F12-A240-7F086A6EBB68}"/>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8" name="諸支出金最大値テキスト">
          <a:extLst>
            <a:ext uri="{FF2B5EF4-FFF2-40B4-BE49-F238E27FC236}">
              <a16:creationId xmlns:a16="http://schemas.microsoft.com/office/drawing/2014/main" id="{CE573350-D109-401B-87B4-DFBB494B8152}"/>
            </a:ext>
          </a:extLst>
        </xdr:cNvPr>
        <xdr:cNvSpPr txBox="1"/>
      </xdr:nvSpPr>
      <xdr:spPr>
        <a:xfrm>
          <a:off x="19560540" y="4918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9" name="直線コネクタ 758">
          <a:extLst>
            <a:ext uri="{FF2B5EF4-FFF2-40B4-BE49-F238E27FC236}">
              <a16:creationId xmlns:a16="http://schemas.microsoft.com/office/drawing/2014/main" id="{A3D002C6-5CAA-456C-9402-70595F4455E6}"/>
            </a:ext>
          </a:extLst>
        </xdr:cNvPr>
        <xdr:cNvCxnSpPr/>
      </xdr:nvCxnSpPr>
      <xdr:spPr>
        <a:xfrm>
          <a:off x="19443700" y="51391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60" name="直線コネクタ 759">
          <a:extLst>
            <a:ext uri="{FF2B5EF4-FFF2-40B4-BE49-F238E27FC236}">
              <a16:creationId xmlns:a16="http://schemas.microsoft.com/office/drawing/2014/main" id="{2E8A5C00-8762-4CF2-8437-E3C0E68BEBB0}"/>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61" name="諸支出金平均値テキスト">
          <a:extLst>
            <a:ext uri="{FF2B5EF4-FFF2-40B4-BE49-F238E27FC236}">
              <a16:creationId xmlns:a16="http://schemas.microsoft.com/office/drawing/2014/main" id="{5EBE70F5-BE97-4960-BFA5-6C73C194C979}"/>
            </a:ext>
          </a:extLst>
        </xdr:cNvPr>
        <xdr:cNvSpPr txBox="1"/>
      </xdr:nvSpPr>
      <xdr:spPr>
        <a:xfrm>
          <a:off x="19560540" y="621387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62" name="フローチャート: 判断 761">
          <a:extLst>
            <a:ext uri="{FF2B5EF4-FFF2-40B4-BE49-F238E27FC236}">
              <a16:creationId xmlns:a16="http://schemas.microsoft.com/office/drawing/2014/main" id="{C4FDA609-F289-42F1-AD4B-9CC821286825}"/>
            </a:ext>
          </a:extLst>
        </xdr:cNvPr>
        <xdr:cNvSpPr/>
      </xdr:nvSpPr>
      <xdr:spPr>
        <a:xfrm>
          <a:off x="19458940" y="63624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3" name="直線コネクタ 762">
          <a:extLst>
            <a:ext uri="{FF2B5EF4-FFF2-40B4-BE49-F238E27FC236}">
              <a16:creationId xmlns:a16="http://schemas.microsoft.com/office/drawing/2014/main" id="{3DF4FDAA-FC48-4FEB-88A2-2CF78A2081C1}"/>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64" name="フローチャート: 判断 763">
          <a:extLst>
            <a:ext uri="{FF2B5EF4-FFF2-40B4-BE49-F238E27FC236}">
              <a16:creationId xmlns:a16="http://schemas.microsoft.com/office/drawing/2014/main" id="{305A04A3-728E-4274-AE5D-1DBC1BB1A014}"/>
            </a:ext>
          </a:extLst>
        </xdr:cNvPr>
        <xdr:cNvSpPr/>
      </xdr:nvSpPr>
      <xdr:spPr>
        <a:xfrm>
          <a:off x="18735040" y="63395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65" name="テキスト ボックス 764">
          <a:extLst>
            <a:ext uri="{FF2B5EF4-FFF2-40B4-BE49-F238E27FC236}">
              <a16:creationId xmlns:a16="http://schemas.microsoft.com/office/drawing/2014/main" id="{63E00DA4-26AE-4740-8B1E-10CA4E8A9E49}"/>
            </a:ext>
          </a:extLst>
        </xdr:cNvPr>
        <xdr:cNvSpPr txBox="1"/>
      </xdr:nvSpPr>
      <xdr:spPr>
        <a:xfrm>
          <a:off x="18628873" y="61186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6" name="直線コネクタ 765">
          <a:extLst>
            <a:ext uri="{FF2B5EF4-FFF2-40B4-BE49-F238E27FC236}">
              <a16:creationId xmlns:a16="http://schemas.microsoft.com/office/drawing/2014/main" id="{8F601C14-F2FD-4464-9A1A-86543CEF7324}"/>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7" name="フローチャート: 判断 766">
          <a:extLst>
            <a:ext uri="{FF2B5EF4-FFF2-40B4-BE49-F238E27FC236}">
              <a16:creationId xmlns:a16="http://schemas.microsoft.com/office/drawing/2014/main" id="{FDAD966B-05DF-43F3-8DD8-B746354B277E}"/>
            </a:ext>
          </a:extLst>
        </xdr:cNvPr>
        <xdr:cNvSpPr/>
      </xdr:nvSpPr>
      <xdr:spPr>
        <a:xfrm>
          <a:off x="17937480" y="6341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8" name="テキスト ボックス 767">
          <a:extLst>
            <a:ext uri="{FF2B5EF4-FFF2-40B4-BE49-F238E27FC236}">
              <a16:creationId xmlns:a16="http://schemas.microsoft.com/office/drawing/2014/main" id="{D5277EF2-6889-40FB-BCC3-94544F1F202C}"/>
            </a:ext>
          </a:extLst>
        </xdr:cNvPr>
        <xdr:cNvSpPr txBox="1"/>
      </xdr:nvSpPr>
      <xdr:spPr>
        <a:xfrm>
          <a:off x="17854173" y="61209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9" name="直線コネクタ 768">
          <a:extLst>
            <a:ext uri="{FF2B5EF4-FFF2-40B4-BE49-F238E27FC236}">
              <a16:creationId xmlns:a16="http://schemas.microsoft.com/office/drawing/2014/main" id="{FFA3940C-50A6-482B-943B-935AC8AC1210}"/>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70" name="フローチャート: 判断 769">
          <a:extLst>
            <a:ext uri="{FF2B5EF4-FFF2-40B4-BE49-F238E27FC236}">
              <a16:creationId xmlns:a16="http://schemas.microsoft.com/office/drawing/2014/main" id="{D4B36482-A174-4572-A0E9-A227946D4F97}"/>
            </a:ext>
          </a:extLst>
        </xdr:cNvPr>
        <xdr:cNvSpPr/>
      </xdr:nvSpPr>
      <xdr:spPr>
        <a:xfrm>
          <a:off x="17162780" y="6314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71" name="テキスト ボックス 770">
          <a:extLst>
            <a:ext uri="{FF2B5EF4-FFF2-40B4-BE49-F238E27FC236}">
              <a16:creationId xmlns:a16="http://schemas.microsoft.com/office/drawing/2014/main" id="{B8D1AD56-5578-4DE4-9C3F-CD339092BE27}"/>
            </a:ext>
          </a:extLst>
        </xdr:cNvPr>
        <xdr:cNvSpPr txBox="1"/>
      </xdr:nvSpPr>
      <xdr:spPr>
        <a:xfrm>
          <a:off x="17079473" y="60934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72" name="フローチャート: 判断 771">
          <a:extLst>
            <a:ext uri="{FF2B5EF4-FFF2-40B4-BE49-F238E27FC236}">
              <a16:creationId xmlns:a16="http://schemas.microsoft.com/office/drawing/2014/main" id="{2F2E0E03-C5CB-420F-B3DB-84F829B3DF98}"/>
            </a:ext>
          </a:extLst>
        </xdr:cNvPr>
        <xdr:cNvSpPr/>
      </xdr:nvSpPr>
      <xdr:spPr>
        <a:xfrm>
          <a:off x="16388080" y="62870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73" name="テキスト ボックス 772">
          <a:extLst>
            <a:ext uri="{FF2B5EF4-FFF2-40B4-BE49-F238E27FC236}">
              <a16:creationId xmlns:a16="http://schemas.microsoft.com/office/drawing/2014/main" id="{2A2BD52D-B32A-4252-81A7-A520C7F6F242}"/>
            </a:ext>
          </a:extLst>
        </xdr:cNvPr>
        <xdr:cNvSpPr txBox="1"/>
      </xdr:nvSpPr>
      <xdr:spPr>
        <a:xfrm>
          <a:off x="16281913" y="606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A59522CA-7D43-4FB0-81C6-8A64457B49AE}"/>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BEEDE78F-A92D-4FFF-8EC3-030CB76BB319}"/>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BE256BDE-643F-4AE6-AD2B-F0FB79CE4ED7}"/>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A8079CF3-EB80-4A04-9C02-171E0D27B4CF}"/>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3A788F78-8BDE-4E30-9210-3A71DCF9600F}"/>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9" name="楕円 778">
          <a:extLst>
            <a:ext uri="{FF2B5EF4-FFF2-40B4-BE49-F238E27FC236}">
              <a16:creationId xmlns:a16="http://schemas.microsoft.com/office/drawing/2014/main" id="{2642AD68-EBF5-4E2B-8965-7880765274D1}"/>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80" name="諸支出金該当値テキスト">
          <a:extLst>
            <a:ext uri="{FF2B5EF4-FFF2-40B4-BE49-F238E27FC236}">
              <a16:creationId xmlns:a16="http://schemas.microsoft.com/office/drawing/2014/main" id="{518A717F-B9B2-4FFB-9F36-61CF368B524F}"/>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81" name="楕円 780">
          <a:extLst>
            <a:ext uri="{FF2B5EF4-FFF2-40B4-BE49-F238E27FC236}">
              <a16:creationId xmlns:a16="http://schemas.microsoft.com/office/drawing/2014/main" id="{0A01BA59-A7B5-4D5B-9FE1-CC2C61BB510A}"/>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A50692B0-6210-43B2-AB43-BCB839871973}"/>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3" name="楕円 782">
          <a:extLst>
            <a:ext uri="{FF2B5EF4-FFF2-40B4-BE49-F238E27FC236}">
              <a16:creationId xmlns:a16="http://schemas.microsoft.com/office/drawing/2014/main" id="{ACBE27BD-91DE-46B3-9906-C5118437A8E8}"/>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4" name="テキスト ボックス 783">
          <a:extLst>
            <a:ext uri="{FF2B5EF4-FFF2-40B4-BE49-F238E27FC236}">
              <a16:creationId xmlns:a16="http://schemas.microsoft.com/office/drawing/2014/main" id="{EB97C919-25C9-4D1A-8CDC-ACC46EE46125}"/>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5" name="楕円 784">
          <a:extLst>
            <a:ext uri="{FF2B5EF4-FFF2-40B4-BE49-F238E27FC236}">
              <a16:creationId xmlns:a16="http://schemas.microsoft.com/office/drawing/2014/main" id="{FD22F525-645B-498E-B5D8-D3FE764885E0}"/>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6" name="テキスト ボックス 785">
          <a:extLst>
            <a:ext uri="{FF2B5EF4-FFF2-40B4-BE49-F238E27FC236}">
              <a16:creationId xmlns:a16="http://schemas.microsoft.com/office/drawing/2014/main" id="{6561A292-DAAF-492D-B6D9-76B644562A04}"/>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7" name="楕円 786">
          <a:extLst>
            <a:ext uri="{FF2B5EF4-FFF2-40B4-BE49-F238E27FC236}">
              <a16:creationId xmlns:a16="http://schemas.microsoft.com/office/drawing/2014/main" id="{C2C8E412-12DC-46F1-BE5E-1BC58C184DF2}"/>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8" name="テキスト ボックス 787">
          <a:extLst>
            <a:ext uri="{FF2B5EF4-FFF2-40B4-BE49-F238E27FC236}">
              <a16:creationId xmlns:a16="http://schemas.microsoft.com/office/drawing/2014/main" id="{D3291127-7CA2-43A2-A488-DFA4F9CA7F8D}"/>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F42F5B0-094B-4A3D-991A-437F125FE791}"/>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343EF4BE-5A35-4698-B745-EE49DE8F50B9}"/>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D23EDF06-CBC6-424D-8B08-8DC8CB25A5A1}"/>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9278F368-DCE4-4330-8130-1BDC0DC70064}"/>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F8CB21C4-E5F0-460C-831E-637AD4836A6F}"/>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31599F6C-27B9-4D9E-8293-877EBF6383B1}"/>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30C80E32-A00B-47C3-AE4D-A08CB5415B35}"/>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6E2AAFE-B2DB-4305-8015-D544D88A1293}"/>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E2CD73C-2884-4780-AF8A-1E33F2589B4A}"/>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4CA8CC86-3DD0-465B-8A0E-A7D5747D875E}"/>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B83FF9EB-B744-4F95-9A71-0B7D6B3A4CC8}"/>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AA386C56-2999-4118-BAF2-17E6A022A0DC}"/>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58245787-3CEC-490F-9D5F-1652BE75457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97B0B49E-28AA-49B1-94C7-1F9B5A4B7EF5}"/>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9D122F43-FF8C-4407-B019-8F782F302D33}"/>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46E0B6AB-E300-4245-802F-A0ECE5D945EE}"/>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2F9865C1-67BA-44B7-A0EF-C4712EFC56F1}"/>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D70C303F-29D6-4528-B2F1-57A10F747E39}"/>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41EE91C2-4313-42B2-BD74-CA3CAA30D7E9}"/>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A6F3EE78-9490-4BA2-90A9-E5CA3550CF0B}"/>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4EB1B276-06F0-4B0D-90AD-7A10045BEE3A}"/>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510FB738-ED04-4426-9700-5E8C1395B48F}"/>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128AE4B7-BE63-4E1A-8FF1-DA1DBF189C4F}"/>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AD36964A-69BB-4442-992E-E0D8F31787CE}"/>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EB797848-7879-47DD-B350-4CFB8E1F68E1}"/>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2EA809EC-ECF4-4E49-92E3-23AE6024AAB1}"/>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C9A9908E-B5CF-4015-B6DF-23CFF267D1FB}"/>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16E9E516-212A-456C-B1B8-34BFBF8F10BE}"/>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216821C5-C6A1-4B37-BF12-8DEE78464404}"/>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E881F5D8-69F9-434D-ABB8-7851B561FD83}"/>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469835C4-B50A-42AF-A09C-F7BA32B2A419}"/>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934F6E07-D27C-4D53-8E03-D3E489DCFCF3}"/>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12AD1AE8-D499-4E2C-8165-5E6A4E805D79}"/>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9EE23504-CA29-40C7-B301-DBAAC9940829}"/>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5E587AE8-42DE-45CF-97FB-35E8FBE3D559}"/>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6BFECDCA-EDA5-47BE-A4FD-825011F8755B}"/>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4789F0CA-5936-43CC-82FF-64E8D00E721E}"/>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F144C3F-EFFC-4DDA-8EC3-A540C8E631F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EF4B8D7F-A93A-41FF-AB21-7538F5FFE3E3}"/>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9A2EBA6C-A53B-4C81-8273-7ABC18B35FAB}"/>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8B994273-1E81-4071-AD48-2D2A96725B22}"/>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89AA36B3-EE84-4C28-A06D-CEAEF08DF0BD}"/>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28F54655-C5AC-4BB2-A644-398518EF486C}"/>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1CEAA3EB-31BE-4F75-9E9E-C3443CC50AFA}"/>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FBEBD7D-50DD-4996-9F86-AAEA051E6530}"/>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5471AAC4-A68A-4BAE-8279-CF18C9AE8E5C}"/>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EEBDD10E-D997-4BBB-A3E1-EE15DA518494}"/>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905A29D9-C446-4CAE-9D39-54B4BE97EA5A}"/>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98C96CF9-252B-43A4-ADA8-B1BA2AAD620D}"/>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3EB718FE-AFF5-4272-8B19-9EE22A30DE3B}"/>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B86DAA4D-528B-495D-B20D-FBD61294EC72}"/>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BE270C3C-10E2-493D-A0C4-BBF4F018C5DE}"/>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83,460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円となっており、類似団体と比較して１人当たりコストが高い水準となっている。これは、豪雪地のため、土木費における道路除雪などの除排雪経費が１人当たり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円となっていることや、特例市中２番目に市域が広いことから道路や下水道などのインフラ整備に経費がかかるため、普通建設事業費が１人当たり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27,414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ほかに、公債費は住民１人当たり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58,785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に比べ高い水準である。これは、合併による新市建設計画に基づく事業や道路橋りょう整備事業、教育施設の整備事業及び起債を活用した公共事業に積極的に取り組んでき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90D0D20E-D784-44BD-B270-C528E5C443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9E4A140-AD21-4FFF-BBF8-022B205D1323}"/>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CA497391-34AB-4B69-B735-FB3068E90A26}"/>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75171F2-ACBA-41D5-B2D3-7B8C7C743F32}"/>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91F0D040-37A3-4975-B66F-C948D9C11031}"/>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2AB7F26-2181-452B-AF42-5923A08B644B}"/>
            </a:ext>
          </a:extLst>
        </xdr:cNvPr>
        <xdr:cNvSpPr>
          <a:spLocks noChangeArrowheads="1"/>
        </xdr:cNvSpPr>
      </xdr:nvSpPr>
      <xdr:spPr bwMode="auto">
        <a:xfrm>
          <a:off x="9871710" y="9427845"/>
          <a:ext cx="53911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D7950B2A-B84C-4C51-9A2C-704495706A23}"/>
            </a:ext>
          </a:extLst>
        </xdr:cNvPr>
        <xdr:cNvSpPr>
          <a:spLocks noChangeArrowheads="1"/>
        </xdr:cNvSpPr>
      </xdr:nvSpPr>
      <xdr:spPr bwMode="auto">
        <a:xfrm>
          <a:off x="9871710" y="9427845"/>
          <a:ext cx="77914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5CC74E4-4139-46F5-A6F3-ED6AC7618DFE}"/>
            </a:ext>
          </a:extLst>
        </xdr:cNvPr>
        <xdr:cNvSpPr>
          <a:spLocks noChangeArrowheads="1"/>
        </xdr:cNvSpPr>
      </xdr:nvSpPr>
      <xdr:spPr bwMode="auto">
        <a:xfrm>
          <a:off x="123825" y="123825"/>
          <a:ext cx="853059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32199EE-F4D9-4882-A628-DFB2E3ACFA38}"/>
            </a:ext>
          </a:extLst>
        </xdr:cNvPr>
        <xdr:cNvSpPr>
          <a:spLocks noChangeShapeType="1"/>
        </xdr:cNvSpPr>
      </xdr:nvSpPr>
      <xdr:spPr bwMode="auto">
        <a:xfrm>
          <a:off x="563880" y="9418320"/>
          <a:ext cx="399288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598F9CB-6625-4B96-A97F-604485634AAE}"/>
            </a:ext>
          </a:extLst>
        </xdr:cNvPr>
        <xdr:cNvSpPr>
          <a:spLocks noChangeArrowheads="1"/>
        </xdr:cNvSpPr>
      </xdr:nvSpPr>
      <xdr:spPr bwMode="auto">
        <a:xfrm>
          <a:off x="9178290" y="281940"/>
          <a:ext cx="230124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3156F2A-239D-4A7E-8ACC-FC11D1210F61}"/>
            </a:ext>
          </a:extLst>
        </xdr:cNvPr>
        <xdr:cNvSpPr>
          <a:spLocks noChangeArrowheads="1"/>
        </xdr:cNvSpPr>
      </xdr:nvSpPr>
      <xdr:spPr bwMode="auto">
        <a:xfrm>
          <a:off x="11763375" y="281940"/>
          <a:ext cx="346138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6A1B0DC-6463-4251-95A6-2131183EBFFE}"/>
            </a:ext>
          </a:extLst>
        </xdr:cNvPr>
        <xdr:cNvSpPr txBox="1">
          <a:spLocks noChangeArrowheads="1"/>
        </xdr:cNvSpPr>
      </xdr:nvSpPr>
      <xdr:spPr bwMode="auto">
        <a:xfrm>
          <a:off x="466725" y="822960"/>
          <a:ext cx="282702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2B8B12C-06C7-41D6-B452-04BE56CA9709}"/>
            </a:ext>
          </a:extLst>
        </xdr:cNvPr>
        <xdr:cNvSpPr txBox="1"/>
      </xdr:nvSpPr>
      <xdr:spPr>
        <a:xfrm>
          <a:off x="10033636" y="9761220"/>
          <a:ext cx="50482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基幹収入である市税や地方消費税交付金が堅調に推移したものの、物価高騰や賃金水準の急激な上昇等の影響により各事業の支出が増加した。その結果、標準財政規模に占める実質収支額の割合は</a:t>
          </a:r>
          <a:r>
            <a:rPr kumimoji="1" lang="en-US" altLang="ja-JP" sz="1200">
              <a:latin typeface="ＭＳ ゴシック" pitchFamily="49" charset="-128"/>
              <a:ea typeface="ＭＳ ゴシック" pitchFamily="49" charset="-128"/>
            </a:rPr>
            <a:t>0.06</a:t>
          </a:r>
          <a:r>
            <a:rPr kumimoji="1" lang="ja-JP" altLang="en-US" sz="1200">
              <a:latin typeface="ＭＳ ゴシック" pitchFamily="49" charset="-128"/>
              <a:ea typeface="ＭＳ ゴシック" pitchFamily="49" charset="-128"/>
            </a:rPr>
            <a:t>ポイント、実質単年度収支の割合は</a:t>
          </a:r>
          <a:r>
            <a:rPr kumimoji="1" lang="en-US" altLang="ja-JP" sz="1200">
              <a:latin typeface="ＭＳ ゴシック" pitchFamily="49" charset="-128"/>
              <a:ea typeface="ＭＳ ゴシック" pitchFamily="49" charset="-128"/>
            </a:rPr>
            <a:t>0.95</a:t>
          </a:r>
          <a:r>
            <a:rPr kumimoji="1" lang="ja-JP" altLang="en-US" sz="1200">
              <a:latin typeface="ＭＳ ゴシック" pitchFamily="49" charset="-128"/>
              <a:ea typeface="ＭＳ ゴシック" pitchFamily="49" charset="-128"/>
            </a:rPr>
            <a:t>ポイント悪化した。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財政調整基金残高は、令和６年度の決算収支状況を踏まえ</a:t>
          </a:r>
          <a:r>
            <a:rPr kumimoji="1" lang="en-US" altLang="ja-JP" sz="1200">
              <a:latin typeface="ＭＳ ゴシック" pitchFamily="49" charset="-128"/>
              <a:ea typeface="ＭＳ ゴシック" pitchFamily="49" charset="-128"/>
            </a:rPr>
            <a:t>1,000</a:t>
          </a:r>
          <a:r>
            <a:rPr kumimoji="1" lang="ja-JP" altLang="en-US" sz="1200">
              <a:latin typeface="ＭＳ ゴシック" pitchFamily="49" charset="-128"/>
              <a:ea typeface="ＭＳ ゴシック" pitchFamily="49" charset="-128"/>
            </a:rPr>
            <a:t>百万円取崩したことから減少したが、引き続き一定規模の残高を確保している。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今後も、一般行政経費等の節減と、国・県支出金をはじめとする特定財源の確保などに努め、健全財政を堅持する。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9EEEFE0-3BF7-461B-9E5B-670B12DEA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6590F6D-E33E-4772-9962-8FD83D693C39}"/>
            </a:ext>
          </a:extLst>
        </xdr:cNvPr>
        <xdr:cNvSpPr>
          <a:spLocks noChangeArrowheads="1"/>
        </xdr:cNvSpPr>
      </xdr:nvSpPr>
      <xdr:spPr bwMode="auto">
        <a:xfrm>
          <a:off x="1025080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EE6654D-AD6A-4E9C-BA31-AE27904D9160}"/>
            </a:ext>
          </a:extLst>
        </xdr:cNvPr>
        <xdr:cNvSpPr txBox="1">
          <a:spLocks noChangeArrowheads="1"/>
        </xdr:cNvSpPr>
      </xdr:nvSpPr>
      <xdr:spPr bwMode="auto">
        <a:xfrm>
          <a:off x="1031748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FF0C20DA-1123-4952-AFEB-B59CEA6E74F9}"/>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5726639A-66BC-42B0-ABFD-56FA42C2BF4C}"/>
            </a:ext>
          </a:extLst>
        </xdr:cNvPr>
        <xdr:cNvSpPr>
          <a:spLocks noChangeArrowheads="1"/>
        </xdr:cNvSpPr>
      </xdr:nvSpPr>
      <xdr:spPr bwMode="auto">
        <a:xfrm>
          <a:off x="142875" y="142875"/>
          <a:ext cx="933640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71B3C89-BCD4-436D-85B2-020936A4AA81}"/>
            </a:ext>
          </a:extLst>
        </xdr:cNvPr>
        <xdr:cNvSpPr>
          <a:spLocks noChangeArrowheads="1"/>
        </xdr:cNvSpPr>
      </xdr:nvSpPr>
      <xdr:spPr bwMode="auto">
        <a:xfrm>
          <a:off x="978408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4D33534-7034-4CEB-A74F-84DE258C20C6}"/>
            </a:ext>
          </a:extLst>
        </xdr:cNvPr>
        <xdr:cNvSpPr>
          <a:spLocks noChangeArrowheads="1"/>
        </xdr:cNvSpPr>
      </xdr:nvSpPr>
      <xdr:spPr bwMode="auto">
        <a:xfrm>
          <a:off x="1249870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E3621CBB-13E3-4E9A-A6A5-10A3F80F3FB5}"/>
            </a:ext>
          </a:extLst>
        </xdr:cNvPr>
        <xdr:cNvSpPr txBox="1">
          <a:spLocks noChangeArrowheads="1"/>
        </xdr:cNvSpPr>
      </xdr:nvSpPr>
      <xdr:spPr bwMode="auto">
        <a:xfrm>
          <a:off x="449580" y="645795"/>
          <a:ext cx="397002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3CCA39A-2147-43A3-A917-99069178AA26}"/>
            </a:ext>
          </a:extLst>
        </xdr:cNvPr>
        <xdr:cNvSpPr txBox="1"/>
      </xdr:nvSpPr>
      <xdr:spPr>
        <a:xfrm>
          <a:off x="1038415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全ての会計において赤字は生じておらず、黒字比率も各事業会計及び特別会計においておおむね横ばいで推移している。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今後も行政経費等の節減と歳入の確保を図り、健全財政を維持する。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B01B215-8095-4FFF-AD1D-C8264CBAB767}"/>
            </a:ext>
          </a:extLst>
        </xdr:cNvPr>
        <xdr:cNvCxnSpPr/>
      </xdr:nvCxnSpPr>
      <xdr:spPr>
        <a:xfrm>
          <a:off x="449580" y="6774180"/>
          <a:ext cx="4200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B3D390BB-22D5-45E2-B333-F31ED1090128}"/>
            </a:ext>
          </a:extLst>
        </xdr:cNvPr>
        <xdr:cNvSpPr/>
      </xdr:nvSpPr>
      <xdr:spPr bwMode="auto">
        <a:xfrm>
          <a:off x="57975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06DF968-CE2F-448E-BBA7-338CD0908CD7}"/>
            </a:ext>
          </a:extLst>
        </xdr:cNvPr>
        <xdr:cNvSpPr/>
      </xdr:nvSpPr>
      <xdr:spPr bwMode="auto">
        <a:xfrm>
          <a:off x="57975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9B8DD26B-6C80-46CB-95D1-9E89314EF57D}"/>
            </a:ext>
          </a:extLst>
        </xdr:cNvPr>
        <xdr:cNvSpPr/>
      </xdr:nvSpPr>
      <xdr:spPr bwMode="auto">
        <a:xfrm>
          <a:off x="57975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C480AEA-636C-4DA8-A968-41E2356487E0}"/>
            </a:ext>
          </a:extLst>
        </xdr:cNvPr>
        <xdr:cNvSpPr/>
      </xdr:nvSpPr>
      <xdr:spPr bwMode="auto">
        <a:xfrm>
          <a:off x="57975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BDF71EE8-40F7-442D-A51C-195BBFC93BD1}"/>
            </a:ext>
          </a:extLst>
        </xdr:cNvPr>
        <xdr:cNvSpPr/>
      </xdr:nvSpPr>
      <xdr:spPr bwMode="auto">
        <a:xfrm>
          <a:off x="57975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2953CFF-CC44-4AD3-A46A-5D15E8D186E5}"/>
            </a:ext>
          </a:extLst>
        </xdr:cNvPr>
        <xdr:cNvSpPr/>
      </xdr:nvSpPr>
      <xdr:spPr bwMode="auto">
        <a:xfrm>
          <a:off x="57975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7271B087-C654-4EE6-986C-525AF9CFF474}"/>
            </a:ext>
          </a:extLst>
        </xdr:cNvPr>
        <xdr:cNvSpPr/>
      </xdr:nvSpPr>
      <xdr:spPr bwMode="auto">
        <a:xfrm>
          <a:off x="57975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36F6876-A10F-4A89-8A8F-E643815E142B}"/>
            </a:ext>
          </a:extLst>
        </xdr:cNvPr>
        <xdr:cNvSpPr/>
      </xdr:nvSpPr>
      <xdr:spPr bwMode="auto">
        <a:xfrm>
          <a:off x="57975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20E4F6B0-A3D3-456A-91D6-AFEE5F7F0D47}"/>
            </a:ext>
          </a:extLst>
        </xdr:cNvPr>
        <xdr:cNvSpPr/>
      </xdr:nvSpPr>
      <xdr:spPr bwMode="auto">
        <a:xfrm>
          <a:off x="57975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28C018DC-6991-4E8D-8823-B66D1E788B75}"/>
            </a:ext>
          </a:extLst>
        </xdr:cNvPr>
        <xdr:cNvSpPr/>
      </xdr:nvSpPr>
      <xdr:spPr bwMode="auto">
        <a:xfrm>
          <a:off x="57975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5694D02-6BFF-4FED-B8D2-5CE961953B79}"/>
            </a:ext>
          </a:extLst>
        </xdr:cNvPr>
        <xdr:cNvSpPr>
          <a:spLocks noChangeArrowheads="1"/>
        </xdr:cNvSpPr>
      </xdr:nvSpPr>
      <xdr:spPr bwMode="auto">
        <a:xfrm>
          <a:off x="123825" y="123825"/>
          <a:ext cx="862584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963EEDD-6958-4DDF-8B96-C0FB8824B28F}"/>
            </a:ext>
          </a:extLst>
        </xdr:cNvPr>
        <xdr:cNvSpPr>
          <a:spLocks noChangeArrowheads="1"/>
        </xdr:cNvSpPr>
      </xdr:nvSpPr>
      <xdr:spPr bwMode="auto">
        <a:xfrm>
          <a:off x="979170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FE80C36D-C04E-4995-A5AA-D9E2F6E94FE2}"/>
            </a:ext>
          </a:extLst>
        </xdr:cNvPr>
        <xdr:cNvSpPr>
          <a:spLocks noChangeArrowheads="1"/>
        </xdr:cNvSpPr>
      </xdr:nvSpPr>
      <xdr:spPr bwMode="auto">
        <a:xfrm>
          <a:off x="1241298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9539CFDD-D131-4EAF-83B2-8B2D67C5F1B0}"/>
            </a:ext>
          </a:extLst>
        </xdr:cNvPr>
        <xdr:cNvSpPr>
          <a:spLocks noChangeShapeType="1"/>
        </xdr:cNvSpPr>
      </xdr:nvSpPr>
      <xdr:spPr bwMode="auto">
        <a:xfrm>
          <a:off x="44958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809B7FB-029F-46FD-9A3F-BCD4FB3A1878}"/>
            </a:ext>
          </a:extLst>
        </xdr:cNvPr>
        <xdr:cNvSpPr>
          <a:spLocks noChangeArrowheads="1"/>
        </xdr:cNvSpPr>
      </xdr:nvSpPr>
      <xdr:spPr bwMode="auto">
        <a:xfrm>
          <a:off x="209550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A694B6CC-DCE5-4F1F-8626-DF3C9334672C}"/>
            </a:ext>
          </a:extLst>
        </xdr:cNvPr>
        <xdr:cNvSpPr>
          <a:spLocks noChangeArrowheads="1"/>
        </xdr:cNvSpPr>
      </xdr:nvSpPr>
      <xdr:spPr bwMode="auto">
        <a:xfrm>
          <a:off x="209550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C18FF2E-4D77-478C-9EC7-D3A51E8AE3F7}"/>
            </a:ext>
          </a:extLst>
        </xdr:cNvPr>
        <xdr:cNvSpPr>
          <a:spLocks noChangeArrowheads="1"/>
        </xdr:cNvSpPr>
      </xdr:nvSpPr>
      <xdr:spPr bwMode="auto">
        <a:xfrm>
          <a:off x="209550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98780E5-D680-4CE8-9EF8-4D2CFB2EC5AD}"/>
            </a:ext>
          </a:extLst>
        </xdr:cNvPr>
        <xdr:cNvSpPr>
          <a:spLocks noChangeArrowheads="1"/>
        </xdr:cNvSpPr>
      </xdr:nvSpPr>
      <xdr:spPr bwMode="auto">
        <a:xfrm>
          <a:off x="209550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7207B8B8-E844-490B-9E7E-C399770AD544}"/>
            </a:ext>
          </a:extLst>
        </xdr:cNvPr>
        <xdr:cNvSpPr>
          <a:spLocks noChangeArrowheads="1"/>
        </xdr:cNvSpPr>
      </xdr:nvSpPr>
      <xdr:spPr bwMode="auto">
        <a:xfrm>
          <a:off x="209550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8BA5EA0-F2A7-44C4-A890-9E3C2CDDDB1F}"/>
            </a:ext>
          </a:extLst>
        </xdr:cNvPr>
        <xdr:cNvSpPr>
          <a:spLocks noChangeArrowheads="1"/>
        </xdr:cNvSpPr>
      </xdr:nvSpPr>
      <xdr:spPr bwMode="auto">
        <a:xfrm>
          <a:off x="209550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755353BF-B308-4658-BF88-159A66E3E0E5}"/>
            </a:ext>
          </a:extLst>
        </xdr:cNvPr>
        <xdr:cNvSpPr>
          <a:spLocks noChangeArrowheads="1"/>
        </xdr:cNvSpPr>
      </xdr:nvSpPr>
      <xdr:spPr bwMode="auto">
        <a:xfrm>
          <a:off x="209550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D61FD2C-6211-4296-9636-6C411E8FF667}"/>
            </a:ext>
          </a:extLst>
        </xdr:cNvPr>
        <xdr:cNvSpPr>
          <a:spLocks noChangeArrowheads="1"/>
        </xdr:cNvSpPr>
      </xdr:nvSpPr>
      <xdr:spPr bwMode="auto">
        <a:xfrm>
          <a:off x="209550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DE6820F-7DD0-4EDE-9C6A-4566A5D189F6}"/>
            </a:ext>
          </a:extLst>
        </xdr:cNvPr>
        <xdr:cNvSpPr>
          <a:spLocks noChangeShapeType="1"/>
        </xdr:cNvSpPr>
      </xdr:nvSpPr>
      <xdr:spPr bwMode="auto">
        <a:xfrm>
          <a:off x="209550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B78A678-2492-43D6-B2A0-A4190900AFC5}"/>
            </a:ext>
          </a:extLst>
        </xdr:cNvPr>
        <xdr:cNvSpPr>
          <a:spLocks noChangeArrowheads="1"/>
        </xdr:cNvSpPr>
      </xdr:nvSpPr>
      <xdr:spPr bwMode="auto">
        <a:xfrm>
          <a:off x="225742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EC09B6E-C513-42DF-9556-EFE8F216D677}"/>
            </a:ext>
          </a:extLst>
        </xdr:cNvPr>
        <xdr:cNvSpPr>
          <a:spLocks noChangeArrowheads="1"/>
        </xdr:cNvSpPr>
      </xdr:nvSpPr>
      <xdr:spPr bwMode="auto">
        <a:xfrm>
          <a:off x="1180338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D12999A-43C4-48D6-932C-B4CEEF096C3A}"/>
            </a:ext>
          </a:extLst>
        </xdr:cNvPr>
        <xdr:cNvSpPr>
          <a:spLocks noChangeArrowheads="1"/>
        </xdr:cNvSpPr>
      </xdr:nvSpPr>
      <xdr:spPr bwMode="auto">
        <a:xfrm>
          <a:off x="1180338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093521D-63D4-42FC-814F-83FC056A0E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4EAA7D0-BABF-44D8-ACD0-91E934AD0067}"/>
            </a:ext>
          </a:extLst>
        </xdr:cNvPr>
        <xdr:cNvSpPr>
          <a:spLocks noChangeArrowheads="1"/>
        </xdr:cNvSpPr>
      </xdr:nvSpPr>
      <xdr:spPr bwMode="auto">
        <a:xfrm>
          <a:off x="314325" y="737235"/>
          <a:ext cx="130111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8335AC6-A918-4D2A-99AA-FEF180D6E62B}"/>
            </a:ext>
          </a:extLst>
        </xdr:cNvPr>
        <xdr:cNvSpPr txBox="1"/>
      </xdr:nvSpPr>
      <xdr:spPr>
        <a:xfrm>
          <a:off x="1192720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元利償還金については、臨時財政対策債、合併特例債、公共事業等債の額が多い。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また、公営企業債の元利償還金に対する繰入金については、これまで下水道整備に積極的に取り組んできたことから、一定の割合を占めている。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下水道事業等の元利償還金が減少したことにより、基準財政需要額算入額が減少し、実質公債費比率は増加した。引き続き、起債を活用する際は交付税措置のある有利な起債の選択を図っていく等、健全な財政の堅持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48E2D6DC-3B60-4EE9-86A7-BF600A1E3250}"/>
            </a:ext>
          </a:extLst>
        </xdr:cNvPr>
        <xdr:cNvSpPr>
          <a:spLocks noChangeShapeType="1"/>
        </xdr:cNvSpPr>
      </xdr:nvSpPr>
      <xdr:spPr bwMode="auto">
        <a:xfrm>
          <a:off x="44958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8FDA6A63-2F06-45F4-8C40-CBAEADACF7C9}"/>
            </a:ext>
          </a:extLst>
        </xdr:cNvPr>
        <xdr:cNvSpPr>
          <a:spLocks noChangeArrowheads="1"/>
        </xdr:cNvSpPr>
      </xdr:nvSpPr>
      <xdr:spPr bwMode="auto">
        <a:xfrm>
          <a:off x="1180338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6D8595E8-3326-4276-A72A-37F7B70A71E5}"/>
            </a:ext>
          </a:extLst>
        </xdr:cNvPr>
        <xdr:cNvSpPr>
          <a:spLocks noChangeArrowheads="1"/>
        </xdr:cNvSpPr>
      </xdr:nvSpPr>
      <xdr:spPr bwMode="auto">
        <a:xfrm>
          <a:off x="1182787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E445FF69-E625-4F09-841E-BD5A3F5515EC}"/>
            </a:ext>
          </a:extLst>
        </xdr:cNvPr>
        <xdr:cNvSpPr txBox="1"/>
      </xdr:nvSpPr>
      <xdr:spPr>
        <a:xfrm>
          <a:off x="1190815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満期一括償還地方債の償還財源として、平成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年度に積み立てを行い、平成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百万円、平成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百万円を取り崩した以降は積み立て等は行っていない。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79FC38C-595C-420B-90CB-8356AE9F6E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F526033-CC01-465A-B7D1-DE266E340175}"/>
            </a:ext>
          </a:extLst>
        </xdr:cNvPr>
        <xdr:cNvSpPr>
          <a:spLocks noChangeArrowheads="1"/>
        </xdr:cNvSpPr>
      </xdr:nvSpPr>
      <xdr:spPr bwMode="auto">
        <a:xfrm>
          <a:off x="11744325" y="7572375"/>
          <a:ext cx="41624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37982A98-4E5B-4804-93E3-4F69777517BB}"/>
            </a:ext>
          </a:extLst>
        </xdr:cNvPr>
        <xdr:cNvSpPr txBox="1"/>
      </xdr:nvSpPr>
      <xdr:spPr>
        <a:xfrm>
          <a:off x="11802769" y="7602138"/>
          <a:ext cx="222869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E955E41F-A2A5-4DEA-B398-67C6C89AA6CB}"/>
            </a:ext>
          </a:extLst>
        </xdr:cNvPr>
        <xdr:cNvSpPr>
          <a:spLocks noChangeArrowheads="1"/>
        </xdr:cNvSpPr>
      </xdr:nvSpPr>
      <xdr:spPr bwMode="auto">
        <a:xfrm>
          <a:off x="233362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EE30472-A29C-4AFB-8D83-09A1446FB79F}"/>
            </a:ext>
          </a:extLst>
        </xdr:cNvPr>
        <xdr:cNvSpPr>
          <a:spLocks noChangeArrowheads="1"/>
        </xdr:cNvSpPr>
      </xdr:nvSpPr>
      <xdr:spPr bwMode="auto">
        <a:xfrm>
          <a:off x="233362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65B2C3A-0E4A-4616-88E6-85401DD96A00}"/>
            </a:ext>
          </a:extLst>
        </xdr:cNvPr>
        <xdr:cNvSpPr>
          <a:spLocks noChangeArrowheads="1"/>
        </xdr:cNvSpPr>
      </xdr:nvSpPr>
      <xdr:spPr bwMode="auto">
        <a:xfrm>
          <a:off x="233362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9D6C551-B0AE-400C-B50C-DDF222131DB1}"/>
            </a:ext>
          </a:extLst>
        </xdr:cNvPr>
        <xdr:cNvSpPr>
          <a:spLocks noChangeArrowheads="1"/>
        </xdr:cNvSpPr>
      </xdr:nvSpPr>
      <xdr:spPr bwMode="auto">
        <a:xfrm>
          <a:off x="233362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877BFE6A-2316-4891-B6BA-0CB242C2E617}"/>
            </a:ext>
          </a:extLst>
        </xdr:cNvPr>
        <xdr:cNvSpPr>
          <a:spLocks noChangeArrowheads="1"/>
        </xdr:cNvSpPr>
      </xdr:nvSpPr>
      <xdr:spPr bwMode="auto">
        <a:xfrm>
          <a:off x="233362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A61BC83-6EA2-460F-9248-F94068ED8215}"/>
            </a:ext>
          </a:extLst>
        </xdr:cNvPr>
        <xdr:cNvSpPr>
          <a:spLocks noChangeArrowheads="1"/>
        </xdr:cNvSpPr>
      </xdr:nvSpPr>
      <xdr:spPr bwMode="auto">
        <a:xfrm>
          <a:off x="233362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E7F1E1D6-F34E-4A28-80DF-C8D9C91FAAA5}"/>
            </a:ext>
          </a:extLst>
        </xdr:cNvPr>
        <xdr:cNvSpPr>
          <a:spLocks noChangeArrowheads="1"/>
        </xdr:cNvSpPr>
      </xdr:nvSpPr>
      <xdr:spPr bwMode="auto">
        <a:xfrm>
          <a:off x="233362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45D529A-A0CD-4AB2-B9A2-8B590418F017}"/>
            </a:ext>
          </a:extLst>
        </xdr:cNvPr>
        <xdr:cNvSpPr>
          <a:spLocks noChangeArrowheads="1"/>
        </xdr:cNvSpPr>
      </xdr:nvSpPr>
      <xdr:spPr bwMode="auto">
        <a:xfrm>
          <a:off x="233362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2FA49D2-F72E-4AF8-B6A7-9FFCFD7E7F70}"/>
            </a:ext>
          </a:extLst>
        </xdr:cNvPr>
        <xdr:cNvSpPr>
          <a:spLocks noChangeArrowheads="1"/>
        </xdr:cNvSpPr>
      </xdr:nvSpPr>
      <xdr:spPr bwMode="auto">
        <a:xfrm>
          <a:off x="233362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98445605-D07D-44B8-BCE6-2D84A784EDD7}"/>
            </a:ext>
          </a:extLst>
        </xdr:cNvPr>
        <xdr:cNvSpPr>
          <a:spLocks noChangeArrowheads="1"/>
        </xdr:cNvSpPr>
      </xdr:nvSpPr>
      <xdr:spPr bwMode="auto">
        <a:xfrm>
          <a:off x="233362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2B63F47-4F45-42E0-BFDE-02FF6BEF066B}"/>
            </a:ext>
          </a:extLst>
        </xdr:cNvPr>
        <xdr:cNvSpPr>
          <a:spLocks noChangeArrowheads="1"/>
        </xdr:cNvSpPr>
      </xdr:nvSpPr>
      <xdr:spPr bwMode="auto">
        <a:xfrm>
          <a:off x="233362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3246505-5408-4480-9970-971058B1777A}"/>
            </a:ext>
          </a:extLst>
        </xdr:cNvPr>
        <xdr:cNvCxnSpPr>
          <a:cxnSpLocks noChangeShapeType="1"/>
        </xdr:cNvCxnSpPr>
      </xdr:nvCxnSpPr>
      <xdr:spPr bwMode="auto">
        <a:xfrm>
          <a:off x="236220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326A43BC-A7E4-4338-BC76-1C2C480B95CA}"/>
            </a:ext>
          </a:extLst>
        </xdr:cNvPr>
        <xdr:cNvSpPr>
          <a:spLocks noChangeArrowheads="1"/>
        </xdr:cNvSpPr>
      </xdr:nvSpPr>
      <xdr:spPr bwMode="auto">
        <a:xfrm>
          <a:off x="251460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D4C42640-259B-4D28-BB6B-B1495A65CF77}"/>
            </a:ext>
          </a:extLst>
        </xdr:cNvPr>
        <xdr:cNvSpPr>
          <a:spLocks noChangeArrowheads="1"/>
        </xdr:cNvSpPr>
      </xdr:nvSpPr>
      <xdr:spPr bwMode="auto">
        <a:xfrm>
          <a:off x="138544" y="138544"/>
          <a:ext cx="834459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FFB359D9-681C-4F1F-A37F-C5F7D4F3BC71}"/>
            </a:ext>
          </a:extLst>
        </xdr:cNvPr>
        <xdr:cNvSpPr>
          <a:spLocks noChangeArrowheads="1"/>
        </xdr:cNvSpPr>
      </xdr:nvSpPr>
      <xdr:spPr bwMode="auto">
        <a:xfrm>
          <a:off x="9803130" y="238125"/>
          <a:ext cx="2293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A7686EE-A2E4-474A-9437-C69EA6AC2D6E}"/>
            </a:ext>
          </a:extLst>
        </xdr:cNvPr>
        <xdr:cNvSpPr>
          <a:spLocks noChangeArrowheads="1"/>
        </xdr:cNvSpPr>
      </xdr:nvSpPr>
      <xdr:spPr bwMode="auto">
        <a:xfrm>
          <a:off x="12500610" y="238125"/>
          <a:ext cx="340614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新潟県長岡市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722E543-09DA-459C-8C5D-DCE4ECBED1E6}"/>
            </a:ext>
          </a:extLst>
        </xdr:cNvPr>
        <xdr:cNvSpPr>
          <a:spLocks noChangeShapeType="1"/>
        </xdr:cNvSpPr>
      </xdr:nvSpPr>
      <xdr:spPr bwMode="auto">
        <a:xfrm>
          <a:off x="449580" y="7589520"/>
          <a:ext cx="537972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E574C445-2B1E-4EAE-B854-09ADABFBDFE2}"/>
            </a:ext>
          </a:extLst>
        </xdr:cNvPr>
        <xdr:cNvSpPr txBox="1">
          <a:spLocks noChangeArrowheads="1"/>
        </xdr:cNvSpPr>
      </xdr:nvSpPr>
      <xdr:spPr bwMode="auto">
        <a:xfrm>
          <a:off x="563880" y="704850"/>
          <a:ext cx="160401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21ECD7-C02D-478A-B45D-52982E09357B}"/>
            </a:ext>
          </a:extLst>
        </xdr:cNvPr>
        <xdr:cNvSpPr txBox="1"/>
      </xdr:nvSpPr>
      <xdr:spPr>
        <a:xfrm>
          <a:off x="11858625" y="7959090"/>
          <a:ext cx="39338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将来負担額の内訳として、一般会計等に係る地方債の現在高が多いが、交付税措置がある有利な起債を選択しており、将来負担額が過大とならないように配慮している。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分子としては、地方債現在高の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により将来負担額が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、基準財政需要額算入見込額の減により充当可能財源等が減少したため、将来負担比率は増加した。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今後も比率の推移に留意しながら、収支バランスのとれる範囲内で投資事業を行っていく。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A77B2CD-0EE8-47BD-9B83-CA3A73C65D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10E9783-0985-4C33-8922-FC7E21829062}"/>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8E1CBE5C-BDBF-4B19-8796-96ACD73EAE31}"/>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A6030A6-48C3-47F3-B230-26D0AAB9F103}"/>
            </a:ext>
          </a:extLst>
        </xdr:cNvPr>
        <xdr:cNvSpPr>
          <a:spLocks noChangeArrowheads="1"/>
        </xdr:cNvSpPr>
      </xdr:nvSpPr>
      <xdr:spPr bwMode="auto">
        <a:xfrm>
          <a:off x="123825" y="123825"/>
          <a:ext cx="1208480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0A013B5-D9CB-4709-B54C-BAB3F1F72767}"/>
            </a:ext>
          </a:extLst>
        </xdr:cNvPr>
        <xdr:cNvSpPr>
          <a:spLocks noChangeShapeType="1"/>
        </xdr:cNvSpPr>
      </xdr:nvSpPr>
      <xdr:spPr bwMode="auto">
        <a:xfrm>
          <a:off x="563880" y="11727180"/>
          <a:ext cx="652272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065CA84-4A97-4548-927D-C2DE654C1C87}"/>
            </a:ext>
          </a:extLst>
        </xdr:cNvPr>
        <xdr:cNvSpPr>
          <a:spLocks noChangeArrowheads="1"/>
        </xdr:cNvSpPr>
      </xdr:nvSpPr>
      <xdr:spPr bwMode="auto">
        <a:xfrm>
          <a:off x="1241025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80A917CC-FB17-4717-B6FC-EA1FBD01A552}"/>
            </a:ext>
          </a:extLst>
        </xdr:cNvPr>
        <xdr:cNvSpPr>
          <a:spLocks noChangeArrowheads="1"/>
        </xdr:cNvSpPr>
      </xdr:nvSpPr>
      <xdr:spPr bwMode="auto">
        <a:xfrm>
          <a:off x="1619725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新潟県長岡市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D6B7E95-BB4B-416B-99F4-4A4EF8446C93}"/>
            </a:ext>
          </a:extLst>
        </xdr:cNvPr>
        <xdr:cNvSpPr txBox="1">
          <a:spLocks noChangeArrowheads="1"/>
        </xdr:cNvSpPr>
      </xdr:nvSpPr>
      <xdr:spPr bwMode="auto">
        <a:xfrm>
          <a:off x="533400" y="941589"/>
          <a:ext cx="216789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AC7510A-04FE-4614-B661-4184079F77CB}"/>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4531CB4-24ED-4CC1-AE10-B8D52B46E762}"/>
            </a:ext>
          </a:extLst>
        </xdr:cNvPr>
        <xdr:cNvSpPr>
          <a:spLocks noChangeArrowheads="1"/>
        </xdr:cNvSpPr>
      </xdr:nvSpPr>
      <xdr:spPr bwMode="auto">
        <a:xfrm>
          <a:off x="1241025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79F1239-E260-4DA9-BCD2-4EEFBEB0C192}"/>
            </a:ext>
          </a:extLst>
        </xdr:cNvPr>
        <xdr:cNvSpPr txBox="1"/>
      </xdr:nvSpPr>
      <xdr:spPr>
        <a:xfrm>
          <a:off x="1241025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・各基金において運用益を積み立てたほか、普通交付税追加交付分を臨時財政対策償還基金費として減債基金に４８８百万円積み立てた。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その一方、令和６年度の決算収支の状況を踏まえ財政調整基金を１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０００百万円、大手通阪之上町地区市街地再開発事業等の財源に充てるために都市整備基金を３５５百万円取り崩し、基金全体としては１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０５３百万円の減となった。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・財政調整基金、減債基金。特定目的基金のいずれも、より有利な方法で運用し、運用益の積み立てを継続的に行うこととしている。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・特定目的基金については、各基金の使途に応じて活用していくことを予定している。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DFABEF3-3477-48E3-A8B7-040664082747}"/>
            </a:ext>
          </a:extLst>
        </xdr:cNvPr>
        <xdr:cNvSpPr>
          <a:spLocks noChangeArrowheads="1"/>
        </xdr:cNvSpPr>
      </xdr:nvSpPr>
      <xdr:spPr bwMode="auto">
        <a:xfrm>
          <a:off x="1249289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C7E8637A-2112-45E7-B5EE-E0E71E4AC5EF}"/>
            </a:ext>
          </a:extLst>
        </xdr:cNvPr>
        <xdr:cNvSpPr>
          <a:spLocks noChangeArrowheads="1"/>
        </xdr:cNvSpPr>
      </xdr:nvSpPr>
      <xdr:spPr bwMode="auto">
        <a:xfrm>
          <a:off x="1241025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12D2051-787E-407C-95E9-6B91FED392F4}"/>
            </a:ext>
          </a:extLst>
        </xdr:cNvPr>
        <xdr:cNvSpPr txBox="1"/>
      </xdr:nvSpPr>
      <xdr:spPr>
        <a:xfrm>
          <a:off x="1241025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・都市整備基金：都市施設の整備</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・和島地域教育施設整備基金：和島地域の教育施設の整備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・ふるさと創生基金：与板地域交流拠点施設整備事業費により３０百万円取り崩したことによる減少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・都市整備基金：大手通坂之上町地区市街地再開発事業等により３５５百万円取り崩したことによる減少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・中越大震災メモリアル基金：市民防災推進事業費により１６百万円取り崩したことによる減少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・まち・ひと・しごと創生基金：地方創生応援税制による寄付金及び一般寄附を積み立てたことによる増加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・和島地域教育施設整備基金：北辰中学校整備により１百万円取り崩したことによる減少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・都市整備基金：令和６年度以降に実施予定の市街地再開発事業等の財源としての活用を予定している。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・和島地域教育施設整備基金：令和６年度以降も和島地域の教育施設整備事業の財源としての活用を予定している。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D4563D0-9E74-406A-8EBE-55D3305696E6}"/>
            </a:ext>
          </a:extLst>
        </xdr:cNvPr>
        <xdr:cNvSpPr>
          <a:spLocks noChangeArrowheads="1"/>
        </xdr:cNvSpPr>
      </xdr:nvSpPr>
      <xdr:spPr bwMode="auto">
        <a:xfrm>
          <a:off x="1249288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FEAB360-E4A4-42AA-BE57-119B192BB223}"/>
            </a:ext>
          </a:extLst>
        </xdr:cNvPr>
        <xdr:cNvSpPr>
          <a:spLocks noChangeArrowheads="1"/>
        </xdr:cNvSpPr>
      </xdr:nvSpPr>
      <xdr:spPr bwMode="auto">
        <a:xfrm>
          <a:off x="1241025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9C10D52-4214-4DEF-88A0-469D75296B25}"/>
            </a:ext>
          </a:extLst>
        </xdr:cNvPr>
        <xdr:cNvSpPr txBox="1"/>
      </xdr:nvSpPr>
      <xdr:spPr>
        <a:xfrm>
          <a:off x="1241025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・令和６年度の決算収支の状況を踏まえ、１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０００百万円取り崩したことによる減額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・行政経費の節減や歳入の確保により、収支均衡を図り、財政調整基金残高を確保していく。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AA14A69-6860-43FB-A696-1E14A6BDCACC}"/>
            </a:ext>
          </a:extLst>
        </xdr:cNvPr>
        <xdr:cNvSpPr>
          <a:spLocks noChangeArrowheads="1"/>
        </xdr:cNvSpPr>
      </xdr:nvSpPr>
      <xdr:spPr bwMode="auto">
        <a:xfrm>
          <a:off x="1249288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8D8ED98-4AE8-43B0-8532-01E59FF4DC41}"/>
            </a:ext>
          </a:extLst>
        </xdr:cNvPr>
        <xdr:cNvSpPr>
          <a:spLocks noChangeArrowheads="1"/>
        </xdr:cNvSpPr>
      </xdr:nvSpPr>
      <xdr:spPr bwMode="auto">
        <a:xfrm>
          <a:off x="1241025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493E296-E273-470E-ABD3-1C5773C4C993}"/>
            </a:ext>
          </a:extLst>
        </xdr:cNvPr>
        <xdr:cNvSpPr txBox="1"/>
      </xdr:nvSpPr>
      <xdr:spPr>
        <a:xfrm>
          <a:off x="1241025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・運用益や、普通交付税追加交付分を臨時財政対策債償還基金費として積み立てたことによる増加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・運用益の積み立てを継続的に行い、市債の償還の財源として活用していく。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5EC6EAD-1C53-4A91-846D-1981CA11685D}"/>
            </a:ext>
          </a:extLst>
        </xdr:cNvPr>
        <xdr:cNvSpPr>
          <a:spLocks noChangeArrowheads="1"/>
        </xdr:cNvSpPr>
      </xdr:nvSpPr>
      <xdr:spPr bwMode="auto">
        <a:xfrm>
          <a:off x="1249288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中越大震災からの災害復旧事業や新市建設計画に基づく事業に取り組んだ結果、新庁舎建設、学校の大規模改修、道路整備といった規模の大きな資産が増えたことにより、有形固定資産の減価償却率は低い傾向にある。</a:t>
          </a:r>
        </a:p>
        <a:p>
          <a:r>
            <a:rPr kumimoji="1" lang="ja-JP" altLang="en-US" sz="1100">
              <a:latin typeface="ＭＳ Ｐゴシック" panose="020B0600070205080204" pitchFamily="50" charset="-128"/>
              <a:ea typeface="ＭＳ Ｐゴシック" panose="020B0600070205080204" pitchFamily="50" charset="-128"/>
            </a:rPr>
            <a:t>　一方、合併により増加した小規模施設を含む市有施設全体の老朽化が進み、今後は減価償却率の上昇が見込まれるため、長岡市公共施設等総合管理計画をもとに施設の長寿命化・施設の適正化を進めていく。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58547</xdr:rowOff>
    </xdr:from>
    <xdr:to>
      <xdr:col>23</xdr:col>
      <xdr:colOff>136525</xdr:colOff>
      <xdr:row>27</xdr:row>
      <xdr:rowOff>160147</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45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11574</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41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2413</xdr:rowOff>
    </xdr:from>
    <xdr:to>
      <xdr:col>19</xdr:col>
      <xdr:colOff>187325</xdr:colOff>
      <xdr:row>27</xdr:row>
      <xdr:rowOff>104013</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40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53213</xdr:rowOff>
    </xdr:from>
    <xdr:to>
      <xdr:col>23</xdr:col>
      <xdr:colOff>85725</xdr:colOff>
      <xdr:row>27</xdr:row>
      <xdr:rowOff>109347</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453888"/>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165227</xdr:rowOff>
    </xdr:from>
    <xdr:to>
      <xdr:col>15</xdr:col>
      <xdr:colOff>187325</xdr:colOff>
      <xdr:row>27</xdr:row>
      <xdr:rowOff>95377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39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44577</xdr:rowOff>
    </xdr:from>
    <xdr:to>
      <xdr:col>19</xdr:col>
      <xdr:colOff>136525</xdr:colOff>
      <xdr:row>27</xdr:row>
      <xdr:rowOff>53213</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445252"/>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143637</xdr:rowOff>
    </xdr:from>
    <xdr:to>
      <xdr:col>11</xdr:col>
      <xdr:colOff>187325</xdr:colOff>
      <xdr:row>27</xdr:row>
      <xdr:rowOff>73787</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37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22987</xdr:rowOff>
    </xdr:from>
    <xdr:to>
      <xdr:col>15</xdr:col>
      <xdr:colOff>136525</xdr:colOff>
      <xdr:row>27</xdr:row>
      <xdr:rowOff>44577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42366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87503</xdr:rowOff>
    </xdr:from>
    <xdr:to>
      <xdr:col>7</xdr:col>
      <xdr:colOff>187325</xdr:colOff>
      <xdr:row>27</xdr:row>
      <xdr:rowOff>17653</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31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138303</xdr:rowOff>
    </xdr:from>
    <xdr:to>
      <xdr:col>11</xdr:col>
      <xdr:colOff>136525</xdr:colOff>
      <xdr:row>27</xdr:row>
      <xdr:rowOff>22987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36752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120540</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17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111904</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16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90314</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148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34180</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09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地方債現在高の減等により、将来負担額は減少したが、経常経費充当一般財源等の増等により、債務償還比率は増加した。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今後も歳入の確保を図るとともに、経常経費の削減に努める。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00000000-0008-0000-0000-00007B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00000000-0008-0000-0000-00007C000000}"/>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00000000-0008-0000-0000-00007D000000}"/>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00000000-0008-0000-0000-00007E000000}"/>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00000000-0008-0000-0000-00007F000000}"/>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00000000-0008-0000-0000-000081000000}"/>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00000000-0008-0000-0000-000082000000}"/>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5258</xdr:rowOff>
    </xdr:from>
    <xdr:to>
      <xdr:col>76</xdr:col>
      <xdr:colOff>73025</xdr:colOff>
      <xdr:row>34</xdr:row>
      <xdr:rowOff>106858</xdr:rowOff>
    </xdr:to>
    <xdr:sp macro="" textlink="">
      <xdr:nvSpPr>
        <xdr:cNvPr id="140" name="楕円 139">
          <a:extLst>
            <a:ext uri="{FF2B5EF4-FFF2-40B4-BE49-F238E27FC236}">
              <a16:creationId xmlns:a16="http://schemas.microsoft.com/office/drawing/2014/main" id="{00000000-0008-0000-0000-00008C000000}"/>
            </a:ext>
          </a:extLst>
        </xdr:cNvPr>
        <xdr:cNvSpPr/>
      </xdr:nvSpPr>
      <xdr:spPr>
        <a:xfrm>
          <a:off x="14744700" y="66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91635</xdr:rowOff>
    </xdr:from>
    <xdr:ext cx="469744" cy="259045"/>
    <xdr:sp macro="" textlink="">
      <xdr:nvSpPr>
        <xdr:cNvPr id="141" name="債務償還比率該当値テキスト">
          <a:extLst>
            <a:ext uri="{FF2B5EF4-FFF2-40B4-BE49-F238E27FC236}">
              <a16:creationId xmlns:a16="http://schemas.microsoft.com/office/drawing/2014/main" id="{00000000-0008-0000-0000-00008D000000}"/>
            </a:ext>
          </a:extLst>
        </xdr:cNvPr>
        <xdr:cNvSpPr txBox="1"/>
      </xdr:nvSpPr>
      <xdr:spPr>
        <a:xfrm>
          <a:off x="14846300" y="652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317</xdr:rowOff>
    </xdr:from>
    <xdr:to>
      <xdr:col>72</xdr:col>
      <xdr:colOff>123825</xdr:colOff>
      <xdr:row>33</xdr:row>
      <xdr:rowOff>101918</xdr:rowOff>
    </xdr:to>
    <xdr:sp macro="" textlink="">
      <xdr:nvSpPr>
        <xdr:cNvPr id="142" name="楕円 141">
          <a:extLst>
            <a:ext uri="{FF2B5EF4-FFF2-40B4-BE49-F238E27FC236}">
              <a16:creationId xmlns:a16="http://schemas.microsoft.com/office/drawing/2014/main" id="{00000000-0008-0000-0000-00008E000000}"/>
            </a:ext>
          </a:extLst>
        </xdr:cNvPr>
        <xdr:cNvSpPr/>
      </xdr:nvSpPr>
      <xdr:spPr>
        <a:xfrm>
          <a:off x="14033500" y="6429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51117</xdr:rowOff>
    </xdr:from>
    <xdr:to>
      <xdr:col>76</xdr:col>
      <xdr:colOff>22225</xdr:colOff>
      <xdr:row>34</xdr:row>
      <xdr:rowOff>56058</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084300" y="6480492"/>
          <a:ext cx="711200" cy="17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30112</xdr:rowOff>
    </xdr:from>
    <xdr:to>
      <xdr:col>68</xdr:col>
      <xdr:colOff>123825</xdr:colOff>
      <xdr:row>33</xdr:row>
      <xdr:rowOff>131711</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3271500" y="64594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51117</xdr:rowOff>
    </xdr:from>
    <xdr:to>
      <xdr:col>72</xdr:col>
      <xdr:colOff>73025</xdr:colOff>
      <xdr:row>33</xdr:row>
      <xdr:rowOff>80911</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flipV="1">
          <a:off x="13322300" y="6480492"/>
          <a:ext cx="762000" cy="2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58204</xdr:rowOff>
    </xdr:from>
    <xdr:to>
      <xdr:col>64</xdr:col>
      <xdr:colOff>123825</xdr:colOff>
      <xdr:row>32</xdr:row>
      <xdr:rowOff>159804</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2509500" y="631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109004</xdr:rowOff>
    </xdr:from>
    <xdr:to>
      <xdr:col>68</xdr:col>
      <xdr:colOff>73025</xdr:colOff>
      <xdr:row>33</xdr:row>
      <xdr:rowOff>80911</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2560300" y="6366929"/>
          <a:ext cx="762000" cy="1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153822</xdr:rowOff>
    </xdr:from>
    <xdr:to>
      <xdr:col>60</xdr:col>
      <xdr:colOff>123825</xdr:colOff>
      <xdr:row>34</xdr:row>
      <xdr:rowOff>83972</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1747500" y="65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109004</xdr:rowOff>
    </xdr:from>
    <xdr:to>
      <xdr:col>64</xdr:col>
      <xdr:colOff>73025</xdr:colOff>
      <xdr:row>34</xdr:row>
      <xdr:rowOff>33172</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flipV="1">
          <a:off x="11798300" y="6366929"/>
          <a:ext cx="762000" cy="26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00000000-0008-0000-0000-000096000000}"/>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00000000-0008-0000-0000-000097000000}"/>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00000000-0008-0000-0000-000098000000}"/>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00000000-0008-0000-0000-000099000000}"/>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93045</xdr:rowOff>
    </xdr:from>
    <xdr:ext cx="469744" cy="259045"/>
    <xdr:sp macro="" textlink="">
      <xdr:nvSpPr>
        <xdr:cNvPr id="154" name="n_1mainValue債務償還比率">
          <a:extLst>
            <a:ext uri="{FF2B5EF4-FFF2-40B4-BE49-F238E27FC236}">
              <a16:creationId xmlns:a16="http://schemas.microsoft.com/office/drawing/2014/main" id="{00000000-0008-0000-0000-00009A000000}"/>
            </a:ext>
          </a:extLst>
        </xdr:cNvPr>
        <xdr:cNvSpPr txBox="1"/>
      </xdr:nvSpPr>
      <xdr:spPr>
        <a:xfrm>
          <a:off x="13836727" y="652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122838</xdr:rowOff>
    </xdr:from>
    <xdr:ext cx="469744" cy="259045"/>
    <xdr:sp macro="" textlink="">
      <xdr:nvSpPr>
        <xdr:cNvPr id="155" name="n_2mainValue債務償還比率">
          <a:extLst>
            <a:ext uri="{FF2B5EF4-FFF2-40B4-BE49-F238E27FC236}">
              <a16:creationId xmlns:a16="http://schemas.microsoft.com/office/drawing/2014/main" id="{00000000-0008-0000-0000-00009B000000}"/>
            </a:ext>
          </a:extLst>
        </xdr:cNvPr>
        <xdr:cNvSpPr txBox="1"/>
      </xdr:nvSpPr>
      <xdr:spPr>
        <a:xfrm>
          <a:off x="13087427" y="655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150931</xdr:rowOff>
    </xdr:from>
    <xdr:ext cx="469744" cy="259045"/>
    <xdr:sp macro="" textlink="">
      <xdr:nvSpPr>
        <xdr:cNvPr id="156" name="n_3mainValue債務償還比率">
          <a:extLst>
            <a:ext uri="{FF2B5EF4-FFF2-40B4-BE49-F238E27FC236}">
              <a16:creationId xmlns:a16="http://schemas.microsoft.com/office/drawing/2014/main" id="{00000000-0008-0000-0000-00009C000000}"/>
            </a:ext>
          </a:extLst>
        </xdr:cNvPr>
        <xdr:cNvSpPr txBox="1"/>
      </xdr:nvSpPr>
      <xdr:spPr>
        <a:xfrm>
          <a:off x="12325427" y="640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75099</xdr:rowOff>
    </xdr:from>
    <xdr:ext cx="469744" cy="259045"/>
    <xdr:sp macro="" textlink="">
      <xdr:nvSpPr>
        <xdr:cNvPr id="157" name="n_4mainValue債務償還比率">
          <a:extLst>
            <a:ext uri="{FF2B5EF4-FFF2-40B4-BE49-F238E27FC236}">
              <a16:creationId xmlns:a16="http://schemas.microsoft.com/office/drawing/2014/main" id="{00000000-0008-0000-0000-00009D000000}"/>
            </a:ext>
          </a:extLst>
        </xdr:cNvPr>
        <xdr:cNvSpPr txBox="1"/>
      </xdr:nvSpPr>
      <xdr:spPr>
        <a:xfrm>
          <a:off x="11563427" y="667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00000000-0008-0000-0000-00009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4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64262</xdr:rowOff>
    </xdr:from>
    <xdr:to>
      <xdr:col>24</xdr:col>
      <xdr:colOff>114300</xdr:colOff>
      <xdr:row>35</xdr:row>
      <xdr:rowOff>165862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591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167132</xdr:rowOff>
    </xdr:from>
    <xdr:to>
      <xdr:col>20</xdr:col>
      <xdr:colOff>38100</xdr:colOff>
      <xdr:row>35</xdr:row>
      <xdr:rowOff>97282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46482</xdr:rowOff>
    </xdr:from>
    <xdr:to>
      <xdr:col>24</xdr:col>
      <xdr:colOff>63500</xdr:colOff>
      <xdr:row>35</xdr:row>
      <xdr:rowOff>115062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04723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167132</xdr:rowOff>
    </xdr:from>
    <xdr:to>
      <xdr:col>15</xdr:col>
      <xdr:colOff>101600</xdr:colOff>
      <xdr:row>35</xdr:row>
      <xdr:rowOff>97282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599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46482</xdr:rowOff>
    </xdr:from>
    <xdr:to>
      <xdr:col>19</xdr:col>
      <xdr:colOff>177800</xdr:colOff>
      <xdr:row>35</xdr:row>
      <xdr:rowOff>46482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0472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137414</xdr:rowOff>
    </xdr:from>
    <xdr:to>
      <xdr:col>10</xdr:col>
      <xdr:colOff>165100</xdr:colOff>
      <xdr:row>35</xdr:row>
      <xdr:rowOff>67564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16764</xdr:rowOff>
    </xdr:from>
    <xdr:to>
      <xdr:col>15</xdr:col>
      <xdr:colOff>50800</xdr:colOff>
      <xdr:row>35</xdr:row>
      <xdr:rowOff>46482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01751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98552</xdr:rowOff>
    </xdr:from>
    <xdr:to>
      <xdr:col>6</xdr:col>
      <xdr:colOff>38100</xdr:colOff>
      <xdr:row>35</xdr:row>
      <xdr:rowOff>28702</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592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149352</xdr:rowOff>
    </xdr:from>
    <xdr:to>
      <xdr:col>10</xdr:col>
      <xdr:colOff>114300</xdr:colOff>
      <xdr:row>35</xdr:row>
      <xdr:rowOff>16764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597865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113809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77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84091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74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45229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1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00000000-0008-0000-0100-00006F000000}"/>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00000000-0008-0000-0100-000071000000}"/>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00000000-0008-0000-0100-000073000000}"/>
            </a:ext>
          </a:extLst>
        </xdr:cNvPr>
        <xdr:cNvSpPr txBox="1"/>
      </xdr:nvSpPr>
      <xdr:spPr>
        <a:xfrm>
          <a:off x="10515600" y="6774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148021</xdr:rowOff>
    </xdr:from>
    <xdr:to>
      <xdr:col>55</xdr:col>
      <xdr:colOff>50800</xdr:colOff>
      <xdr:row>38</xdr:row>
      <xdr:rowOff>78171</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10426700" y="649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170898</xdr:rowOff>
    </xdr:from>
    <xdr:ext cx="534377" cy="259045"/>
    <xdr:sp macro="" textlink="">
      <xdr:nvSpPr>
        <xdr:cNvPr id="127" name="【道路】&#10;一人当たり延長該当値テキスト">
          <a:extLst>
            <a:ext uri="{FF2B5EF4-FFF2-40B4-BE49-F238E27FC236}">
              <a16:creationId xmlns:a16="http://schemas.microsoft.com/office/drawing/2014/main" id="{00000000-0008-0000-0100-00007F000000}"/>
            </a:ext>
          </a:extLst>
        </xdr:cNvPr>
        <xdr:cNvSpPr txBox="1"/>
      </xdr:nvSpPr>
      <xdr:spPr>
        <a:xfrm>
          <a:off x="10515600" y="634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155473</xdr:rowOff>
    </xdr:from>
    <xdr:to>
      <xdr:col>50</xdr:col>
      <xdr:colOff>165100</xdr:colOff>
      <xdr:row>38</xdr:row>
      <xdr:rowOff>85623</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588500" y="64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27371</xdr:rowOff>
    </xdr:from>
    <xdr:to>
      <xdr:col>55</xdr:col>
      <xdr:colOff>0</xdr:colOff>
      <xdr:row>38</xdr:row>
      <xdr:rowOff>34823</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9639300" y="6542471"/>
          <a:ext cx="8382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163017</xdr:rowOff>
    </xdr:from>
    <xdr:to>
      <xdr:col>46</xdr:col>
      <xdr:colOff>38100</xdr:colOff>
      <xdr:row>38</xdr:row>
      <xdr:rowOff>93167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99500" y="650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34823</xdr:rowOff>
    </xdr:from>
    <xdr:to>
      <xdr:col>50</xdr:col>
      <xdr:colOff>114300</xdr:colOff>
      <xdr:row>38</xdr:row>
      <xdr:rowOff>42367</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750300" y="6549923"/>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133939</xdr:rowOff>
    </xdr:from>
    <xdr:to>
      <xdr:col>41</xdr:col>
      <xdr:colOff>101600</xdr:colOff>
      <xdr:row>38</xdr:row>
      <xdr:rowOff>64089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10500" y="647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13289</xdr:rowOff>
    </xdr:from>
    <xdr:to>
      <xdr:col>45</xdr:col>
      <xdr:colOff>177800</xdr:colOff>
      <xdr:row>38</xdr:row>
      <xdr:rowOff>42367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7861300" y="6528389"/>
          <a:ext cx="889000" cy="2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140477</xdr:rowOff>
    </xdr:from>
    <xdr:to>
      <xdr:col>36</xdr:col>
      <xdr:colOff>165100</xdr:colOff>
      <xdr:row>38</xdr:row>
      <xdr:rowOff>70627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921500" y="648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13289</xdr:rowOff>
    </xdr:from>
    <xdr:to>
      <xdr:col>41</xdr:col>
      <xdr:colOff>50800</xdr:colOff>
      <xdr:row>38</xdr:row>
      <xdr:rowOff>19827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6972300" y="6528389"/>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00000000-0008-0000-0100-000088000000}"/>
            </a:ext>
          </a:extLst>
        </xdr:cNvPr>
        <xdr:cNvSpPr txBox="1"/>
      </xdr:nvSpPr>
      <xdr:spPr>
        <a:xfrm>
          <a:off x="9391727" y="68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00000000-0008-0000-0100-000089000000}"/>
            </a:ext>
          </a:extLst>
        </xdr:cNvPr>
        <xdr:cNvSpPr txBox="1"/>
      </xdr:nvSpPr>
      <xdr:spPr>
        <a:xfrm>
          <a:off x="8515427" y="68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00000000-0008-0000-0100-00008A000000}"/>
            </a:ext>
          </a:extLst>
        </xdr:cNvPr>
        <xdr:cNvSpPr txBox="1"/>
      </xdr:nvSpPr>
      <xdr:spPr>
        <a:xfrm>
          <a:off x="7626427" y="689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00000000-0008-0000-0100-00008B000000}"/>
            </a:ext>
          </a:extLst>
        </xdr:cNvPr>
        <xdr:cNvSpPr txBox="1"/>
      </xdr:nvSpPr>
      <xdr:spPr>
        <a:xfrm>
          <a:off x="6737427" y="689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102150</xdr:rowOff>
    </xdr:from>
    <xdr:ext cx="534377" cy="259045"/>
    <xdr:sp macro="" textlink="">
      <xdr:nvSpPr>
        <xdr:cNvPr id="140" name="n_1mainValue【道路】&#10;一人当たり延長">
          <a:extLst>
            <a:ext uri="{FF2B5EF4-FFF2-40B4-BE49-F238E27FC236}">
              <a16:creationId xmlns:a16="http://schemas.microsoft.com/office/drawing/2014/main" id="{00000000-0008-0000-0100-00008C000000}"/>
            </a:ext>
          </a:extLst>
        </xdr:cNvPr>
        <xdr:cNvSpPr txBox="1"/>
      </xdr:nvSpPr>
      <xdr:spPr>
        <a:xfrm>
          <a:off x="9359411" y="627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109694</xdr:rowOff>
    </xdr:from>
    <xdr:ext cx="534377" cy="259045"/>
    <xdr:sp macro="" textlink="">
      <xdr:nvSpPr>
        <xdr:cNvPr id="141" name="n_2mainValue【道路】&#10;一人当たり延長">
          <a:extLst>
            <a:ext uri="{FF2B5EF4-FFF2-40B4-BE49-F238E27FC236}">
              <a16:creationId xmlns:a16="http://schemas.microsoft.com/office/drawing/2014/main" id="{00000000-0008-0000-0100-00008D000000}"/>
            </a:ext>
          </a:extLst>
        </xdr:cNvPr>
        <xdr:cNvSpPr txBox="1"/>
      </xdr:nvSpPr>
      <xdr:spPr>
        <a:xfrm>
          <a:off x="8483111" y="628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80616</xdr:rowOff>
    </xdr:from>
    <xdr:ext cx="534377" cy="259045"/>
    <xdr:sp macro="" textlink="">
      <xdr:nvSpPr>
        <xdr:cNvPr id="142" name="n_3mainValue【道路】&#10;一人当たり延長">
          <a:extLst>
            <a:ext uri="{FF2B5EF4-FFF2-40B4-BE49-F238E27FC236}">
              <a16:creationId xmlns:a16="http://schemas.microsoft.com/office/drawing/2014/main" id="{00000000-0008-0000-0100-00008E000000}"/>
            </a:ext>
          </a:extLst>
        </xdr:cNvPr>
        <xdr:cNvSpPr txBox="1"/>
      </xdr:nvSpPr>
      <xdr:spPr>
        <a:xfrm>
          <a:off x="7594111" y="625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87154</xdr:rowOff>
    </xdr:from>
    <xdr:ext cx="534377" cy="259045"/>
    <xdr:sp macro="" textlink="">
      <xdr:nvSpPr>
        <xdr:cNvPr id="143" name="n_4mainValue【道路】&#10;一人当たり延長">
          <a:extLst>
            <a:ext uri="{FF2B5EF4-FFF2-40B4-BE49-F238E27FC236}">
              <a16:creationId xmlns:a16="http://schemas.microsoft.com/office/drawing/2014/main" id="{00000000-0008-0000-0100-00008F000000}"/>
            </a:ext>
          </a:extLst>
        </xdr:cNvPr>
        <xdr:cNvSpPr txBox="1"/>
      </xdr:nvSpPr>
      <xdr:spPr>
        <a:xfrm>
          <a:off x="6705111" y="625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89626</xdr:rowOff>
    </xdr:from>
    <xdr:to>
      <xdr:col>24</xdr:col>
      <xdr:colOff>114300</xdr:colOff>
      <xdr:row>60</xdr:row>
      <xdr:rowOff>19776</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112503</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05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122283</xdr:rowOff>
    </xdr:from>
    <xdr:to>
      <xdr:col>20</xdr:col>
      <xdr:colOff>38100</xdr:colOff>
      <xdr:row>60</xdr:row>
      <xdr:rowOff>52433</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140426</xdr:rowOff>
    </xdr:from>
    <xdr:to>
      <xdr:col>24</xdr:col>
      <xdr:colOff>63500</xdr:colOff>
      <xdr:row>60</xdr:row>
      <xdr:rowOff>1633</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flipV="1">
          <a:off x="3797300" y="1025597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140244</xdr:rowOff>
    </xdr:from>
    <xdr:to>
      <xdr:col>15</xdr:col>
      <xdr:colOff>101600</xdr:colOff>
      <xdr:row>60</xdr:row>
      <xdr:rowOff>70394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1633</xdr:rowOff>
    </xdr:from>
    <xdr:to>
      <xdr:col>19</xdr:col>
      <xdr:colOff>177800</xdr:colOff>
      <xdr:row>60</xdr:row>
      <xdr:rowOff>19594</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flipV="1">
          <a:off x="2908300" y="1028863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94524</xdr:rowOff>
    </xdr:from>
    <xdr:to>
      <xdr:col>10</xdr:col>
      <xdr:colOff>165100</xdr:colOff>
      <xdr:row>60</xdr:row>
      <xdr:rowOff>24674</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145324</xdr:rowOff>
    </xdr:from>
    <xdr:to>
      <xdr:col>15</xdr:col>
      <xdr:colOff>50800</xdr:colOff>
      <xdr:row>60</xdr:row>
      <xdr:rowOff>19594</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019300" y="102608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101056</xdr:rowOff>
    </xdr:from>
    <xdr:to>
      <xdr:col>6</xdr:col>
      <xdr:colOff>38100</xdr:colOff>
      <xdr:row>60</xdr:row>
      <xdr:rowOff>31206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145324</xdr:rowOff>
    </xdr:from>
    <xdr:to>
      <xdr:col>10</xdr:col>
      <xdr:colOff>114300</xdr:colOff>
      <xdr:row>59</xdr:row>
      <xdr:rowOff>151856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1130300" y="102608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68960</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86921</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41201</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47733</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0000000-0008-0000-01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00000000-0008-0000-0100-0000E1000000}"/>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00000000-0008-0000-0100-0000E3000000}"/>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00000000-0008-0000-0100-0000E5000000}"/>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0000000-0008-0000-0100-0000E6000000}"/>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89057</xdr:rowOff>
    </xdr:from>
    <xdr:to>
      <xdr:col>55</xdr:col>
      <xdr:colOff>50800</xdr:colOff>
      <xdr:row>63</xdr:row>
      <xdr:rowOff>19207</xdr:rowOff>
    </xdr:to>
    <xdr:sp macro="" textlink="">
      <xdr:nvSpPr>
        <xdr:cNvPr id="240" name="楕円 239">
          <a:extLst>
            <a:ext uri="{FF2B5EF4-FFF2-40B4-BE49-F238E27FC236}">
              <a16:creationId xmlns:a16="http://schemas.microsoft.com/office/drawing/2014/main" id="{00000000-0008-0000-0100-0000F0000000}"/>
            </a:ext>
          </a:extLst>
        </xdr:cNvPr>
        <xdr:cNvSpPr/>
      </xdr:nvSpPr>
      <xdr:spPr>
        <a:xfrm>
          <a:off x="10426700" y="1071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67484</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00000000-0008-0000-0100-0000F1000000}"/>
            </a:ext>
          </a:extLst>
        </xdr:cNvPr>
        <xdr:cNvSpPr txBox="1"/>
      </xdr:nvSpPr>
      <xdr:spPr>
        <a:xfrm>
          <a:off x="10515600" y="1069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113687</xdr:rowOff>
    </xdr:from>
    <xdr:to>
      <xdr:col>50</xdr:col>
      <xdr:colOff>165100</xdr:colOff>
      <xdr:row>63</xdr:row>
      <xdr:rowOff>43837</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9588500" y="1074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139857</xdr:rowOff>
    </xdr:from>
    <xdr:to>
      <xdr:col>55</xdr:col>
      <xdr:colOff>0</xdr:colOff>
      <xdr:row>62</xdr:row>
      <xdr:rowOff>164487</xdr:rowOff>
    </xdr:to>
    <xdr:cxnSp macro="">
      <xdr:nvCxnSpPr>
        <xdr:cNvPr id="243" name="直線コネクタ 242">
          <a:extLst>
            <a:ext uri="{FF2B5EF4-FFF2-40B4-BE49-F238E27FC236}">
              <a16:creationId xmlns:a16="http://schemas.microsoft.com/office/drawing/2014/main" id="{00000000-0008-0000-0100-0000F3000000}"/>
            </a:ext>
          </a:extLst>
        </xdr:cNvPr>
        <xdr:cNvCxnSpPr/>
      </xdr:nvCxnSpPr>
      <xdr:spPr>
        <a:xfrm flipV="1">
          <a:off x="9639300" y="10769757"/>
          <a:ext cx="838200" cy="2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120385</xdr:rowOff>
    </xdr:from>
    <xdr:to>
      <xdr:col>46</xdr:col>
      <xdr:colOff>38100</xdr:colOff>
      <xdr:row>63</xdr:row>
      <xdr:rowOff>50535</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8699500" y="1075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164487</xdr:rowOff>
    </xdr:from>
    <xdr:to>
      <xdr:col>50</xdr:col>
      <xdr:colOff>114300</xdr:colOff>
      <xdr:row>62</xdr:row>
      <xdr:rowOff>171185</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8750300" y="10794387"/>
          <a:ext cx="889000" cy="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118391</xdr:rowOff>
    </xdr:from>
    <xdr:to>
      <xdr:col>41</xdr:col>
      <xdr:colOff>101600</xdr:colOff>
      <xdr:row>63</xdr:row>
      <xdr:rowOff>48541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7810500" y="107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169191</xdr:rowOff>
    </xdr:from>
    <xdr:to>
      <xdr:col>45</xdr:col>
      <xdr:colOff>177800</xdr:colOff>
      <xdr:row>62</xdr:row>
      <xdr:rowOff>171185</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a:off x="7861300" y="10799091"/>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128980</xdr:rowOff>
    </xdr:from>
    <xdr:to>
      <xdr:col>36</xdr:col>
      <xdr:colOff>165100</xdr:colOff>
      <xdr:row>63</xdr:row>
      <xdr:rowOff>59130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6921500" y="1075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169191</xdr:rowOff>
    </xdr:from>
    <xdr:to>
      <xdr:col>41</xdr:col>
      <xdr:colOff>50800</xdr:colOff>
      <xdr:row>63</xdr:row>
      <xdr:rowOff>8330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6972300" y="10799091"/>
          <a:ext cx="889000" cy="1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00000000-0008-0000-0100-0000FA000000}"/>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34964</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59411" y="1083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41662</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83111" y="1084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39668</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94111" y="1084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50257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705111" y="1085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1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1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000000-0008-0000-01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00000000-0008-0000-0100-000019010000}"/>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00000000-0008-0000-0100-00001B010000}"/>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00000000-0008-0000-0100-00001D010000}"/>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00000000-0008-0000-0100-00001E010000}"/>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00000000-0008-0000-0100-00001F010000}"/>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7874</xdr:rowOff>
    </xdr:from>
    <xdr:to>
      <xdr:col>24</xdr:col>
      <xdr:colOff>114300</xdr:colOff>
      <xdr:row>79</xdr:row>
      <xdr:rowOff>109474</xdr:rowOff>
    </xdr:to>
    <xdr:sp macro="" textlink="">
      <xdr:nvSpPr>
        <xdr:cNvPr id="296" name="楕円 295">
          <a:extLst>
            <a:ext uri="{FF2B5EF4-FFF2-40B4-BE49-F238E27FC236}">
              <a16:creationId xmlns:a16="http://schemas.microsoft.com/office/drawing/2014/main" id="{00000000-0008-0000-0100-000028010000}"/>
            </a:ext>
          </a:extLst>
        </xdr:cNvPr>
        <xdr:cNvSpPr/>
      </xdr:nvSpPr>
      <xdr:spPr>
        <a:xfrm>
          <a:off x="45847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94251</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0000000-0008-0000-0100-000029010000}"/>
            </a:ext>
          </a:extLst>
        </xdr:cNvPr>
        <xdr:cNvSpPr txBox="1"/>
      </xdr:nvSpPr>
      <xdr:spPr>
        <a:xfrm>
          <a:off x="4673600" y="13467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99313</xdr:rowOff>
    </xdr:from>
    <xdr:to>
      <xdr:col>20</xdr:col>
      <xdr:colOff>38100</xdr:colOff>
      <xdr:row>79</xdr:row>
      <xdr:rowOff>29463</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3746500" y="1347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150113</xdr:rowOff>
    </xdr:from>
    <xdr:to>
      <xdr:col>24</xdr:col>
      <xdr:colOff>63500</xdr:colOff>
      <xdr:row>79</xdr:row>
      <xdr:rowOff>58674</xdr:rowOff>
    </xdr:to>
    <xdr:cxnSp macro="">
      <xdr:nvCxnSpPr>
        <xdr:cNvPr id="299" name="直線コネクタ 298">
          <a:extLst>
            <a:ext uri="{FF2B5EF4-FFF2-40B4-BE49-F238E27FC236}">
              <a16:creationId xmlns:a16="http://schemas.microsoft.com/office/drawing/2014/main" id="{00000000-0008-0000-0100-00002B010000}"/>
            </a:ext>
          </a:extLst>
        </xdr:cNvPr>
        <xdr:cNvCxnSpPr/>
      </xdr:nvCxnSpPr>
      <xdr:spPr>
        <a:xfrm>
          <a:off x="3797300" y="13523213"/>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101600</xdr:rowOff>
    </xdr:from>
    <xdr:to>
      <xdr:col>15</xdr:col>
      <xdr:colOff>101600</xdr:colOff>
      <xdr:row>79</xdr:row>
      <xdr:rowOff>31750</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2857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150113</xdr:rowOff>
    </xdr:from>
    <xdr:to>
      <xdr:col>19</xdr:col>
      <xdr:colOff>177800</xdr:colOff>
      <xdr:row>78</xdr:row>
      <xdr:rowOff>152400</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flipV="1">
          <a:off x="2908300" y="1352321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17018</xdr:rowOff>
    </xdr:from>
    <xdr:to>
      <xdr:col>10</xdr:col>
      <xdr:colOff>165100</xdr:colOff>
      <xdr:row>79</xdr:row>
      <xdr:rowOff>118618</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196850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152400</xdr:rowOff>
    </xdr:from>
    <xdr:to>
      <xdr:col>15</xdr:col>
      <xdr:colOff>50800</xdr:colOff>
      <xdr:row>79</xdr:row>
      <xdr:rowOff>67818</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flipV="1">
          <a:off x="2019300" y="135255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76454</xdr:rowOff>
    </xdr:from>
    <xdr:to>
      <xdr:col>6</xdr:col>
      <xdr:colOff>38100</xdr:colOff>
      <xdr:row>79</xdr:row>
      <xdr:rowOff>6604</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079500" y="1344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127254</xdr:rowOff>
    </xdr:from>
    <xdr:to>
      <xdr:col>10</xdr:col>
      <xdr:colOff>114300</xdr:colOff>
      <xdr:row>79</xdr:row>
      <xdr:rowOff>67818</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130300" y="13500354"/>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00000000-0008-0000-0100-000032010000}"/>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00000000-0008-0000-0100-000033010000}"/>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00000000-0008-0000-0100-000034010000}"/>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00000000-0008-0000-0100-000035010000}"/>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45990</xdr:rowOff>
    </xdr:from>
    <xdr:ext cx="405111" cy="259045"/>
    <xdr:sp macro="" textlink="">
      <xdr:nvSpPr>
        <xdr:cNvPr id="310" name="n_1main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32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311" name="n_2main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135145</xdr:rowOff>
    </xdr:from>
    <xdr:ext cx="405111" cy="259045"/>
    <xdr:sp macro="" textlink="">
      <xdr:nvSpPr>
        <xdr:cNvPr id="312" name="n_3main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333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23131</xdr:rowOff>
    </xdr:from>
    <xdr:ext cx="405111" cy="259045"/>
    <xdr:sp macro="" textlink="">
      <xdr:nvSpPr>
        <xdr:cNvPr id="313" name="n_4main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322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1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1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0000000-0008-0000-0100-000052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00000000-0008-0000-0100-000054010000}"/>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00000000-0008-0000-0100-000056010000}"/>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00000000-0008-0000-0100-000058010000}"/>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122827</xdr:rowOff>
    </xdr:from>
    <xdr:to>
      <xdr:col>55</xdr:col>
      <xdr:colOff>50800</xdr:colOff>
      <xdr:row>82</xdr:row>
      <xdr:rowOff>52977</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10426700" y="1401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145704</xdr:rowOff>
    </xdr:from>
    <xdr:ext cx="469744" cy="259045"/>
    <xdr:sp macro="" textlink="">
      <xdr:nvSpPr>
        <xdr:cNvPr id="356" name="【公営住宅】&#10;一人当たり面積該当値テキスト">
          <a:extLst>
            <a:ext uri="{FF2B5EF4-FFF2-40B4-BE49-F238E27FC236}">
              <a16:creationId xmlns:a16="http://schemas.microsoft.com/office/drawing/2014/main" id="{00000000-0008-0000-0100-000064010000}"/>
            </a:ext>
          </a:extLst>
        </xdr:cNvPr>
        <xdr:cNvSpPr txBox="1"/>
      </xdr:nvSpPr>
      <xdr:spPr>
        <a:xfrm>
          <a:off x="10515600" y="1386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130992</xdr:rowOff>
    </xdr:from>
    <xdr:to>
      <xdr:col>50</xdr:col>
      <xdr:colOff>165100</xdr:colOff>
      <xdr:row>82</xdr:row>
      <xdr:rowOff>61142</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9588500" y="140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2177</xdr:rowOff>
    </xdr:from>
    <xdr:to>
      <xdr:col>55</xdr:col>
      <xdr:colOff>0</xdr:colOff>
      <xdr:row>82</xdr:row>
      <xdr:rowOff>10342</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flipV="1">
          <a:off x="9639300" y="14061077"/>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142421</xdr:rowOff>
    </xdr:from>
    <xdr:to>
      <xdr:col>46</xdr:col>
      <xdr:colOff>38100</xdr:colOff>
      <xdr:row>82</xdr:row>
      <xdr:rowOff>72571</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8699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10342</xdr:rowOff>
    </xdr:from>
    <xdr:to>
      <xdr:col>50</xdr:col>
      <xdr:colOff>114300</xdr:colOff>
      <xdr:row>82</xdr:row>
      <xdr:rowOff>21771</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8750300" y="1406924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150586</xdr:rowOff>
    </xdr:from>
    <xdr:to>
      <xdr:col>41</xdr:col>
      <xdr:colOff>101600</xdr:colOff>
      <xdr:row>82</xdr:row>
      <xdr:rowOff>80736</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7810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21771</xdr:rowOff>
    </xdr:from>
    <xdr:to>
      <xdr:col>45</xdr:col>
      <xdr:colOff>177800</xdr:colOff>
      <xdr:row>82</xdr:row>
      <xdr:rowOff>29936</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7861300" y="1408067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158750</xdr:rowOff>
    </xdr:from>
    <xdr:to>
      <xdr:col>36</xdr:col>
      <xdr:colOff>165100</xdr:colOff>
      <xdr:row>82</xdr:row>
      <xdr:rowOff>88900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692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29936</xdr:rowOff>
    </xdr:from>
    <xdr:to>
      <xdr:col>41</xdr:col>
      <xdr:colOff>50800</xdr:colOff>
      <xdr:row>82</xdr:row>
      <xdr:rowOff>38100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6972300" y="1408883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00000000-0008-0000-0100-00006D010000}"/>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00000000-0008-0000-0100-00006E010000}"/>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00000000-0008-0000-0100-00006F010000}"/>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00000000-0008-0000-0100-000070010000}"/>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77669</xdr:rowOff>
    </xdr:from>
    <xdr:ext cx="469744" cy="259045"/>
    <xdr:sp macro="" textlink="">
      <xdr:nvSpPr>
        <xdr:cNvPr id="369" name="n_1mainValue【公営住宅】&#10;一人当たり面積">
          <a:extLst>
            <a:ext uri="{FF2B5EF4-FFF2-40B4-BE49-F238E27FC236}">
              <a16:creationId xmlns:a16="http://schemas.microsoft.com/office/drawing/2014/main" id="{00000000-0008-0000-0100-000071010000}"/>
            </a:ext>
          </a:extLst>
        </xdr:cNvPr>
        <xdr:cNvSpPr txBox="1"/>
      </xdr:nvSpPr>
      <xdr:spPr>
        <a:xfrm>
          <a:off x="9391727" y="1379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89098</xdr:rowOff>
    </xdr:from>
    <xdr:ext cx="469744" cy="259045"/>
    <xdr:sp macro="" textlink="">
      <xdr:nvSpPr>
        <xdr:cNvPr id="370" name="n_2mainValue【公営住宅】&#10;一人当たり面積">
          <a:extLst>
            <a:ext uri="{FF2B5EF4-FFF2-40B4-BE49-F238E27FC236}">
              <a16:creationId xmlns:a16="http://schemas.microsoft.com/office/drawing/2014/main" id="{00000000-0008-0000-0100-000072010000}"/>
            </a:ext>
          </a:extLst>
        </xdr:cNvPr>
        <xdr:cNvSpPr txBox="1"/>
      </xdr:nvSpPr>
      <xdr:spPr>
        <a:xfrm>
          <a:off x="8515427" y="1380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97263</xdr:rowOff>
    </xdr:from>
    <xdr:ext cx="469744" cy="259045"/>
    <xdr:sp macro="" textlink="">
      <xdr:nvSpPr>
        <xdr:cNvPr id="371" name="n_3mainValue【公営住宅】&#10;一人当たり面積">
          <a:extLst>
            <a:ext uri="{FF2B5EF4-FFF2-40B4-BE49-F238E27FC236}">
              <a16:creationId xmlns:a16="http://schemas.microsoft.com/office/drawing/2014/main" id="{00000000-0008-0000-0100-000073010000}"/>
            </a:ext>
          </a:extLst>
        </xdr:cNvPr>
        <xdr:cNvSpPr txBox="1"/>
      </xdr:nvSpPr>
      <xdr:spPr>
        <a:xfrm>
          <a:off x="7626427" y="138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105427</xdr:rowOff>
    </xdr:from>
    <xdr:ext cx="469744" cy="259045"/>
    <xdr:sp macro="" textlink="">
      <xdr:nvSpPr>
        <xdr:cNvPr id="372" name="n_4mainValue【公営住宅】&#10;一人当たり面積">
          <a:extLst>
            <a:ext uri="{FF2B5EF4-FFF2-40B4-BE49-F238E27FC236}">
              <a16:creationId xmlns:a16="http://schemas.microsoft.com/office/drawing/2014/main" id="{00000000-0008-0000-0100-000074010000}"/>
            </a:ext>
          </a:extLst>
        </xdr:cNvPr>
        <xdr:cNvSpPr txBox="1"/>
      </xdr:nvSpPr>
      <xdr:spPr>
        <a:xfrm>
          <a:off x="6737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00000000-0008-0000-0100-00009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00000000-0008-0000-0100-00009E010000}"/>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00000000-0008-0000-0100-0000A0010000}"/>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00000000-0008-0000-0100-0000A2010000}"/>
            </a:ext>
          </a:extLst>
        </xdr:cNvPr>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40640</xdr:rowOff>
    </xdr:from>
    <xdr:to>
      <xdr:col>85</xdr:col>
      <xdr:colOff>177800</xdr:colOff>
      <xdr:row>36</xdr:row>
      <xdr:rowOff>142240</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62687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63517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00000000-0008-0000-0100-0000AE010000}"/>
            </a:ext>
          </a:extLst>
        </xdr:cNvPr>
        <xdr:cNvSpPr txBox="1"/>
      </xdr:nvSpPr>
      <xdr:spPr>
        <a:xfrm>
          <a:off x="16357600"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40640</xdr:rowOff>
    </xdr:from>
    <xdr:to>
      <xdr:col>81</xdr:col>
      <xdr:colOff>101600</xdr:colOff>
      <xdr:row>36</xdr:row>
      <xdr:rowOff>142240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5430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36</xdr:row>
      <xdr:rowOff>91440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5481300" y="6263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40640</xdr:rowOff>
    </xdr:from>
    <xdr:to>
      <xdr:col>76</xdr:col>
      <xdr:colOff>165100</xdr:colOff>
      <xdr:row>36</xdr:row>
      <xdr:rowOff>142240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4541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91440</xdr:rowOff>
    </xdr:from>
    <xdr:to>
      <xdr:col>81</xdr:col>
      <xdr:colOff>50800</xdr:colOff>
      <xdr:row>36</xdr:row>
      <xdr:rowOff>91440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4592300" y="6263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10160</xdr:rowOff>
    </xdr:from>
    <xdr:to>
      <xdr:col>72</xdr:col>
      <xdr:colOff>38100</xdr:colOff>
      <xdr:row>36</xdr:row>
      <xdr:rowOff>111760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3652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60960</xdr:rowOff>
    </xdr:from>
    <xdr:to>
      <xdr:col>76</xdr:col>
      <xdr:colOff>114300</xdr:colOff>
      <xdr:row>36</xdr:row>
      <xdr:rowOff>91440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3703300" y="6233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153035</xdr:rowOff>
    </xdr:from>
    <xdr:to>
      <xdr:col>67</xdr:col>
      <xdr:colOff>101600</xdr:colOff>
      <xdr:row>36</xdr:row>
      <xdr:rowOff>83185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2763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32385</xdr:rowOff>
    </xdr:from>
    <xdr:to>
      <xdr:col>71</xdr:col>
      <xdr:colOff>177800</xdr:colOff>
      <xdr:row>36</xdr:row>
      <xdr:rowOff>60960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2814300" y="62045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3500744"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158767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158767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128287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99712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0000000-0008-0000-0100-0000D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00000000-0008-0000-0100-0000D5010000}"/>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00000000-0008-0000-0100-0000D7010000}"/>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00000000-0008-0000-0100-0000D9010000}"/>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151130</xdr:rowOff>
    </xdr:from>
    <xdr:to>
      <xdr:col>116</xdr:col>
      <xdr:colOff>114300</xdr:colOff>
      <xdr:row>38</xdr:row>
      <xdr:rowOff>81280</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22110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2557</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00000000-0008-0000-0100-0000E5010000}"/>
            </a:ext>
          </a:extLst>
        </xdr:cNvPr>
        <xdr:cNvSpPr txBox="1"/>
      </xdr:nvSpPr>
      <xdr:spPr>
        <a:xfrm>
          <a:off x="22199600"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155702</xdr:rowOff>
    </xdr:from>
    <xdr:to>
      <xdr:col>112</xdr:col>
      <xdr:colOff>38100</xdr:colOff>
      <xdr:row>38</xdr:row>
      <xdr:rowOff>85852</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1272500" y="649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30480</xdr:rowOff>
    </xdr:from>
    <xdr:to>
      <xdr:col>116</xdr:col>
      <xdr:colOff>63500</xdr:colOff>
      <xdr:row>38</xdr:row>
      <xdr:rowOff>35052</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flipV="1">
          <a:off x="21323300" y="65455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164846</xdr:rowOff>
    </xdr:from>
    <xdr:to>
      <xdr:col>107</xdr:col>
      <xdr:colOff>101600</xdr:colOff>
      <xdr:row>38</xdr:row>
      <xdr:rowOff>94996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0383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35052</xdr:rowOff>
    </xdr:from>
    <xdr:to>
      <xdr:col>111</xdr:col>
      <xdr:colOff>177800</xdr:colOff>
      <xdr:row>38</xdr:row>
      <xdr:rowOff>44196</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0434300" y="6550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160274</xdr:rowOff>
    </xdr:from>
    <xdr:to>
      <xdr:col>102</xdr:col>
      <xdr:colOff>165100</xdr:colOff>
      <xdr:row>38</xdr:row>
      <xdr:rowOff>90424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19494500" y="650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39624</xdr:rowOff>
    </xdr:from>
    <xdr:to>
      <xdr:col>107</xdr:col>
      <xdr:colOff>50800</xdr:colOff>
      <xdr:row>38</xdr:row>
      <xdr:rowOff>44196</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19545300" y="65547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8605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39624</xdr:rowOff>
    </xdr:from>
    <xdr:to>
      <xdr:col>102</xdr:col>
      <xdr:colOff>114300</xdr:colOff>
      <xdr:row>38</xdr:row>
      <xdr:rowOff>44196</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8656300" y="65547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00000000-0008-0000-0100-0000EE010000}"/>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102379</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111523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106951</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27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111523</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00000000-0008-0000-0100-00000F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127363</xdr:rowOff>
    </xdr:from>
    <xdr:to>
      <xdr:col>85</xdr:col>
      <xdr:colOff>126364</xdr:colOff>
      <xdr:row>64</xdr:row>
      <xdr:rowOff>68580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flipV="1">
          <a:off x="16318864" y="9728563"/>
          <a:ext cx="0" cy="1312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00000000-0008-0000-0100-000011020000}"/>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74040</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00000000-0008-0000-0100-000013020000}"/>
            </a:ext>
          </a:extLst>
        </xdr:cNvPr>
        <xdr:cNvSpPr txBox="1"/>
      </xdr:nvSpPr>
      <xdr:spPr>
        <a:xfrm>
          <a:off x="16357600" y="950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127363</xdr:rowOff>
    </xdr:from>
    <xdr:to>
      <xdr:col>86</xdr:col>
      <xdr:colOff>25400</xdr:colOff>
      <xdr:row>56</xdr:row>
      <xdr:rowOff>127363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230600" y="9728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00000000-0008-0000-0100-000015020000}"/>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150041</xdr:rowOff>
    </xdr:from>
    <xdr:to>
      <xdr:col>81</xdr:col>
      <xdr:colOff>101600</xdr:colOff>
      <xdr:row>60</xdr:row>
      <xdr:rowOff>80191</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5430500" y="1026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140244</xdr:rowOff>
    </xdr:from>
    <xdr:to>
      <xdr:col>76</xdr:col>
      <xdr:colOff>165100</xdr:colOff>
      <xdr:row>60</xdr:row>
      <xdr:rowOff>70394</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4541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133713</xdr:rowOff>
    </xdr:from>
    <xdr:to>
      <xdr:col>72</xdr:col>
      <xdr:colOff>38100</xdr:colOff>
      <xdr:row>60</xdr:row>
      <xdr:rowOff>63863</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36525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89626</xdr:rowOff>
    </xdr:from>
    <xdr:to>
      <xdr:col>85</xdr:col>
      <xdr:colOff>177800</xdr:colOff>
      <xdr:row>57</xdr:row>
      <xdr:rowOff>19776</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6268700" y="969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29590</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00000000-0008-0000-0100-000021020000}"/>
            </a:ext>
          </a:extLst>
        </xdr:cNvPr>
        <xdr:cNvSpPr txBox="1"/>
      </xdr:nvSpPr>
      <xdr:spPr>
        <a:xfrm>
          <a:off x="16357600" y="9630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1451</xdr:rowOff>
    </xdr:from>
    <xdr:to>
      <xdr:col>81</xdr:col>
      <xdr:colOff>101600</xdr:colOff>
      <xdr:row>56</xdr:row>
      <xdr:rowOff>103051</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5430500" y="9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52251</xdr:rowOff>
    </xdr:from>
    <xdr:to>
      <xdr:col>85</xdr:col>
      <xdr:colOff>127000</xdr:colOff>
      <xdr:row>56</xdr:row>
      <xdr:rowOff>140426</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5481300" y="9653451"/>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1451</xdr:rowOff>
    </xdr:from>
    <xdr:to>
      <xdr:col>76</xdr:col>
      <xdr:colOff>165100</xdr:colOff>
      <xdr:row>56</xdr:row>
      <xdr:rowOff>103051</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4541500" y="9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52251</xdr:rowOff>
    </xdr:from>
    <xdr:to>
      <xdr:col>81</xdr:col>
      <xdr:colOff>50800</xdr:colOff>
      <xdr:row>56</xdr:row>
      <xdr:rowOff>52251</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4592300" y="96534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4717</xdr:rowOff>
    </xdr:from>
    <xdr:to>
      <xdr:col>72</xdr:col>
      <xdr:colOff>38100</xdr:colOff>
      <xdr:row>56</xdr:row>
      <xdr:rowOff>106317</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3652500" y="96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52251</xdr:rowOff>
    </xdr:from>
    <xdr:to>
      <xdr:col>76</xdr:col>
      <xdr:colOff>114300</xdr:colOff>
      <xdr:row>56</xdr:row>
      <xdr:rowOff>55517</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flipV="1">
          <a:off x="13703300" y="96534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120650</xdr:rowOff>
    </xdr:from>
    <xdr:to>
      <xdr:col>67</xdr:col>
      <xdr:colOff>101600</xdr:colOff>
      <xdr:row>56</xdr:row>
      <xdr:rowOff>50800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2763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0</xdr:rowOff>
    </xdr:from>
    <xdr:to>
      <xdr:col>71</xdr:col>
      <xdr:colOff>177800</xdr:colOff>
      <xdr:row>56</xdr:row>
      <xdr:rowOff>55517</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2814300" y="960120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71318</xdr:rowOff>
    </xdr:from>
    <xdr:ext cx="405111" cy="259045"/>
    <xdr:sp macro="" textlink="">
      <xdr:nvSpPr>
        <xdr:cNvPr id="554" name="n_1aveValue【学校施設】&#10;有形固定資産減価償却率">
          <a:extLst>
            <a:ext uri="{FF2B5EF4-FFF2-40B4-BE49-F238E27FC236}">
              <a16:creationId xmlns:a16="http://schemas.microsoft.com/office/drawing/2014/main" id="{00000000-0008-0000-0100-00002A020000}"/>
            </a:ext>
          </a:extLst>
        </xdr:cNvPr>
        <xdr:cNvSpPr txBox="1"/>
      </xdr:nvSpPr>
      <xdr:spPr>
        <a:xfrm>
          <a:off x="152660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61521</xdr:rowOff>
    </xdr:from>
    <xdr:ext cx="405111" cy="259045"/>
    <xdr:sp macro="" textlink="">
      <xdr:nvSpPr>
        <xdr:cNvPr id="555" name="n_2aveValue【学校施設】&#10;有形固定資産減価償却率">
          <a:extLst>
            <a:ext uri="{FF2B5EF4-FFF2-40B4-BE49-F238E27FC236}">
              <a16:creationId xmlns:a16="http://schemas.microsoft.com/office/drawing/2014/main" id="{00000000-0008-0000-0100-00002B020000}"/>
            </a:ext>
          </a:extLst>
        </xdr:cNvPr>
        <xdr:cNvSpPr txBox="1"/>
      </xdr:nvSpPr>
      <xdr:spPr>
        <a:xfrm>
          <a:off x="14389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54990</xdr:rowOff>
    </xdr:from>
    <xdr:ext cx="405111" cy="259045"/>
    <xdr:sp macro="" textlink="">
      <xdr:nvSpPr>
        <xdr:cNvPr id="556" name="n_3aveValue【学校施設】&#10;有形固定資産減価償却率">
          <a:extLst>
            <a:ext uri="{FF2B5EF4-FFF2-40B4-BE49-F238E27FC236}">
              <a16:creationId xmlns:a16="http://schemas.microsoft.com/office/drawing/2014/main" id="{00000000-0008-0000-0100-00002C020000}"/>
            </a:ext>
          </a:extLst>
        </xdr:cNvPr>
        <xdr:cNvSpPr txBox="1"/>
      </xdr:nvSpPr>
      <xdr:spPr>
        <a:xfrm>
          <a:off x="135007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61521</xdr:rowOff>
    </xdr:from>
    <xdr:ext cx="405111" cy="259045"/>
    <xdr:sp macro="" textlink="">
      <xdr:nvSpPr>
        <xdr:cNvPr id="557" name="n_4aveValue【学校施設】&#10;有形固定資産減価償却率">
          <a:extLst>
            <a:ext uri="{FF2B5EF4-FFF2-40B4-BE49-F238E27FC236}">
              <a16:creationId xmlns:a16="http://schemas.microsoft.com/office/drawing/2014/main" id="{00000000-0008-0000-0100-00002D020000}"/>
            </a:ext>
          </a:extLst>
        </xdr:cNvPr>
        <xdr:cNvSpPr txBox="1"/>
      </xdr:nvSpPr>
      <xdr:spPr>
        <a:xfrm>
          <a:off x="12611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119578</xdr:rowOff>
    </xdr:from>
    <xdr:ext cx="405111" cy="259045"/>
    <xdr:sp macro="" textlink="">
      <xdr:nvSpPr>
        <xdr:cNvPr id="558" name="n_1main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937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119578</xdr:rowOff>
    </xdr:from>
    <xdr:ext cx="405111" cy="259045"/>
    <xdr:sp macro="" textlink="">
      <xdr:nvSpPr>
        <xdr:cNvPr id="559" name="n_2main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937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122844</xdr:rowOff>
    </xdr:from>
    <xdr:ext cx="405111" cy="259045"/>
    <xdr:sp macro="" textlink="">
      <xdr:nvSpPr>
        <xdr:cNvPr id="560" name="n_3main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938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67327</xdr:rowOff>
    </xdr:from>
    <xdr:ext cx="405111" cy="259045"/>
    <xdr:sp macro="" textlink="">
      <xdr:nvSpPr>
        <xdr:cNvPr id="561" name="n_4main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0000000-0008-0000-0100-00004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7" name="【学校施設】&#10;一人当たり面積最小値テキスト">
          <a:extLst>
            <a:ext uri="{FF2B5EF4-FFF2-40B4-BE49-F238E27FC236}">
              <a16:creationId xmlns:a16="http://schemas.microsoft.com/office/drawing/2014/main" id="{00000000-0008-0000-0100-00004B020000}"/>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9" name="【学校施設】&#10;一人当たり面積最大値テキスト">
          <a:extLst>
            <a:ext uri="{FF2B5EF4-FFF2-40B4-BE49-F238E27FC236}">
              <a16:creationId xmlns:a16="http://schemas.microsoft.com/office/drawing/2014/main" id="{00000000-0008-0000-0100-00004D020000}"/>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91" name="【学校施設】&#10;一人当たり面積平均値テキスト">
          <a:extLst>
            <a:ext uri="{FF2B5EF4-FFF2-40B4-BE49-F238E27FC236}">
              <a16:creationId xmlns:a16="http://schemas.microsoft.com/office/drawing/2014/main" id="{00000000-0008-0000-0100-00004F020000}"/>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76200</xdr:rowOff>
    </xdr:from>
    <xdr:to>
      <xdr:col>116</xdr:col>
      <xdr:colOff>114300</xdr:colOff>
      <xdr:row>56</xdr:row>
      <xdr:rowOff>6350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21107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162577</xdr:rowOff>
    </xdr:from>
    <xdr:ext cx="469744" cy="259045"/>
    <xdr:sp macro="" textlink="">
      <xdr:nvSpPr>
        <xdr:cNvPr id="603" name="【学校施設】&#10;一人当たり面積該当値テキスト">
          <a:extLst>
            <a:ext uri="{FF2B5EF4-FFF2-40B4-BE49-F238E27FC236}">
              <a16:creationId xmlns:a16="http://schemas.microsoft.com/office/drawing/2014/main" id="{00000000-0008-0000-0100-00005B020000}"/>
            </a:ext>
          </a:extLst>
        </xdr:cNvPr>
        <xdr:cNvSpPr txBox="1"/>
      </xdr:nvSpPr>
      <xdr:spPr>
        <a:xfrm>
          <a:off x="22199600" y="942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106680</xdr:rowOff>
    </xdr:from>
    <xdr:to>
      <xdr:col>112</xdr:col>
      <xdr:colOff>38100</xdr:colOff>
      <xdr:row>56</xdr:row>
      <xdr:rowOff>36830</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1272500" y="953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127000</xdr:rowOff>
    </xdr:from>
    <xdr:to>
      <xdr:col>116</xdr:col>
      <xdr:colOff>63500</xdr:colOff>
      <xdr:row>55</xdr:row>
      <xdr:rowOff>157480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1323300" y="95567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137160</xdr:rowOff>
    </xdr:from>
    <xdr:to>
      <xdr:col>107</xdr:col>
      <xdr:colOff>101600</xdr:colOff>
      <xdr:row>56</xdr:row>
      <xdr:rowOff>67310</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0383500" y="956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157480</xdr:rowOff>
    </xdr:from>
    <xdr:to>
      <xdr:col>111</xdr:col>
      <xdr:colOff>177800</xdr:colOff>
      <xdr:row>56</xdr:row>
      <xdr:rowOff>16510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0434300" y="95872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163830</xdr:rowOff>
    </xdr:from>
    <xdr:to>
      <xdr:col>102</xdr:col>
      <xdr:colOff>165100</xdr:colOff>
      <xdr:row>56</xdr:row>
      <xdr:rowOff>93980</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94945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16510</xdr:rowOff>
    </xdr:from>
    <xdr:to>
      <xdr:col>107</xdr:col>
      <xdr:colOff>50800</xdr:colOff>
      <xdr:row>56</xdr:row>
      <xdr:rowOff>43180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9545300" y="96177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17780</xdr:rowOff>
    </xdr:from>
    <xdr:to>
      <xdr:col>98</xdr:col>
      <xdr:colOff>38100</xdr:colOff>
      <xdr:row>56</xdr:row>
      <xdr:rowOff>119380</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8605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43180</xdr:rowOff>
    </xdr:from>
    <xdr:to>
      <xdr:col>102</xdr:col>
      <xdr:colOff>114300</xdr:colOff>
      <xdr:row>56</xdr:row>
      <xdr:rowOff>68580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8656300" y="96443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2" name="n_1aveValue【学校施設】&#10;一人当たり面積">
          <a:extLst>
            <a:ext uri="{FF2B5EF4-FFF2-40B4-BE49-F238E27FC236}">
              <a16:creationId xmlns:a16="http://schemas.microsoft.com/office/drawing/2014/main" id="{00000000-0008-0000-0100-000064020000}"/>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3" name="n_2aveValue【学校施設】&#10;一人当たり面積">
          <a:extLst>
            <a:ext uri="{FF2B5EF4-FFF2-40B4-BE49-F238E27FC236}">
              <a16:creationId xmlns:a16="http://schemas.microsoft.com/office/drawing/2014/main" id="{00000000-0008-0000-0100-000065020000}"/>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4" name="n_3aveValue【学校施設】&#10;一人当たり面積">
          <a:extLst>
            <a:ext uri="{FF2B5EF4-FFF2-40B4-BE49-F238E27FC236}">
              <a16:creationId xmlns:a16="http://schemas.microsoft.com/office/drawing/2014/main" id="{00000000-0008-0000-0100-000066020000}"/>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5" name="n_4aveValue【学校施設】&#10;一人当たり面積">
          <a:extLst>
            <a:ext uri="{FF2B5EF4-FFF2-40B4-BE49-F238E27FC236}">
              <a16:creationId xmlns:a16="http://schemas.microsoft.com/office/drawing/2014/main" id="{00000000-0008-0000-0100-000067020000}"/>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53357</xdr:rowOff>
    </xdr:from>
    <xdr:ext cx="469744" cy="259045"/>
    <xdr:sp macro="" textlink="">
      <xdr:nvSpPr>
        <xdr:cNvPr id="616" name="n_1mainValue【学校施設】&#10;一人当たり面積">
          <a:extLst>
            <a:ext uri="{FF2B5EF4-FFF2-40B4-BE49-F238E27FC236}">
              <a16:creationId xmlns:a16="http://schemas.microsoft.com/office/drawing/2014/main" id="{00000000-0008-0000-0100-000068020000}"/>
            </a:ext>
          </a:extLst>
        </xdr:cNvPr>
        <xdr:cNvSpPr txBox="1"/>
      </xdr:nvSpPr>
      <xdr:spPr>
        <a:xfrm>
          <a:off x="21075727" y="931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83837</xdr:rowOff>
    </xdr:from>
    <xdr:ext cx="469744" cy="259045"/>
    <xdr:sp macro="" textlink="">
      <xdr:nvSpPr>
        <xdr:cNvPr id="617" name="n_2mainValue【学校施設】&#10;一人当たり面積">
          <a:extLst>
            <a:ext uri="{FF2B5EF4-FFF2-40B4-BE49-F238E27FC236}">
              <a16:creationId xmlns:a16="http://schemas.microsoft.com/office/drawing/2014/main" id="{00000000-0008-0000-0100-000069020000}"/>
            </a:ext>
          </a:extLst>
        </xdr:cNvPr>
        <xdr:cNvSpPr txBox="1"/>
      </xdr:nvSpPr>
      <xdr:spPr>
        <a:xfrm>
          <a:off x="20199427" y="934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110507</xdr:rowOff>
    </xdr:from>
    <xdr:ext cx="469744" cy="259045"/>
    <xdr:sp macro="" textlink="">
      <xdr:nvSpPr>
        <xdr:cNvPr id="618" name="n_3mainValue【学校施設】&#10;一人当たり面積">
          <a:extLst>
            <a:ext uri="{FF2B5EF4-FFF2-40B4-BE49-F238E27FC236}">
              <a16:creationId xmlns:a16="http://schemas.microsoft.com/office/drawing/2014/main" id="{00000000-0008-0000-0100-00006A020000}"/>
            </a:ext>
          </a:extLst>
        </xdr:cNvPr>
        <xdr:cNvSpPr txBox="1"/>
      </xdr:nvSpPr>
      <xdr:spPr>
        <a:xfrm>
          <a:off x="19310427" y="936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135907</xdr:rowOff>
    </xdr:from>
    <xdr:ext cx="469744" cy="259045"/>
    <xdr:sp macro="" textlink="">
      <xdr:nvSpPr>
        <xdr:cNvPr id="619" name="n_4mainValue【学校施設】&#10;一人当たり面積">
          <a:extLst>
            <a:ext uri="{FF2B5EF4-FFF2-40B4-BE49-F238E27FC236}">
              <a16:creationId xmlns:a16="http://schemas.microsoft.com/office/drawing/2014/main" id="{00000000-0008-0000-0100-00006B020000}"/>
            </a:ext>
          </a:extLst>
        </xdr:cNvPr>
        <xdr:cNvSpPr txBox="1"/>
      </xdr:nvSpPr>
      <xdr:spPr>
        <a:xfrm>
          <a:off x="18421427" y="939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00000000-0008-0000-01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3" name="【児童館】&#10;有形固定資産減価償却率最小値テキスト">
          <a:extLst>
            <a:ext uri="{FF2B5EF4-FFF2-40B4-BE49-F238E27FC236}">
              <a16:creationId xmlns:a16="http://schemas.microsoft.com/office/drawing/2014/main" id="{00000000-0008-0000-0100-000083020000}"/>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5" name="【児童館】&#10;有形固定資産減価償却率最大値テキスト">
          <a:extLst>
            <a:ext uri="{FF2B5EF4-FFF2-40B4-BE49-F238E27FC236}">
              <a16:creationId xmlns:a16="http://schemas.microsoft.com/office/drawing/2014/main" id="{00000000-0008-0000-0100-000085020000}"/>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7" name="【児童館】&#10;有形固定資産減価償却率平均値テキスト">
          <a:extLst>
            <a:ext uri="{FF2B5EF4-FFF2-40B4-BE49-F238E27FC236}">
              <a16:creationId xmlns:a16="http://schemas.microsoft.com/office/drawing/2014/main" id="{00000000-0008-0000-0100-000087020000}"/>
            </a:ext>
          </a:extLst>
        </xdr:cNvPr>
        <xdr:cNvSpPr txBox="1"/>
      </xdr:nvSpPr>
      <xdr:spPr>
        <a:xfrm>
          <a:off x="16357600" y="1414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76454</xdr:rowOff>
    </xdr:from>
    <xdr:to>
      <xdr:col>85</xdr:col>
      <xdr:colOff>177800</xdr:colOff>
      <xdr:row>85</xdr:row>
      <xdr:rowOff>6604</xdr:rowOff>
    </xdr:to>
    <xdr:sp macro="" textlink="">
      <xdr:nvSpPr>
        <xdr:cNvPr id="658" name="楕円 657">
          <a:extLst>
            <a:ext uri="{FF2B5EF4-FFF2-40B4-BE49-F238E27FC236}">
              <a16:creationId xmlns:a16="http://schemas.microsoft.com/office/drawing/2014/main" id="{00000000-0008-0000-0100-000092020000}"/>
            </a:ext>
          </a:extLst>
        </xdr:cNvPr>
        <xdr:cNvSpPr/>
      </xdr:nvSpPr>
      <xdr:spPr>
        <a:xfrm>
          <a:off x="16268700" y="1447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54881</xdr:rowOff>
    </xdr:from>
    <xdr:ext cx="405111" cy="259045"/>
    <xdr:sp macro="" textlink="">
      <xdr:nvSpPr>
        <xdr:cNvPr id="659" name="【児童館】&#10;有形固定資産減価償却率該当値テキスト">
          <a:extLst>
            <a:ext uri="{FF2B5EF4-FFF2-40B4-BE49-F238E27FC236}">
              <a16:creationId xmlns:a16="http://schemas.microsoft.com/office/drawing/2014/main" id="{00000000-0008-0000-0100-000093020000}"/>
            </a:ext>
          </a:extLst>
        </xdr:cNvPr>
        <xdr:cNvSpPr txBox="1"/>
      </xdr:nvSpPr>
      <xdr:spPr>
        <a:xfrm>
          <a:off x="16357600" y="1445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135889</xdr:rowOff>
    </xdr:from>
    <xdr:to>
      <xdr:col>81</xdr:col>
      <xdr:colOff>101600</xdr:colOff>
      <xdr:row>84</xdr:row>
      <xdr:rowOff>66039</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5430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15239</xdr:rowOff>
    </xdr:from>
    <xdr:to>
      <xdr:col>85</xdr:col>
      <xdr:colOff>127000</xdr:colOff>
      <xdr:row>84</xdr:row>
      <xdr:rowOff>127254</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5481300" y="14417039"/>
          <a:ext cx="8382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138176</xdr:rowOff>
    </xdr:from>
    <xdr:to>
      <xdr:col>76</xdr:col>
      <xdr:colOff>165100</xdr:colOff>
      <xdr:row>84</xdr:row>
      <xdr:rowOff>68326</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4541500" y="1436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15239</xdr:rowOff>
    </xdr:from>
    <xdr:to>
      <xdr:col>81</xdr:col>
      <xdr:colOff>50800</xdr:colOff>
      <xdr:row>84</xdr:row>
      <xdr:rowOff>17526</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flipV="1">
          <a:off x="14592300" y="1441703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108458</xdr:rowOff>
    </xdr:from>
    <xdr:to>
      <xdr:col>72</xdr:col>
      <xdr:colOff>38100</xdr:colOff>
      <xdr:row>84</xdr:row>
      <xdr:rowOff>38608</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3652500" y="1433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159258</xdr:rowOff>
    </xdr:from>
    <xdr:to>
      <xdr:col>76</xdr:col>
      <xdr:colOff>114300</xdr:colOff>
      <xdr:row>84</xdr:row>
      <xdr:rowOff>17526</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3703300" y="1438960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28448</xdr:rowOff>
    </xdr:from>
    <xdr:to>
      <xdr:col>67</xdr:col>
      <xdr:colOff>101600</xdr:colOff>
      <xdr:row>83</xdr:row>
      <xdr:rowOff>130048</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27635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79248</xdr:rowOff>
    </xdr:from>
    <xdr:to>
      <xdr:col>71</xdr:col>
      <xdr:colOff>177800</xdr:colOff>
      <xdr:row>83</xdr:row>
      <xdr:rowOff>159258</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2814300" y="14309598"/>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8" name="n_1aveValue【児童館】&#10;有形固定資産減価償却率">
          <a:extLst>
            <a:ext uri="{FF2B5EF4-FFF2-40B4-BE49-F238E27FC236}">
              <a16:creationId xmlns:a16="http://schemas.microsoft.com/office/drawing/2014/main" id="{00000000-0008-0000-0100-00009C020000}"/>
            </a:ext>
          </a:extLst>
        </xdr:cNvPr>
        <xdr:cNvSpPr txBox="1"/>
      </xdr:nvSpPr>
      <xdr:spPr>
        <a:xfrm>
          <a:off x="15266044" y="140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9" name="n_2aveValue【児童館】&#10;有形固定資産減価償却率">
          <a:extLst>
            <a:ext uri="{FF2B5EF4-FFF2-40B4-BE49-F238E27FC236}">
              <a16:creationId xmlns:a16="http://schemas.microsoft.com/office/drawing/2014/main" id="{00000000-0008-0000-0100-00009D020000}"/>
            </a:ext>
          </a:extLst>
        </xdr:cNvPr>
        <xdr:cNvSpPr txBox="1"/>
      </xdr:nvSpPr>
      <xdr:spPr>
        <a:xfrm>
          <a:off x="14389744" y="1404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70" name="n_3aveValue【児童館】&#10;有形固定資産減価償却率">
          <a:extLst>
            <a:ext uri="{FF2B5EF4-FFF2-40B4-BE49-F238E27FC236}">
              <a16:creationId xmlns:a16="http://schemas.microsoft.com/office/drawing/2014/main" id="{00000000-0008-0000-0100-00009E020000}"/>
            </a:ext>
          </a:extLst>
        </xdr:cNvPr>
        <xdr:cNvSpPr txBox="1"/>
      </xdr:nvSpPr>
      <xdr:spPr>
        <a:xfrm>
          <a:off x="13500744" y="1402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71" name="n_4aveValue【児童館】&#10;有形固定資産減価償却率">
          <a:extLst>
            <a:ext uri="{FF2B5EF4-FFF2-40B4-BE49-F238E27FC236}">
              <a16:creationId xmlns:a16="http://schemas.microsoft.com/office/drawing/2014/main" id="{00000000-0008-0000-0100-00009F020000}"/>
            </a:ext>
          </a:extLst>
        </xdr:cNvPr>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57166</xdr:rowOff>
    </xdr:from>
    <xdr:ext cx="405111" cy="259045"/>
    <xdr:sp macro="" textlink="">
      <xdr:nvSpPr>
        <xdr:cNvPr id="672" name="n_1mainValue【児童館】&#10;有形固定資産減価償却率">
          <a:extLst>
            <a:ext uri="{FF2B5EF4-FFF2-40B4-BE49-F238E27FC236}">
              <a16:creationId xmlns:a16="http://schemas.microsoft.com/office/drawing/2014/main" id="{00000000-0008-0000-0100-0000A0020000}"/>
            </a:ext>
          </a:extLst>
        </xdr:cNvPr>
        <xdr:cNvSpPr txBox="1"/>
      </xdr:nvSpPr>
      <xdr:spPr>
        <a:xfrm>
          <a:off x="152660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59453</xdr:rowOff>
    </xdr:from>
    <xdr:ext cx="405111" cy="259045"/>
    <xdr:sp macro="" textlink="">
      <xdr:nvSpPr>
        <xdr:cNvPr id="673" name="n_2mainValue【児童館】&#10;有形固定資産減価償却率">
          <a:extLst>
            <a:ext uri="{FF2B5EF4-FFF2-40B4-BE49-F238E27FC236}">
              <a16:creationId xmlns:a16="http://schemas.microsoft.com/office/drawing/2014/main" id="{00000000-0008-0000-0100-0000A1020000}"/>
            </a:ext>
          </a:extLst>
        </xdr:cNvPr>
        <xdr:cNvSpPr txBox="1"/>
      </xdr:nvSpPr>
      <xdr:spPr>
        <a:xfrm>
          <a:off x="14389744" y="1446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29735</xdr:rowOff>
    </xdr:from>
    <xdr:ext cx="405111" cy="259045"/>
    <xdr:sp macro="" textlink="">
      <xdr:nvSpPr>
        <xdr:cNvPr id="674" name="n_3mainValue【児童館】&#10;有形固定資産減価償却率">
          <a:extLst>
            <a:ext uri="{FF2B5EF4-FFF2-40B4-BE49-F238E27FC236}">
              <a16:creationId xmlns:a16="http://schemas.microsoft.com/office/drawing/2014/main" id="{00000000-0008-0000-0100-0000A2020000}"/>
            </a:ext>
          </a:extLst>
        </xdr:cNvPr>
        <xdr:cNvSpPr txBox="1"/>
      </xdr:nvSpPr>
      <xdr:spPr>
        <a:xfrm>
          <a:off x="13500744" y="1443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121175</xdr:rowOff>
    </xdr:from>
    <xdr:ext cx="405111" cy="259045"/>
    <xdr:sp macro="" textlink="">
      <xdr:nvSpPr>
        <xdr:cNvPr id="675" name="n_4mainValue【児童館】&#10;有形固定資産減価償却率">
          <a:extLst>
            <a:ext uri="{FF2B5EF4-FFF2-40B4-BE49-F238E27FC236}">
              <a16:creationId xmlns:a16="http://schemas.microsoft.com/office/drawing/2014/main" id="{00000000-0008-0000-0100-0000A3020000}"/>
            </a:ext>
          </a:extLst>
        </xdr:cNvPr>
        <xdr:cNvSpPr txBox="1"/>
      </xdr:nvSpPr>
      <xdr:spPr>
        <a:xfrm>
          <a:off x="12611744" y="1435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0000000-0008-0000-01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0" name="【児童館】&#10;一人当たり面積最小値テキスト">
          <a:extLst>
            <a:ext uri="{FF2B5EF4-FFF2-40B4-BE49-F238E27FC236}">
              <a16:creationId xmlns:a16="http://schemas.microsoft.com/office/drawing/2014/main" id="{00000000-0008-0000-0100-0000BC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2" name="【児童館】&#10;一人当たり面積最大値テキスト">
          <a:extLst>
            <a:ext uri="{FF2B5EF4-FFF2-40B4-BE49-F238E27FC236}">
              <a16:creationId xmlns:a16="http://schemas.microsoft.com/office/drawing/2014/main" id="{00000000-0008-0000-0100-0000BE020000}"/>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704" name="【児童館】&#10;一人当たり面積平均値テキスト">
          <a:extLst>
            <a:ext uri="{FF2B5EF4-FFF2-40B4-BE49-F238E27FC236}">
              <a16:creationId xmlns:a16="http://schemas.microsoft.com/office/drawing/2014/main" id="{00000000-0008-0000-0100-0000C0020000}"/>
            </a:ext>
          </a:extLst>
        </xdr:cNvPr>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82550</xdr:rowOff>
    </xdr:from>
    <xdr:to>
      <xdr:col>116</xdr:col>
      <xdr:colOff>114300</xdr:colOff>
      <xdr:row>80</xdr:row>
      <xdr:rowOff>12700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2110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105427</xdr:rowOff>
    </xdr:from>
    <xdr:ext cx="469744" cy="259045"/>
    <xdr:sp macro="" textlink="">
      <xdr:nvSpPr>
        <xdr:cNvPr id="716" name="【児童館】&#10;一人当たり面積該当値テキスト">
          <a:extLst>
            <a:ext uri="{FF2B5EF4-FFF2-40B4-BE49-F238E27FC236}">
              <a16:creationId xmlns:a16="http://schemas.microsoft.com/office/drawing/2014/main" id="{00000000-0008-0000-0100-0000CC020000}"/>
            </a:ext>
          </a:extLst>
        </xdr:cNvPr>
        <xdr:cNvSpPr txBox="1"/>
      </xdr:nvSpPr>
      <xdr:spPr>
        <a:xfrm>
          <a:off x="22199600"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120650</xdr:rowOff>
    </xdr:from>
    <xdr:to>
      <xdr:col>112</xdr:col>
      <xdr:colOff>38100</xdr:colOff>
      <xdr:row>80</xdr:row>
      <xdr:rowOff>50800</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1272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133350</xdr:rowOff>
    </xdr:from>
    <xdr:to>
      <xdr:col>116</xdr:col>
      <xdr:colOff>63500</xdr:colOff>
      <xdr:row>80</xdr:row>
      <xdr:rowOff>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flipV="1">
          <a:off x="21323300" y="13677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120650</xdr:rowOff>
    </xdr:from>
    <xdr:to>
      <xdr:col>107</xdr:col>
      <xdr:colOff>101600</xdr:colOff>
      <xdr:row>80</xdr:row>
      <xdr:rowOff>50800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0383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0</xdr:rowOff>
    </xdr:from>
    <xdr:to>
      <xdr:col>111</xdr:col>
      <xdr:colOff>177800</xdr:colOff>
      <xdr:row>80</xdr:row>
      <xdr:rowOff>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20434300" y="1371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120650</xdr:rowOff>
    </xdr:from>
    <xdr:to>
      <xdr:col>102</xdr:col>
      <xdr:colOff>165100</xdr:colOff>
      <xdr:row>80</xdr:row>
      <xdr:rowOff>50800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9494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0</xdr:rowOff>
    </xdr:from>
    <xdr:to>
      <xdr:col>107</xdr:col>
      <xdr:colOff>50800</xdr:colOff>
      <xdr:row>80</xdr:row>
      <xdr:rowOff>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9545300" y="1371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18605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0</xdr:rowOff>
    </xdr:from>
    <xdr:to>
      <xdr:col>102</xdr:col>
      <xdr:colOff>114300</xdr:colOff>
      <xdr:row>80</xdr:row>
      <xdr:rowOff>38100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flipV="1">
          <a:off x="18656300" y="1371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5" name="n_1aveValue【児童館】&#10;一人当たり面積">
          <a:extLst>
            <a:ext uri="{FF2B5EF4-FFF2-40B4-BE49-F238E27FC236}">
              <a16:creationId xmlns:a16="http://schemas.microsoft.com/office/drawing/2014/main" id="{00000000-0008-0000-0100-0000D5020000}"/>
            </a:ext>
          </a:extLst>
        </xdr:cNvPr>
        <xdr:cNvSpPr txBox="1"/>
      </xdr:nvSpPr>
      <xdr:spPr>
        <a:xfrm>
          <a:off x="210757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26" name="n_2aveValue【児童館】&#10;一人当たり面積">
          <a:extLst>
            <a:ext uri="{FF2B5EF4-FFF2-40B4-BE49-F238E27FC236}">
              <a16:creationId xmlns:a16="http://schemas.microsoft.com/office/drawing/2014/main" id="{00000000-0008-0000-0100-0000D6020000}"/>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27" name="n_3aveValue【児童館】&#10;一人当たり面積">
          <a:extLst>
            <a:ext uri="{FF2B5EF4-FFF2-40B4-BE49-F238E27FC236}">
              <a16:creationId xmlns:a16="http://schemas.microsoft.com/office/drawing/2014/main" id="{00000000-0008-0000-0100-0000D7020000}"/>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728" name="n_4aveValue【児童館】&#10;一人当たり面積">
          <a:extLst>
            <a:ext uri="{FF2B5EF4-FFF2-40B4-BE49-F238E27FC236}">
              <a16:creationId xmlns:a16="http://schemas.microsoft.com/office/drawing/2014/main" id="{00000000-0008-0000-0100-0000D8020000}"/>
            </a:ext>
          </a:extLst>
        </xdr:cNvPr>
        <xdr:cNvSpPr txBox="1"/>
      </xdr:nvSpPr>
      <xdr:spPr>
        <a:xfrm>
          <a:off x="18421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67327</xdr:rowOff>
    </xdr:from>
    <xdr:ext cx="469744" cy="259045"/>
    <xdr:sp macro="" textlink="">
      <xdr:nvSpPr>
        <xdr:cNvPr id="729" name="n_1mainValue【児童館】&#10;一人当たり面積">
          <a:extLst>
            <a:ext uri="{FF2B5EF4-FFF2-40B4-BE49-F238E27FC236}">
              <a16:creationId xmlns:a16="http://schemas.microsoft.com/office/drawing/2014/main" id="{00000000-0008-0000-0100-0000D9020000}"/>
            </a:ext>
          </a:extLst>
        </xdr:cNvPr>
        <xdr:cNvSpPr txBox="1"/>
      </xdr:nvSpPr>
      <xdr:spPr>
        <a:xfrm>
          <a:off x="210757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67327</xdr:rowOff>
    </xdr:from>
    <xdr:ext cx="469744" cy="259045"/>
    <xdr:sp macro="" textlink="">
      <xdr:nvSpPr>
        <xdr:cNvPr id="730" name="n_2mainValue【児童館】&#10;一人当たり面積">
          <a:extLst>
            <a:ext uri="{FF2B5EF4-FFF2-40B4-BE49-F238E27FC236}">
              <a16:creationId xmlns:a16="http://schemas.microsoft.com/office/drawing/2014/main" id="{00000000-0008-0000-0100-0000DA020000}"/>
            </a:ext>
          </a:extLst>
        </xdr:cNvPr>
        <xdr:cNvSpPr txBox="1"/>
      </xdr:nvSpPr>
      <xdr:spPr>
        <a:xfrm>
          <a:off x="201994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67327</xdr:rowOff>
    </xdr:from>
    <xdr:ext cx="469744" cy="259045"/>
    <xdr:sp macro="" textlink="">
      <xdr:nvSpPr>
        <xdr:cNvPr id="731" name="n_3mainValue【児童館】&#10;一人当たり面積">
          <a:extLst>
            <a:ext uri="{FF2B5EF4-FFF2-40B4-BE49-F238E27FC236}">
              <a16:creationId xmlns:a16="http://schemas.microsoft.com/office/drawing/2014/main" id="{00000000-0008-0000-0100-0000DB020000}"/>
            </a:ext>
          </a:extLst>
        </xdr:cNvPr>
        <xdr:cNvSpPr txBox="1"/>
      </xdr:nvSpPr>
      <xdr:spPr>
        <a:xfrm>
          <a:off x="193104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32" name="n_4mainValue【児童館】&#10;一人当たり面積">
          <a:extLst>
            <a:ext uri="{FF2B5EF4-FFF2-40B4-BE49-F238E27FC236}">
              <a16:creationId xmlns:a16="http://schemas.microsoft.com/office/drawing/2014/main" id="{00000000-0008-0000-0100-0000DC020000}"/>
            </a:ext>
          </a:extLst>
        </xdr:cNvPr>
        <xdr:cNvSpPr txBox="1"/>
      </xdr:nvSpPr>
      <xdr:spPr>
        <a:xfrm>
          <a:off x="18421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00000000-0008-0000-0100-0000F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8" name="【公民館】&#10;有形固定資産減価償却率最小値テキスト">
          <a:extLst>
            <a:ext uri="{FF2B5EF4-FFF2-40B4-BE49-F238E27FC236}">
              <a16:creationId xmlns:a16="http://schemas.microsoft.com/office/drawing/2014/main" id="{00000000-0008-0000-0100-0000F6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60" name="【公民館】&#10;有形固定資産減価償却率最大値テキスト">
          <a:extLst>
            <a:ext uri="{FF2B5EF4-FFF2-40B4-BE49-F238E27FC236}">
              <a16:creationId xmlns:a16="http://schemas.microsoft.com/office/drawing/2014/main" id="{00000000-0008-0000-0100-0000F8020000}"/>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2" name="【公民館】&#10;有形固定資産減価償却率平均値テキスト">
          <a:extLst>
            <a:ext uri="{FF2B5EF4-FFF2-40B4-BE49-F238E27FC236}">
              <a16:creationId xmlns:a16="http://schemas.microsoft.com/office/drawing/2014/main" id="{00000000-0008-0000-0100-0000FA020000}"/>
            </a:ext>
          </a:extLst>
        </xdr:cNvPr>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23495</xdr:rowOff>
    </xdr:from>
    <xdr:to>
      <xdr:col>85</xdr:col>
      <xdr:colOff>177800</xdr:colOff>
      <xdr:row>104</xdr:row>
      <xdr:rowOff>125095</xdr:rowOff>
    </xdr:to>
    <xdr:sp macro="" textlink="">
      <xdr:nvSpPr>
        <xdr:cNvPr id="773" name="楕円 772">
          <a:extLst>
            <a:ext uri="{FF2B5EF4-FFF2-40B4-BE49-F238E27FC236}">
              <a16:creationId xmlns:a16="http://schemas.microsoft.com/office/drawing/2014/main" id="{00000000-0008-0000-0100-000005030000}"/>
            </a:ext>
          </a:extLst>
        </xdr:cNvPr>
        <xdr:cNvSpPr/>
      </xdr:nvSpPr>
      <xdr:spPr>
        <a:xfrm>
          <a:off x="162687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1922</xdr:rowOff>
    </xdr:from>
    <xdr:ext cx="405111" cy="259045"/>
    <xdr:sp macro="" textlink="">
      <xdr:nvSpPr>
        <xdr:cNvPr id="774" name="【公民館】&#10;有形固定資産減価償却率該当値テキスト">
          <a:extLst>
            <a:ext uri="{FF2B5EF4-FFF2-40B4-BE49-F238E27FC236}">
              <a16:creationId xmlns:a16="http://schemas.microsoft.com/office/drawing/2014/main" id="{00000000-0008-0000-0100-000006030000}"/>
            </a:ext>
          </a:extLst>
        </xdr:cNvPr>
        <xdr:cNvSpPr txBox="1"/>
      </xdr:nvSpPr>
      <xdr:spPr>
        <a:xfrm>
          <a:off x="1635760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23495</xdr:rowOff>
    </xdr:from>
    <xdr:to>
      <xdr:col>81</xdr:col>
      <xdr:colOff>101600</xdr:colOff>
      <xdr:row>104</xdr:row>
      <xdr:rowOff>125095</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5430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74295</xdr:rowOff>
    </xdr:from>
    <xdr:to>
      <xdr:col>85</xdr:col>
      <xdr:colOff>127000</xdr:colOff>
      <xdr:row>104</xdr:row>
      <xdr:rowOff>74295</xdr:rowOff>
    </xdr:to>
    <xdr:cxnSp macro="">
      <xdr:nvCxnSpPr>
        <xdr:cNvPr id="776" name="直線コネクタ 775">
          <a:extLst>
            <a:ext uri="{FF2B5EF4-FFF2-40B4-BE49-F238E27FC236}">
              <a16:creationId xmlns:a16="http://schemas.microsoft.com/office/drawing/2014/main" id="{00000000-0008-0000-0100-000008030000}"/>
            </a:ext>
          </a:extLst>
        </xdr:cNvPr>
        <xdr:cNvCxnSpPr/>
      </xdr:nvCxnSpPr>
      <xdr:spPr>
        <a:xfrm>
          <a:off x="15481300" y="179050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33020</xdr:rowOff>
    </xdr:from>
    <xdr:to>
      <xdr:col>76</xdr:col>
      <xdr:colOff>165100</xdr:colOff>
      <xdr:row>104</xdr:row>
      <xdr:rowOff>134620</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4541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74295</xdr:rowOff>
    </xdr:from>
    <xdr:to>
      <xdr:col>81</xdr:col>
      <xdr:colOff>50800</xdr:colOff>
      <xdr:row>104</xdr:row>
      <xdr:rowOff>83820</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flipV="1">
          <a:off x="14592300" y="179050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10161</xdr:rowOff>
    </xdr:from>
    <xdr:to>
      <xdr:col>72</xdr:col>
      <xdr:colOff>38100</xdr:colOff>
      <xdr:row>104</xdr:row>
      <xdr:rowOff>111761</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3652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60961</xdr:rowOff>
    </xdr:from>
    <xdr:to>
      <xdr:col>76</xdr:col>
      <xdr:colOff>114300</xdr:colOff>
      <xdr:row>104</xdr:row>
      <xdr:rowOff>83820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3703300" y="178917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141605</xdr:rowOff>
    </xdr:from>
    <xdr:to>
      <xdr:col>67</xdr:col>
      <xdr:colOff>101600</xdr:colOff>
      <xdr:row>104</xdr:row>
      <xdr:rowOff>71755</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2763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20955</xdr:rowOff>
    </xdr:from>
    <xdr:to>
      <xdr:col>71</xdr:col>
      <xdr:colOff>177800</xdr:colOff>
      <xdr:row>104</xdr:row>
      <xdr:rowOff>60961</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2814300" y="178517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3" name="n_1aveValue【公民館】&#10;有形固定資産減価償却率">
          <a:extLst>
            <a:ext uri="{FF2B5EF4-FFF2-40B4-BE49-F238E27FC236}">
              <a16:creationId xmlns:a16="http://schemas.microsoft.com/office/drawing/2014/main" id="{00000000-0008-0000-0100-00000F030000}"/>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4" name="n_2aveValue【公民館】&#10;有形固定資産減価償却率">
          <a:extLst>
            <a:ext uri="{FF2B5EF4-FFF2-40B4-BE49-F238E27FC236}">
              <a16:creationId xmlns:a16="http://schemas.microsoft.com/office/drawing/2014/main" id="{00000000-0008-0000-0100-000010030000}"/>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5" name="n_3aveValue【公民館】&#10;有形固定資産減価償却率">
          <a:extLst>
            <a:ext uri="{FF2B5EF4-FFF2-40B4-BE49-F238E27FC236}">
              <a16:creationId xmlns:a16="http://schemas.microsoft.com/office/drawing/2014/main" id="{00000000-0008-0000-0100-000011030000}"/>
            </a:ext>
          </a:extLst>
        </xdr:cNvPr>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6" name="n_4aveValue【公民館】&#10;有形固定資産減価償却率">
          <a:extLst>
            <a:ext uri="{FF2B5EF4-FFF2-40B4-BE49-F238E27FC236}">
              <a16:creationId xmlns:a16="http://schemas.microsoft.com/office/drawing/2014/main" id="{00000000-0008-0000-0100-000012030000}"/>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116222</xdr:rowOff>
    </xdr:from>
    <xdr:ext cx="405111" cy="259045"/>
    <xdr:sp macro="" textlink="">
      <xdr:nvSpPr>
        <xdr:cNvPr id="787" name="n_1mainValue【公民館】&#10;有形固定資産減価償却率">
          <a:extLst>
            <a:ext uri="{FF2B5EF4-FFF2-40B4-BE49-F238E27FC236}">
              <a16:creationId xmlns:a16="http://schemas.microsoft.com/office/drawing/2014/main" id="{00000000-0008-0000-0100-000013030000}"/>
            </a:ext>
          </a:extLst>
        </xdr:cNvPr>
        <xdr:cNvSpPr txBox="1"/>
      </xdr:nvSpPr>
      <xdr:spPr>
        <a:xfrm>
          <a:off x="152660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125747</xdr:rowOff>
    </xdr:from>
    <xdr:ext cx="405111" cy="259045"/>
    <xdr:sp macro="" textlink="">
      <xdr:nvSpPr>
        <xdr:cNvPr id="788" name="n_2mainValue【公民館】&#10;有形固定資産減価償却率">
          <a:extLst>
            <a:ext uri="{FF2B5EF4-FFF2-40B4-BE49-F238E27FC236}">
              <a16:creationId xmlns:a16="http://schemas.microsoft.com/office/drawing/2014/main" id="{00000000-0008-0000-0100-000014030000}"/>
            </a:ext>
          </a:extLst>
        </xdr:cNvPr>
        <xdr:cNvSpPr txBox="1"/>
      </xdr:nvSpPr>
      <xdr:spPr>
        <a:xfrm>
          <a:off x="14389744"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102888</xdr:rowOff>
    </xdr:from>
    <xdr:ext cx="405111" cy="259045"/>
    <xdr:sp macro="" textlink="">
      <xdr:nvSpPr>
        <xdr:cNvPr id="789" name="n_3mainValue【公民館】&#10;有形固定資産減価償却率">
          <a:extLst>
            <a:ext uri="{FF2B5EF4-FFF2-40B4-BE49-F238E27FC236}">
              <a16:creationId xmlns:a16="http://schemas.microsoft.com/office/drawing/2014/main" id="{00000000-0008-0000-0100-000015030000}"/>
            </a:ext>
          </a:extLst>
        </xdr:cNvPr>
        <xdr:cNvSpPr txBox="1"/>
      </xdr:nvSpPr>
      <xdr:spPr>
        <a:xfrm>
          <a:off x="13500744"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62882</xdr:rowOff>
    </xdr:from>
    <xdr:ext cx="405111" cy="259045"/>
    <xdr:sp macro="" textlink="">
      <xdr:nvSpPr>
        <xdr:cNvPr id="790" name="n_4mainValue【公民館】&#10;有形固定資産減価償却率">
          <a:extLst>
            <a:ext uri="{FF2B5EF4-FFF2-40B4-BE49-F238E27FC236}">
              <a16:creationId xmlns:a16="http://schemas.microsoft.com/office/drawing/2014/main" id="{00000000-0008-0000-0100-000016030000}"/>
            </a:ext>
          </a:extLst>
        </xdr:cNvPr>
        <xdr:cNvSpPr txBox="1"/>
      </xdr:nvSpPr>
      <xdr:spPr>
        <a:xfrm>
          <a:off x="12611744" y="1789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00000000-0008-0000-0100-00001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0000000-0008-0000-01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5" name="【公民館】&#10;一人当たり面積最小値テキスト">
          <a:extLst>
            <a:ext uri="{FF2B5EF4-FFF2-40B4-BE49-F238E27FC236}">
              <a16:creationId xmlns:a16="http://schemas.microsoft.com/office/drawing/2014/main" id="{00000000-0008-0000-0100-00002F030000}"/>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7" name="【公民館】&#10;一人当たり面積最大値テキスト">
          <a:extLst>
            <a:ext uri="{FF2B5EF4-FFF2-40B4-BE49-F238E27FC236}">
              <a16:creationId xmlns:a16="http://schemas.microsoft.com/office/drawing/2014/main" id="{00000000-0008-0000-0100-000031030000}"/>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9" name="【公民館】&#10;一人当たり面積平均値テキスト">
          <a:extLst>
            <a:ext uri="{FF2B5EF4-FFF2-40B4-BE49-F238E27FC236}">
              <a16:creationId xmlns:a16="http://schemas.microsoft.com/office/drawing/2014/main" id="{00000000-0008-0000-0100-000033030000}"/>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132080</xdr:rowOff>
    </xdr:from>
    <xdr:to>
      <xdr:col>116</xdr:col>
      <xdr:colOff>114300</xdr:colOff>
      <xdr:row>105</xdr:row>
      <xdr:rowOff>62230</xdr:rowOff>
    </xdr:to>
    <xdr:sp macro="" textlink="">
      <xdr:nvSpPr>
        <xdr:cNvPr id="830" name="楕円 829">
          <a:extLst>
            <a:ext uri="{FF2B5EF4-FFF2-40B4-BE49-F238E27FC236}">
              <a16:creationId xmlns:a16="http://schemas.microsoft.com/office/drawing/2014/main" id="{00000000-0008-0000-0100-00003E030000}"/>
            </a:ext>
          </a:extLst>
        </xdr:cNvPr>
        <xdr:cNvSpPr/>
      </xdr:nvSpPr>
      <xdr:spPr>
        <a:xfrm>
          <a:off x="221107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154957</xdr:rowOff>
    </xdr:from>
    <xdr:ext cx="469744" cy="259045"/>
    <xdr:sp macro="" textlink="">
      <xdr:nvSpPr>
        <xdr:cNvPr id="831" name="【公民館】&#10;一人当たり面積該当値テキスト">
          <a:extLst>
            <a:ext uri="{FF2B5EF4-FFF2-40B4-BE49-F238E27FC236}">
              <a16:creationId xmlns:a16="http://schemas.microsoft.com/office/drawing/2014/main" id="{00000000-0008-0000-0100-00003F030000}"/>
            </a:ext>
          </a:extLst>
        </xdr:cNvPr>
        <xdr:cNvSpPr txBox="1"/>
      </xdr:nvSpPr>
      <xdr:spPr>
        <a:xfrm>
          <a:off x="22199600"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127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11430</xdr:rowOff>
    </xdr:from>
    <xdr:to>
      <xdr:col>116</xdr:col>
      <xdr:colOff>63500</xdr:colOff>
      <xdr:row>105</xdr:row>
      <xdr:rowOff>19050</xdr:rowOff>
    </xdr:to>
    <xdr:cxnSp macro="">
      <xdr:nvCxnSpPr>
        <xdr:cNvPr id="833" name="直線コネクタ 832">
          <a:extLst>
            <a:ext uri="{FF2B5EF4-FFF2-40B4-BE49-F238E27FC236}">
              <a16:creationId xmlns:a16="http://schemas.microsoft.com/office/drawing/2014/main" id="{00000000-0008-0000-0100-000041030000}"/>
            </a:ext>
          </a:extLst>
        </xdr:cNvPr>
        <xdr:cNvCxnSpPr/>
      </xdr:nvCxnSpPr>
      <xdr:spPr>
        <a:xfrm flipV="1">
          <a:off x="21323300" y="18013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90170</xdr:rowOff>
    </xdr:from>
    <xdr:to>
      <xdr:col>107</xdr:col>
      <xdr:colOff>101600</xdr:colOff>
      <xdr:row>106</xdr:row>
      <xdr:rowOff>20320</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0383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140970</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20434300" y="180213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63500</xdr:rowOff>
    </xdr:from>
    <xdr:to>
      <xdr:col>102</xdr:col>
      <xdr:colOff>165100</xdr:colOff>
      <xdr:row>104</xdr:row>
      <xdr:rowOff>165100</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19494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114300</xdr:rowOff>
    </xdr:from>
    <xdr:to>
      <xdr:col>107</xdr:col>
      <xdr:colOff>50800</xdr:colOff>
      <xdr:row>105</xdr:row>
      <xdr:rowOff>140970</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a:off x="19545300" y="179451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71120</xdr:rowOff>
    </xdr:from>
    <xdr:to>
      <xdr:col>98</xdr:col>
      <xdr:colOff>38100</xdr:colOff>
      <xdr:row>105</xdr:row>
      <xdr:rowOff>1270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8605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114300</xdr:rowOff>
    </xdr:from>
    <xdr:to>
      <xdr:col>102</xdr:col>
      <xdr:colOff>114300</xdr:colOff>
      <xdr:row>104</xdr:row>
      <xdr:rowOff>121920</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18656300" y="17945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40" name="n_1aveValue【公民館】&#10;一人当たり面積">
          <a:extLst>
            <a:ext uri="{FF2B5EF4-FFF2-40B4-BE49-F238E27FC236}">
              <a16:creationId xmlns:a16="http://schemas.microsoft.com/office/drawing/2014/main" id="{00000000-0008-0000-0100-000048030000}"/>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41" name="n_2aveValue【公民館】&#10;一人当たり面積">
          <a:extLst>
            <a:ext uri="{FF2B5EF4-FFF2-40B4-BE49-F238E27FC236}">
              <a16:creationId xmlns:a16="http://schemas.microsoft.com/office/drawing/2014/main" id="{00000000-0008-0000-0100-000049030000}"/>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2" name="n_3aveValue【公民館】&#10;一人当たり面積">
          <a:extLst>
            <a:ext uri="{FF2B5EF4-FFF2-40B4-BE49-F238E27FC236}">
              <a16:creationId xmlns:a16="http://schemas.microsoft.com/office/drawing/2014/main" id="{00000000-0008-0000-0100-00004A030000}"/>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3" name="n_4aveValue【公民館】&#10;一人当たり面積">
          <a:extLst>
            <a:ext uri="{FF2B5EF4-FFF2-40B4-BE49-F238E27FC236}">
              <a16:creationId xmlns:a16="http://schemas.microsoft.com/office/drawing/2014/main" id="{00000000-0008-0000-0100-00004B030000}"/>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86377</xdr:rowOff>
    </xdr:from>
    <xdr:ext cx="469744" cy="259045"/>
    <xdr:sp macro="" textlink="">
      <xdr:nvSpPr>
        <xdr:cNvPr id="844" name="n_1mainValue【公民館】&#10;一人当たり面積">
          <a:extLst>
            <a:ext uri="{FF2B5EF4-FFF2-40B4-BE49-F238E27FC236}">
              <a16:creationId xmlns:a16="http://schemas.microsoft.com/office/drawing/2014/main" id="{00000000-0008-0000-0100-00004C030000}"/>
            </a:ext>
          </a:extLst>
        </xdr:cNvPr>
        <xdr:cNvSpPr txBox="1"/>
      </xdr:nvSpPr>
      <xdr:spPr>
        <a:xfrm>
          <a:off x="21075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11447</xdr:rowOff>
    </xdr:from>
    <xdr:ext cx="469744" cy="259045"/>
    <xdr:sp macro="" textlink="">
      <xdr:nvSpPr>
        <xdr:cNvPr id="845" name="n_2mainValue【公民館】&#10;一人当たり面積">
          <a:extLst>
            <a:ext uri="{FF2B5EF4-FFF2-40B4-BE49-F238E27FC236}">
              <a16:creationId xmlns:a16="http://schemas.microsoft.com/office/drawing/2014/main" id="{00000000-0008-0000-0100-00004D030000}"/>
            </a:ext>
          </a:extLst>
        </xdr:cNvPr>
        <xdr:cNvSpPr txBox="1"/>
      </xdr:nvSpPr>
      <xdr:spPr>
        <a:xfrm>
          <a:off x="20199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10177</xdr:rowOff>
    </xdr:from>
    <xdr:ext cx="469744" cy="259045"/>
    <xdr:sp macro="" textlink="">
      <xdr:nvSpPr>
        <xdr:cNvPr id="846" name="n_3mainValue【公民館】&#10;一人当たり面積">
          <a:extLst>
            <a:ext uri="{FF2B5EF4-FFF2-40B4-BE49-F238E27FC236}">
              <a16:creationId xmlns:a16="http://schemas.microsoft.com/office/drawing/2014/main" id="{00000000-0008-0000-0100-00004E030000}"/>
            </a:ext>
          </a:extLst>
        </xdr:cNvPr>
        <xdr:cNvSpPr txBox="1"/>
      </xdr:nvSpPr>
      <xdr:spPr>
        <a:xfrm>
          <a:off x="19310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17797</xdr:rowOff>
    </xdr:from>
    <xdr:ext cx="469744" cy="259045"/>
    <xdr:sp macro="" textlink="">
      <xdr:nvSpPr>
        <xdr:cNvPr id="847" name="n_4mainValue【公民館】&#10;一人当たり面積">
          <a:extLst>
            <a:ext uri="{FF2B5EF4-FFF2-40B4-BE49-F238E27FC236}">
              <a16:creationId xmlns:a16="http://schemas.microsoft.com/office/drawing/2014/main" id="{00000000-0008-0000-0100-00004F030000}"/>
            </a:ext>
          </a:extLst>
        </xdr:cNvPr>
        <xdr:cNvSpPr txBox="1"/>
      </xdr:nvSpPr>
      <xdr:spPr>
        <a:xfrm>
          <a:off x="18421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1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道路、橋梁・トンネル、公営住宅、学校施設については、中越大震災による災害復旧事業や新市建設計画に基づく整備事業等により規模の大きな資産が増えたことで、有形固定資産減価償却率は類似団体内平均値と比べて低い傾向にある。</a:t>
          </a:r>
        </a:p>
        <a:p>
          <a:r>
            <a:rPr kumimoji="1" lang="ja-JP" altLang="en-US" sz="1200">
              <a:latin typeface="ＭＳ Ｐゴシック" panose="020B0600070205080204" pitchFamily="50" charset="-128"/>
              <a:ea typeface="ＭＳ Ｐゴシック" panose="020B0600070205080204" pitchFamily="50" charset="-128"/>
            </a:rPr>
            <a:t>　原則として今後も機能を維持するが、施設の利用状況等に応じて、施設の適正化に取り組む。</a:t>
          </a:r>
        </a:p>
        <a:p>
          <a:r>
            <a:rPr kumimoji="1" lang="ja-JP" altLang="en-US" sz="1200">
              <a:latin typeface="ＭＳ Ｐゴシック" panose="020B0600070205080204" pitchFamily="50" charset="-128"/>
              <a:ea typeface="ＭＳ Ｐゴシック" panose="020B0600070205080204" pitchFamily="50" charset="-128"/>
            </a:rPr>
            <a:t>・認定こども園・幼稚園・保育所については、有形固定資産減価償却率は類似団体内平均値と比べて低い傾向にある。原則として今後も機能を維持するが、よりよい保育環境の整備を図るため、民営化等を進めている。</a:t>
          </a:r>
        </a:p>
        <a:p>
          <a:r>
            <a:rPr kumimoji="1" lang="ja-JP" altLang="en-US" sz="1200">
              <a:latin typeface="ＭＳ Ｐゴシック" panose="020B0600070205080204" pitchFamily="50" charset="-128"/>
              <a:ea typeface="ＭＳ Ｐゴシック" panose="020B0600070205080204" pitchFamily="50" charset="-128"/>
            </a:rPr>
            <a:t>・児童館については、有形固定資産減価償却率は類似団体内平均値と比べて高い傾向にある。原則として今後も機能を維持するが、児童館単独の施設については他の施設との複合化等を検討する。</a:t>
          </a:r>
        </a:p>
        <a:p>
          <a:r>
            <a:rPr kumimoji="1" lang="ja-JP" altLang="en-US" sz="1200">
              <a:latin typeface="ＭＳ Ｐゴシック" panose="020B0600070205080204" pitchFamily="50" charset="-128"/>
              <a:ea typeface="ＭＳ Ｐゴシック" panose="020B0600070205080204" pitchFamily="50" charset="-128"/>
            </a:rPr>
            <a:t>・公民館については、有形固定資産減価償却率が類似団体内平均と近似値である。コミュニティセンターを開設した地域については、地区公民館・分館を廃止し、コミュニティセンターへの移行又は施設の廃止を進め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新潟県長岡市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255,261
252,375
891.05
141,623,813
135,597,589
5,012,760
72,657,354
150,303,786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74.6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30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151130</xdr:rowOff>
    </xdr:from>
    <xdr:to>
      <xdr:col>24</xdr:col>
      <xdr:colOff>114300</xdr:colOff>
      <xdr:row>37</xdr:row>
      <xdr:rowOff>81280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2557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109220</xdr:rowOff>
    </xdr:from>
    <xdr:to>
      <xdr:col>20</xdr:col>
      <xdr:colOff>38100</xdr:colOff>
      <xdr:row>37</xdr:row>
      <xdr:rowOff>39370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160020</xdr:rowOff>
    </xdr:from>
    <xdr:to>
      <xdr:col>24</xdr:col>
      <xdr:colOff>63500</xdr:colOff>
      <xdr:row>37</xdr:row>
      <xdr:rowOff>30480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63322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109220</xdr:rowOff>
    </xdr:from>
    <xdr:to>
      <xdr:col>15</xdr:col>
      <xdr:colOff>101600</xdr:colOff>
      <xdr:row>37</xdr:row>
      <xdr:rowOff>39370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160020</xdr:rowOff>
    </xdr:from>
    <xdr:to>
      <xdr:col>19</xdr:col>
      <xdr:colOff>177800</xdr:colOff>
      <xdr:row>36</xdr:row>
      <xdr:rowOff>160020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332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90170</xdr:rowOff>
    </xdr:from>
    <xdr:to>
      <xdr:col>10</xdr:col>
      <xdr:colOff>165100</xdr:colOff>
      <xdr:row>38</xdr:row>
      <xdr:rowOff>20320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160020</xdr:rowOff>
    </xdr:from>
    <xdr:to>
      <xdr:col>15</xdr:col>
      <xdr:colOff>50800</xdr:colOff>
      <xdr:row>37</xdr:row>
      <xdr:rowOff>140970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flipV="1">
          <a:off x="2019300" y="63322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82550</xdr:rowOff>
    </xdr:from>
    <xdr:to>
      <xdr:col>6</xdr:col>
      <xdr:colOff>38100</xdr:colOff>
      <xdr:row>37</xdr:row>
      <xdr:rowOff>12700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133350</xdr:rowOff>
    </xdr:from>
    <xdr:to>
      <xdr:col>10</xdr:col>
      <xdr:colOff>114300</xdr:colOff>
      <xdr:row>37</xdr:row>
      <xdr:rowOff>140970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30555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55897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55897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11447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3827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139700</xdr:rowOff>
    </xdr:from>
    <xdr:to>
      <xdr:col>55</xdr:col>
      <xdr:colOff>50800</xdr:colOff>
      <xdr:row>37</xdr:row>
      <xdr:rowOff>69850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162577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2540</xdr:rowOff>
    </xdr:from>
    <xdr:to>
      <xdr:col>50</xdr:col>
      <xdr:colOff>165100</xdr:colOff>
      <xdr:row>36</xdr:row>
      <xdr:rowOff>104140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53340</xdr:rowOff>
    </xdr:from>
    <xdr:to>
      <xdr:col>55</xdr:col>
      <xdr:colOff>0</xdr:colOff>
      <xdr:row>37</xdr:row>
      <xdr:rowOff>19050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9639300" y="62255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xdr:rowOff>
    </xdr:from>
    <xdr:to>
      <xdr:col>46</xdr:col>
      <xdr:colOff>38100</xdr:colOff>
      <xdr:row>36</xdr:row>
      <xdr:rowOff>104140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53340</xdr:rowOff>
    </xdr:from>
    <xdr:to>
      <xdr:col>50</xdr:col>
      <xdr:colOff>114300</xdr:colOff>
      <xdr:row>36</xdr:row>
      <xdr:rowOff>53340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8750300" y="6225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162560</xdr:rowOff>
    </xdr:from>
    <xdr:to>
      <xdr:col>41</xdr:col>
      <xdr:colOff>101600</xdr:colOff>
      <xdr:row>37</xdr:row>
      <xdr:rowOff>92710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53340</xdr:rowOff>
    </xdr:from>
    <xdr:to>
      <xdr:col>45</xdr:col>
      <xdr:colOff>177800</xdr:colOff>
      <xdr:row>37</xdr:row>
      <xdr:rowOff>41910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7861300" y="62255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162560</xdr:rowOff>
    </xdr:from>
    <xdr:to>
      <xdr:col>36</xdr:col>
      <xdr:colOff>165100</xdr:colOff>
      <xdr:row>37</xdr:row>
      <xdr:rowOff>92710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41910</xdr:rowOff>
    </xdr:from>
    <xdr:to>
      <xdr:col>41</xdr:col>
      <xdr:colOff>50800</xdr:colOff>
      <xdr:row>37</xdr:row>
      <xdr:rowOff>41910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6972300" y="6385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120667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120667</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109237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109237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2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000000-0008-0000-0200-0000AA000000}"/>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00000000-0008-0000-0200-0000AC000000}"/>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0000000-0008-0000-0200-0000AE000000}"/>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36830</xdr:rowOff>
    </xdr:from>
    <xdr:to>
      <xdr:col>24</xdr:col>
      <xdr:colOff>114300</xdr:colOff>
      <xdr:row>61</xdr:row>
      <xdr:rowOff>138430</xdr:rowOff>
    </xdr:to>
    <xdr:sp macro="" textlink="">
      <xdr:nvSpPr>
        <xdr:cNvPr id="185" name="楕円 184">
          <a:extLst>
            <a:ext uri="{FF2B5EF4-FFF2-40B4-BE49-F238E27FC236}">
              <a16:creationId xmlns:a16="http://schemas.microsoft.com/office/drawing/2014/main" id="{00000000-0008-0000-0200-0000B9000000}"/>
            </a:ext>
          </a:extLst>
        </xdr:cNvPr>
        <xdr:cNvSpPr/>
      </xdr:nvSpPr>
      <xdr:spPr>
        <a:xfrm>
          <a:off x="45847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15257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0000000-0008-0000-0200-0000BA000000}"/>
            </a:ext>
          </a:extLst>
        </xdr:cNvPr>
        <xdr:cNvSpPr txBox="1"/>
      </xdr:nvSpPr>
      <xdr:spPr>
        <a:xfrm>
          <a:off x="4673600"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153035</xdr:rowOff>
    </xdr:from>
    <xdr:to>
      <xdr:col>20</xdr:col>
      <xdr:colOff>38100</xdr:colOff>
      <xdr:row>61</xdr:row>
      <xdr:rowOff>83185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3746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32385</xdr:rowOff>
    </xdr:from>
    <xdr:to>
      <xdr:col>24</xdr:col>
      <xdr:colOff>63500</xdr:colOff>
      <xdr:row>61</xdr:row>
      <xdr:rowOff>87630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3797300" y="1049083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151130</xdr:rowOff>
    </xdr:from>
    <xdr:to>
      <xdr:col>15</xdr:col>
      <xdr:colOff>101600</xdr:colOff>
      <xdr:row>61</xdr:row>
      <xdr:rowOff>81280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2857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30480</xdr:rowOff>
    </xdr:from>
    <xdr:to>
      <xdr:col>19</xdr:col>
      <xdr:colOff>177800</xdr:colOff>
      <xdr:row>61</xdr:row>
      <xdr:rowOff>32385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2908300" y="104889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166370</xdr:rowOff>
    </xdr:from>
    <xdr:to>
      <xdr:col>10</xdr:col>
      <xdr:colOff>165100</xdr:colOff>
      <xdr:row>62</xdr:row>
      <xdr:rowOff>96520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1968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30480</xdr:rowOff>
    </xdr:from>
    <xdr:to>
      <xdr:col>15</xdr:col>
      <xdr:colOff>50800</xdr:colOff>
      <xdr:row>62</xdr:row>
      <xdr:rowOff>45720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2019300" y="10488930"/>
          <a:ext cx="8890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156845</xdr:rowOff>
    </xdr:from>
    <xdr:to>
      <xdr:col>6</xdr:col>
      <xdr:colOff>38100</xdr:colOff>
      <xdr:row>62</xdr:row>
      <xdr:rowOff>86995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079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36195</xdr:rowOff>
    </xdr:from>
    <xdr:to>
      <xdr:col>10</xdr:col>
      <xdr:colOff>114300</xdr:colOff>
      <xdr:row>62</xdr:row>
      <xdr:rowOff>45720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1130300" y="106660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158132</xdr:rowOff>
    </xdr:from>
    <xdr:ext cx="405111" cy="259045"/>
    <xdr:sp macro="" textlink="">
      <xdr:nvSpPr>
        <xdr:cNvPr id="196" name="n_2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2705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99712</xdr:rowOff>
    </xdr:from>
    <xdr:ext cx="405111" cy="259045"/>
    <xdr:sp macro="" textlink="">
      <xdr:nvSpPr>
        <xdr:cNvPr id="199" name="n_1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97807</xdr:rowOff>
    </xdr:from>
    <xdr:ext cx="405111" cy="259045"/>
    <xdr:sp macro="" textlink="">
      <xdr:nvSpPr>
        <xdr:cNvPr id="200" name="n_2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87647</xdr:rowOff>
    </xdr:from>
    <xdr:ext cx="405111" cy="259045"/>
    <xdr:sp macro="" textlink="">
      <xdr:nvSpPr>
        <xdr:cNvPr id="201" name="n_3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78122</xdr:rowOff>
    </xdr:from>
    <xdr:ext cx="405111" cy="259045"/>
    <xdr:sp macro="" textlink="">
      <xdr:nvSpPr>
        <xdr:cNvPr id="202" name="n_4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2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38117</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55880</xdr:rowOff>
    </xdr:from>
    <xdr:to>
      <xdr:col>55</xdr:col>
      <xdr:colOff>50800</xdr:colOff>
      <xdr:row>58</xdr:row>
      <xdr:rowOff>157480</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78757</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67310</xdr:rowOff>
    </xdr:from>
    <xdr:to>
      <xdr:col>50</xdr:col>
      <xdr:colOff>165100</xdr:colOff>
      <xdr:row>58</xdr:row>
      <xdr:rowOff>168910</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106680</xdr:rowOff>
    </xdr:from>
    <xdr:to>
      <xdr:col>55</xdr:col>
      <xdr:colOff>0</xdr:colOff>
      <xdr:row>58</xdr:row>
      <xdr:rowOff>118110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9639300" y="100507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78740</xdr:rowOff>
    </xdr:from>
    <xdr:to>
      <xdr:col>46</xdr:col>
      <xdr:colOff>38100</xdr:colOff>
      <xdr:row>59</xdr:row>
      <xdr:rowOff>8890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118110</xdr:rowOff>
    </xdr:from>
    <xdr:to>
      <xdr:col>50</xdr:col>
      <xdr:colOff>114300</xdr:colOff>
      <xdr:row>58</xdr:row>
      <xdr:rowOff>129540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062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105410</xdr:rowOff>
    </xdr:from>
    <xdr:to>
      <xdr:col>41</xdr:col>
      <xdr:colOff>101600</xdr:colOff>
      <xdr:row>59</xdr:row>
      <xdr:rowOff>35560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129540</xdr:rowOff>
    </xdr:from>
    <xdr:to>
      <xdr:col>45</xdr:col>
      <xdr:colOff>177800</xdr:colOff>
      <xdr:row>58</xdr:row>
      <xdr:rowOff>156210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0736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113030</xdr:rowOff>
    </xdr:from>
    <xdr:to>
      <xdr:col>36</xdr:col>
      <xdr:colOff>165100</xdr:colOff>
      <xdr:row>59</xdr:row>
      <xdr:rowOff>43180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156210</xdr:rowOff>
    </xdr:from>
    <xdr:to>
      <xdr:col>41</xdr:col>
      <xdr:colOff>50800</xdr:colOff>
      <xdr:row>58</xdr:row>
      <xdr:rowOff>163830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6972300" y="101003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160037</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125747</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58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13987</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978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25417</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979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52087</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982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59707</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2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200-00001F010000}"/>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200-000021010000}"/>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200-000023010000}"/>
            </a:ext>
          </a:extLst>
        </xdr:cNvPr>
        <xdr:cNvSpPr txBox="1"/>
      </xdr:nvSpPr>
      <xdr:spPr>
        <a:xfrm>
          <a:off x="4673600" y="14129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95069</xdr:rowOff>
    </xdr:from>
    <xdr:to>
      <xdr:col>24</xdr:col>
      <xdr:colOff>114300</xdr:colOff>
      <xdr:row>81</xdr:row>
      <xdr:rowOff>25219</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45847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117946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00000000-0008-0000-0200-00002F010000}"/>
            </a:ext>
          </a:extLst>
        </xdr:cNvPr>
        <xdr:cNvSpPr txBox="1"/>
      </xdr:nvSpPr>
      <xdr:spPr>
        <a:xfrm>
          <a:off x="4673600" y="1366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77669</xdr:rowOff>
    </xdr:from>
    <xdr:ext cx="405111" cy="259045"/>
    <xdr:sp macro="" textlink="">
      <xdr:nvSpPr>
        <xdr:cNvPr id="304" name="n_1aveValue【福祉施設】&#10;有形固定資産減価償却率">
          <a:extLst>
            <a:ext uri="{FF2B5EF4-FFF2-40B4-BE49-F238E27FC236}">
              <a16:creationId xmlns:a16="http://schemas.microsoft.com/office/drawing/2014/main" id="{00000000-0008-0000-0200-000030010000}"/>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05" name="n_2aveValue【福祉施設】&#10;有形固定資産減価償却率">
          <a:extLst>
            <a:ext uri="{FF2B5EF4-FFF2-40B4-BE49-F238E27FC236}">
              <a16:creationId xmlns:a16="http://schemas.microsoft.com/office/drawing/2014/main" id="{00000000-0008-0000-0200-000031010000}"/>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06" name="n_3aveValue【福祉施設】&#10;有形固定資産減価償却率">
          <a:extLst>
            <a:ext uri="{FF2B5EF4-FFF2-40B4-BE49-F238E27FC236}">
              <a16:creationId xmlns:a16="http://schemas.microsoft.com/office/drawing/2014/main" id="{00000000-0008-0000-0200-000032010000}"/>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07" name="n_4aveValue【福祉施設】&#10;有形固定資産減価償却率">
          <a:extLst>
            <a:ext uri="{FF2B5EF4-FFF2-40B4-BE49-F238E27FC236}">
              <a16:creationId xmlns:a16="http://schemas.microsoft.com/office/drawing/2014/main" id="{00000000-0008-0000-0200-000033010000}"/>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福祉施設】&#10;一人当たり面積グラフ枠">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32" name="【福祉施設】&#10;一人当たり面積最小値テキスト">
          <a:extLst>
            <a:ext uri="{FF2B5EF4-FFF2-40B4-BE49-F238E27FC236}">
              <a16:creationId xmlns:a16="http://schemas.microsoft.com/office/drawing/2014/main" id="{00000000-0008-0000-0200-00004C010000}"/>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34" name="【福祉施設】&#10;一人当たり面積最大値テキスト">
          <a:extLst>
            <a:ext uri="{FF2B5EF4-FFF2-40B4-BE49-F238E27FC236}">
              <a16:creationId xmlns:a16="http://schemas.microsoft.com/office/drawing/2014/main" id="{00000000-0008-0000-0200-00004E010000}"/>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36" name="【福祉施設】&#10;一人当たり面積平均値テキスト">
          <a:extLst>
            <a:ext uri="{FF2B5EF4-FFF2-40B4-BE49-F238E27FC236}">
              <a16:creationId xmlns:a16="http://schemas.microsoft.com/office/drawing/2014/main" id="{00000000-0008-0000-0200-000050010000}"/>
            </a:ext>
          </a:extLst>
        </xdr:cNvPr>
        <xdr:cNvSpPr txBox="1"/>
      </xdr:nvSpPr>
      <xdr:spPr>
        <a:xfrm>
          <a:off x="10515600" y="1422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37" name="フローチャート: 判断 336">
          <a:extLst>
            <a:ext uri="{FF2B5EF4-FFF2-40B4-BE49-F238E27FC236}">
              <a16:creationId xmlns:a16="http://schemas.microsoft.com/office/drawing/2014/main" id="{00000000-0008-0000-0200-000051010000}"/>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127000</xdr:rowOff>
    </xdr:from>
    <xdr:to>
      <xdr:col>55</xdr:col>
      <xdr:colOff>50800</xdr:colOff>
      <xdr:row>81</xdr:row>
      <xdr:rowOff>57150</xdr:rowOff>
    </xdr:to>
    <xdr:sp macro="" textlink="">
      <xdr:nvSpPr>
        <xdr:cNvPr id="347" name="楕円 346">
          <a:extLst>
            <a:ext uri="{FF2B5EF4-FFF2-40B4-BE49-F238E27FC236}">
              <a16:creationId xmlns:a16="http://schemas.microsoft.com/office/drawing/2014/main" id="{00000000-0008-0000-0200-00005B010000}"/>
            </a:ext>
          </a:extLst>
        </xdr:cNvPr>
        <xdr:cNvSpPr/>
      </xdr:nvSpPr>
      <xdr:spPr>
        <a:xfrm>
          <a:off x="104267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149877</xdr:rowOff>
    </xdr:from>
    <xdr:ext cx="469744" cy="259045"/>
    <xdr:sp macro="" textlink="">
      <xdr:nvSpPr>
        <xdr:cNvPr id="348" name="【福祉施設】&#10;一人当たり面積該当値テキスト">
          <a:extLst>
            <a:ext uri="{FF2B5EF4-FFF2-40B4-BE49-F238E27FC236}">
              <a16:creationId xmlns:a16="http://schemas.microsoft.com/office/drawing/2014/main" id="{00000000-0008-0000-0200-00005C010000}"/>
            </a:ext>
          </a:extLst>
        </xdr:cNvPr>
        <xdr:cNvSpPr txBox="1"/>
      </xdr:nvSpPr>
      <xdr:spPr>
        <a:xfrm>
          <a:off x="10515600"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149877</xdr:rowOff>
    </xdr:from>
    <xdr:ext cx="469744" cy="259045"/>
    <xdr:sp macro="" textlink="">
      <xdr:nvSpPr>
        <xdr:cNvPr id="349" name="n_1aveValue【福祉施設】&#10;一人当たり面積">
          <a:extLst>
            <a:ext uri="{FF2B5EF4-FFF2-40B4-BE49-F238E27FC236}">
              <a16:creationId xmlns:a16="http://schemas.microsoft.com/office/drawing/2014/main" id="{00000000-0008-0000-0200-00005D010000}"/>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50" name="n_2aveValue【福祉施設】&#10;一人当たり面積">
          <a:extLst>
            <a:ext uri="{FF2B5EF4-FFF2-40B4-BE49-F238E27FC236}">
              <a16:creationId xmlns:a16="http://schemas.microsoft.com/office/drawing/2014/main" id="{00000000-0008-0000-0200-00005E010000}"/>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51" name="n_3aveValue【福祉施設】&#10;一人当たり面積">
          <a:extLst>
            <a:ext uri="{FF2B5EF4-FFF2-40B4-BE49-F238E27FC236}">
              <a16:creationId xmlns:a16="http://schemas.microsoft.com/office/drawing/2014/main" id="{00000000-0008-0000-0200-00005F010000}"/>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52" name="n_4aveValue【福祉施設】&#10;一人当たり面積">
          <a:extLst>
            <a:ext uri="{FF2B5EF4-FFF2-40B4-BE49-F238E27FC236}">
              <a16:creationId xmlns:a16="http://schemas.microsoft.com/office/drawing/2014/main" id="{00000000-0008-0000-0200-000060010000}"/>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5" name="【市民会館】&#10;有形固定資産減価償却率グラフ枠">
          <a:extLst>
            <a:ext uri="{FF2B5EF4-FFF2-40B4-BE49-F238E27FC236}">
              <a16:creationId xmlns:a16="http://schemas.microsoft.com/office/drawing/2014/main" id="{00000000-0008-0000-0200-00007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377" name="【市民会館】&#10;有形固定資産減価償却率最小値テキスト">
          <a:extLst>
            <a:ext uri="{FF2B5EF4-FFF2-40B4-BE49-F238E27FC236}">
              <a16:creationId xmlns:a16="http://schemas.microsoft.com/office/drawing/2014/main" id="{00000000-0008-0000-0200-000079010000}"/>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379" name="【市民会館】&#10;有形固定資産減価償却率最大値テキスト">
          <a:extLst>
            <a:ext uri="{FF2B5EF4-FFF2-40B4-BE49-F238E27FC236}">
              <a16:creationId xmlns:a16="http://schemas.microsoft.com/office/drawing/2014/main" id="{00000000-0008-0000-0200-00007B010000}"/>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381" name="【市民会館】&#10;有形固定資産減価償却率平均値テキスト">
          <a:extLst>
            <a:ext uri="{FF2B5EF4-FFF2-40B4-BE49-F238E27FC236}">
              <a16:creationId xmlns:a16="http://schemas.microsoft.com/office/drawing/2014/main" id="{00000000-0008-0000-0200-00007D010000}"/>
            </a:ext>
          </a:extLst>
        </xdr:cNvPr>
        <xdr:cNvSpPr txBox="1"/>
      </xdr:nvSpPr>
      <xdr:spPr>
        <a:xfrm>
          <a:off x="4673600" y="18023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4584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57802</xdr:rowOff>
    </xdr:from>
    <xdr:ext cx="405111" cy="259045"/>
    <xdr:sp macro="" textlink="">
      <xdr:nvSpPr>
        <xdr:cNvPr id="393" name="【市民会館】&#10;有形固定資産減価償却率該当値テキスト">
          <a:extLst>
            <a:ext uri="{FF2B5EF4-FFF2-40B4-BE49-F238E27FC236}">
              <a16:creationId xmlns:a16="http://schemas.microsoft.com/office/drawing/2014/main" id="{00000000-0008-0000-0200-000089010000}"/>
            </a:ext>
          </a:extLst>
        </xdr:cNvPr>
        <xdr:cNvSpPr txBox="1"/>
      </xdr:nvSpPr>
      <xdr:spPr>
        <a:xfrm>
          <a:off x="4673600" y="1771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34925</xdr:rowOff>
    </xdr:from>
    <xdr:to>
      <xdr:col>20</xdr:col>
      <xdr:colOff>38100</xdr:colOff>
      <xdr:row>104</xdr:row>
      <xdr:rowOff>136525</xdr:rowOff>
    </xdr:to>
    <xdr:sp macro="" textlink="">
      <xdr:nvSpPr>
        <xdr:cNvPr id="394" name="楕円 393">
          <a:extLst>
            <a:ext uri="{FF2B5EF4-FFF2-40B4-BE49-F238E27FC236}">
              <a16:creationId xmlns:a16="http://schemas.microsoft.com/office/drawing/2014/main" id="{00000000-0008-0000-0200-00008A010000}"/>
            </a:ext>
          </a:extLst>
        </xdr:cNvPr>
        <xdr:cNvSpPr/>
      </xdr:nvSpPr>
      <xdr:spPr>
        <a:xfrm>
          <a:off x="3746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85725</xdr:rowOff>
    </xdr:from>
    <xdr:to>
      <xdr:col>24</xdr:col>
      <xdr:colOff>63500</xdr:colOff>
      <xdr:row>104</xdr:row>
      <xdr:rowOff>85725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3797300" y="179165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34925</xdr:rowOff>
    </xdr:from>
    <xdr:to>
      <xdr:col>15</xdr:col>
      <xdr:colOff>101600</xdr:colOff>
      <xdr:row>104</xdr:row>
      <xdr:rowOff>136525</xdr:rowOff>
    </xdr:to>
    <xdr:sp macro="" textlink="">
      <xdr:nvSpPr>
        <xdr:cNvPr id="396" name="楕円 395">
          <a:extLst>
            <a:ext uri="{FF2B5EF4-FFF2-40B4-BE49-F238E27FC236}">
              <a16:creationId xmlns:a16="http://schemas.microsoft.com/office/drawing/2014/main" id="{00000000-0008-0000-0200-00008C010000}"/>
            </a:ext>
          </a:extLst>
        </xdr:cNvPr>
        <xdr:cNvSpPr/>
      </xdr:nvSpPr>
      <xdr:spPr>
        <a:xfrm>
          <a:off x="2857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85725</xdr:rowOff>
    </xdr:from>
    <xdr:to>
      <xdr:col>19</xdr:col>
      <xdr:colOff>177800</xdr:colOff>
      <xdr:row>104</xdr:row>
      <xdr:rowOff>85725</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2908300" y="179165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143511</xdr:rowOff>
    </xdr:from>
    <xdr:to>
      <xdr:col>10</xdr:col>
      <xdr:colOff>165100</xdr:colOff>
      <xdr:row>106</xdr:row>
      <xdr:rowOff>73661</xdr:rowOff>
    </xdr:to>
    <xdr:sp macro="" textlink="">
      <xdr:nvSpPr>
        <xdr:cNvPr id="398" name="楕円 397">
          <a:extLst>
            <a:ext uri="{FF2B5EF4-FFF2-40B4-BE49-F238E27FC236}">
              <a16:creationId xmlns:a16="http://schemas.microsoft.com/office/drawing/2014/main" id="{00000000-0008-0000-0200-00008E010000}"/>
            </a:ext>
          </a:extLst>
        </xdr:cNvPr>
        <xdr:cNvSpPr/>
      </xdr:nvSpPr>
      <xdr:spPr>
        <a:xfrm>
          <a:off x="1968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85725</xdr:rowOff>
    </xdr:from>
    <xdr:to>
      <xdr:col>15</xdr:col>
      <xdr:colOff>50800</xdr:colOff>
      <xdr:row>106</xdr:row>
      <xdr:rowOff>22861</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flipV="1">
          <a:off x="2019300" y="17916525"/>
          <a:ext cx="889000" cy="28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114936</xdr:rowOff>
    </xdr:from>
    <xdr:to>
      <xdr:col>6</xdr:col>
      <xdr:colOff>38100</xdr:colOff>
      <xdr:row>106</xdr:row>
      <xdr:rowOff>45086</xdr:rowOff>
    </xdr:to>
    <xdr:sp macro="" textlink="">
      <xdr:nvSpPr>
        <xdr:cNvPr id="400" name="楕円 399">
          <a:extLst>
            <a:ext uri="{FF2B5EF4-FFF2-40B4-BE49-F238E27FC236}">
              <a16:creationId xmlns:a16="http://schemas.microsoft.com/office/drawing/2014/main" id="{00000000-0008-0000-0200-000090010000}"/>
            </a:ext>
          </a:extLst>
        </xdr:cNvPr>
        <xdr:cNvSpPr/>
      </xdr:nvSpPr>
      <xdr:spPr>
        <a:xfrm>
          <a:off x="1079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165736</xdr:rowOff>
    </xdr:from>
    <xdr:to>
      <xdr:col>10</xdr:col>
      <xdr:colOff>114300</xdr:colOff>
      <xdr:row>106</xdr:row>
      <xdr:rowOff>22861</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130300" y="181679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02" name="n_1aveValue【市民会館】&#10;有形固定資産減価償却率">
          <a:extLst>
            <a:ext uri="{FF2B5EF4-FFF2-40B4-BE49-F238E27FC236}">
              <a16:creationId xmlns:a16="http://schemas.microsoft.com/office/drawing/2014/main" id="{00000000-0008-0000-0200-000092010000}"/>
            </a:ext>
          </a:extLst>
        </xdr:cNvPr>
        <xdr:cNvSpPr txBox="1"/>
      </xdr:nvSpPr>
      <xdr:spPr>
        <a:xfrm>
          <a:off x="35820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03" name="n_2aveValue【市民会館】&#10;有形固定資産減価償却率">
          <a:extLst>
            <a:ext uri="{FF2B5EF4-FFF2-40B4-BE49-F238E27FC236}">
              <a16:creationId xmlns:a16="http://schemas.microsoft.com/office/drawing/2014/main" id="{00000000-0008-0000-0200-000093010000}"/>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04" name="n_3aveValue【市民会館】&#10;有形固定資産減価償却率">
          <a:extLst>
            <a:ext uri="{FF2B5EF4-FFF2-40B4-BE49-F238E27FC236}">
              <a16:creationId xmlns:a16="http://schemas.microsoft.com/office/drawing/2014/main" id="{00000000-0008-0000-0200-000094010000}"/>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05" name="n_4aveValue【市民会館】&#10;有形固定資産減価償却率">
          <a:extLst>
            <a:ext uri="{FF2B5EF4-FFF2-40B4-BE49-F238E27FC236}">
              <a16:creationId xmlns:a16="http://schemas.microsoft.com/office/drawing/2014/main" id="{00000000-0008-0000-0200-000095010000}"/>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153052</xdr:rowOff>
    </xdr:from>
    <xdr:ext cx="405111" cy="259045"/>
    <xdr:sp macro="" textlink="">
      <xdr:nvSpPr>
        <xdr:cNvPr id="406" name="n_1mainValue【市民会館】&#10;有形固定資産減価償却率">
          <a:extLst>
            <a:ext uri="{FF2B5EF4-FFF2-40B4-BE49-F238E27FC236}">
              <a16:creationId xmlns:a16="http://schemas.microsoft.com/office/drawing/2014/main" id="{00000000-0008-0000-0200-000096010000}"/>
            </a:ext>
          </a:extLst>
        </xdr:cNvPr>
        <xdr:cNvSpPr txBox="1"/>
      </xdr:nvSpPr>
      <xdr:spPr>
        <a:xfrm>
          <a:off x="35820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153052</xdr:rowOff>
    </xdr:from>
    <xdr:ext cx="405111" cy="259045"/>
    <xdr:sp macro="" textlink="">
      <xdr:nvSpPr>
        <xdr:cNvPr id="407" name="n_2mainValue【市民会館】&#10;有形固定資産減価償却率">
          <a:extLst>
            <a:ext uri="{FF2B5EF4-FFF2-40B4-BE49-F238E27FC236}">
              <a16:creationId xmlns:a16="http://schemas.microsoft.com/office/drawing/2014/main" id="{00000000-0008-0000-0200-000097010000}"/>
            </a:ext>
          </a:extLst>
        </xdr:cNvPr>
        <xdr:cNvSpPr txBox="1"/>
      </xdr:nvSpPr>
      <xdr:spPr>
        <a:xfrm>
          <a:off x="2705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64788</xdr:rowOff>
    </xdr:from>
    <xdr:ext cx="405111" cy="259045"/>
    <xdr:sp macro="" textlink="">
      <xdr:nvSpPr>
        <xdr:cNvPr id="408" name="n_3mainValue【市民会館】&#10;有形固定資産減価償却率">
          <a:extLst>
            <a:ext uri="{FF2B5EF4-FFF2-40B4-BE49-F238E27FC236}">
              <a16:creationId xmlns:a16="http://schemas.microsoft.com/office/drawing/2014/main" id="{00000000-0008-0000-0200-000098010000}"/>
            </a:ext>
          </a:extLst>
        </xdr:cNvPr>
        <xdr:cNvSpPr txBox="1"/>
      </xdr:nvSpPr>
      <xdr:spPr>
        <a:xfrm>
          <a:off x="18167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36213</xdr:rowOff>
    </xdr:from>
    <xdr:ext cx="405111" cy="259045"/>
    <xdr:sp macro="" textlink="">
      <xdr:nvSpPr>
        <xdr:cNvPr id="409" name="n_4mainValue【市民会館】&#10;有形固定資産減価償却率">
          <a:extLst>
            <a:ext uri="{FF2B5EF4-FFF2-40B4-BE49-F238E27FC236}">
              <a16:creationId xmlns:a16="http://schemas.microsoft.com/office/drawing/2014/main" id="{00000000-0008-0000-0200-000099010000}"/>
            </a:ext>
          </a:extLst>
        </xdr:cNvPr>
        <xdr:cNvSpPr txBox="1"/>
      </xdr:nvSpPr>
      <xdr:spPr>
        <a:xfrm>
          <a:off x="927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2" name="【市民会館】&#10;一人当たり面積グラフ枠">
          <a:extLst>
            <a:ext uri="{FF2B5EF4-FFF2-40B4-BE49-F238E27FC236}">
              <a16:creationId xmlns:a16="http://schemas.microsoft.com/office/drawing/2014/main" id="{00000000-0008-0000-0200-0000B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34" name="【市民会館】&#10;一人当たり面積最小値テキスト">
          <a:extLst>
            <a:ext uri="{FF2B5EF4-FFF2-40B4-BE49-F238E27FC236}">
              <a16:creationId xmlns:a16="http://schemas.microsoft.com/office/drawing/2014/main" id="{00000000-0008-0000-0200-0000B2010000}"/>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36" name="【市民会館】&#10;一人当たり面積最大値テキスト">
          <a:extLst>
            <a:ext uri="{FF2B5EF4-FFF2-40B4-BE49-F238E27FC236}">
              <a16:creationId xmlns:a16="http://schemas.microsoft.com/office/drawing/2014/main" id="{00000000-0008-0000-0200-0000B4010000}"/>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38" name="【市民会館】&#10;一人当たり面積平均値テキスト">
          <a:extLst>
            <a:ext uri="{FF2B5EF4-FFF2-40B4-BE49-F238E27FC236}">
              <a16:creationId xmlns:a16="http://schemas.microsoft.com/office/drawing/2014/main" id="{00000000-0008-0000-0200-0000B6010000}"/>
            </a:ext>
          </a:extLst>
        </xdr:cNvPr>
        <xdr:cNvSpPr txBox="1"/>
      </xdr:nvSpPr>
      <xdr:spPr>
        <a:xfrm>
          <a:off x="10515600" y="1797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39" name="フローチャート: 判断 438">
          <a:extLst>
            <a:ext uri="{FF2B5EF4-FFF2-40B4-BE49-F238E27FC236}">
              <a16:creationId xmlns:a16="http://schemas.microsoft.com/office/drawing/2014/main" id="{00000000-0008-0000-0200-0000B7010000}"/>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40" name="フローチャート: 判断 439">
          <a:extLst>
            <a:ext uri="{FF2B5EF4-FFF2-40B4-BE49-F238E27FC236}">
              <a16:creationId xmlns:a16="http://schemas.microsoft.com/office/drawing/2014/main" id="{00000000-0008-0000-0200-0000B8010000}"/>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41" name="フローチャート: 判断 440">
          <a:extLst>
            <a:ext uri="{FF2B5EF4-FFF2-40B4-BE49-F238E27FC236}">
              <a16:creationId xmlns:a16="http://schemas.microsoft.com/office/drawing/2014/main" id="{00000000-0008-0000-0200-0000B9010000}"/>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135889</xdr:rowOff>
    </xdr:from>
    <xdr:to>
      <xdr:col>55</xdr:col>
      <xdr:colOff>50800</xdr:colOff>
      <xdr:row>104</xdr:row>
      <xdr:rowOff>66039</xdr:rowOff>
    </xdr:to>
    <xdr:sp macro="" textlink="">
      <xdr:nvSpPr>
        <xdr:cNvPr id="449" name="楕円 448">
          <a:extLst>
            <a:ext uri="{FF2B5EF4-FFF2-40B4-BE49-F238E27FC236}">
              <a16:creationId xmlns:a16="http://schemas.microsoft.com/office/drawing/2014/main" id="{00000000-0008-0000-0200-0000C1010000}"/>
            </a:ext>
          </a:extLst>
        </xdr:cNvPr>
        <xdr:cNvSpPr/>
      </xdr:nvSpPr>
      <xdr:spPr>
        <a:xfrm>
          <a:off x="104267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158766</xdr:rowOff>
    </xdr:from>
    <xdr:ext cx="469744" cy="259045"/>
    <xdr:sp macro="" textlink="">
      <xdr:nvSpPr>
        <xdr:cNvPr id="450" name="【市民会館】&#10;一人当たり面積該当値テキスト">
          <a:extLst>
            <a:ext uri="{FF2B5EF4-FFF2-40B4-BE49-F238E27FC236}">
              <a16:creationId xmlns:a16="http://schemas.microsoft.com/office/drawing/2014/main" id="{00000000-0008-0000-0200-0000C2010000}"/>
            </a:ext>
          </a:extLst>
        </xdr:cNvPr>
        <xdr:cNvSpPr txBox="1"/>
      </xdr:nvSpPr>
      <xdr:spPr>
        <a:xfrm>
          <a:off x="10515600" y="1764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143511</xdr:rowOff>
    </xdr:from>
    <xdr:to>
      <xdr:col>50</xdr:col>
      <xdr:colOff>165100</xdr:colOff>
      <xdr:row>104</xdr:row>
      <xdr:rowOff>73661</xdr:rowOff>
    </xdr:to>
    <xdr:sp macro="" textlink="">
      <xdr:nvSpPr>
        <xdr:cNvPr id="451" name="楕円 450">
          <a:extLst>
            <a:ext uri="{FF2B5EF4-FFF2-40B4-BE49-F238E27FC236}">
              <a16:creationId xmlns:a16="http://schemas.microsoft.com/office/drawing/2014/main" id="{00000000-0008-0000-0200-0000C3010000}"/>
            </a:ext>
          </a:extLst>
        </xdr:cNvPr>
        <xdr:cNvSpPr/>
      </xdr:nvSpPr>
      <xdr:spPr>
        <a:xfrm>
          <a:off x="9588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15239</xdr:rowOff>
    </xdr:from>
    <xdr:to>
      <xdr:col>55</xdr:col>
      <xdr:colOff>0</xdr:colOff>
      <xdr:row>104</xdr:row>
      <xdr:rowOff>22861</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9639300" y="178460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151130</xdr:rowOff>
    </xdr:from>
    <xdr:to>
      <xdr:col>46</xdr:col>
      <xdr:colOff>38100</xdr:colOff>
      <xdr:row>104</xdr:row>
      <xdr:rowOff>81280</xdr:rowOff>
    </xdr:to>
    <xdr:sp macro="" textlink="">
      <xdr:nvSpPr>
        <xdr:cNvPr id="453" name="楕円 452">
          <a:extLst>
            <a:ext uri="{FF2B5EF4-FFF2-40B4-BE49-F238E27FC236}">
              <a16:creationId xmlns:a16="http://schemas.microsoft.com/office/drawing/2014/main" id="{00000000-0008-0000-0200-0000C5010000}"/>
            </a:ext>
          </a:extLst>
        </xdr:cNvPr>
        <xdr:cNvSpPr/>
      </xdr:nvSpPr>
      <xdr:spPr>
        <a:xfrm>
          <a:off x="8699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22861</xdr:rowOff>
    </xdr:from>
    <xdr:to>
      <xdr:col>50</xdr:col>
      <xdr:colOff>114300</xdr:colOff>
      <xdr:row>104</xdr:row>
      <xdr:rowOff>30480</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flipV="1">
          <a:off x="8750300" y="17853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166370</xdr:rowOff>
    </xdr:from>
    <xdr:to>
      <xdr:col>41</xdr:col>
      <xdr:colOff>101600</xdr:colOff>
      <xdr:row>104</xdr:row>
      <xdr:rowOff>96520</xdr:rowOff>
    </xdr:to>
    <xdr:sp macro="" textlink="">
      <xdr:nvSpPr>
        <xdr:cNvPr id="455" name="楕円 454">
          <a:extLst>
            <a:ext uri="{FF2B5EF4-FFF2-40B4-BE49-F238E27FC236}">
              <a16:creationId xmlns:a16="http://schemas.microsoft.com/office/drawing/2014/main" id="{00000000-0008-0000-0200-0000C7010000}"/>
            </a:ext>
          </a:extLst>
        </xdr:cNvPr>
        <xdr:cNvSpPr/>
      </xdr:nvSpPr>
      <xdr:spPr>
        <a:xfrm>
          <a:off x="7810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30480</xdr:rowOff>
    </xdr:from>
    <xdr:to>
      <xdr:col>45</xdr:col>
      <xdr:colOff>177800</xdr:colOff>
      <xdr:row>104</xdr:row>
      <xdr:rowOff>45720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7861300" y="17861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2539</xdr:rowOff>
    </xdr:from>
    <xdr:to>
      <xdr:col>36</xdr:col>
      <xdr:colOff>165100</xdr:colOff>
      <xdr:row>104</xdr:row>
      <xdr:rowOff>104139</xdr:rowOff>
    </xdr:to>
    <xdr:sp macro="" textlink="">
      <xdr:nvSpPr>
        <xdr:cNvPr id="457" name="楕円 456">
          <a:extLst>
            <a:ext uri="{FF2B5EF4-FFF2-40B4-BE49-F238E27FC236}">
              <a16:creationId xmlns:a16="http://schemas.microsoft.com/office/drawing/2014/main" id="{00000000-0008-0000-0200-0000C9010000}"/>
            </a:ext>
          </a:extLst>
        </xdr:cNvPr>
        <xdr:cNvSpPr/>
      </xdr:nvSpPr>
      <xdr:spPr>
        <a:xfrm>
          <a:off x="6921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45720</xdr:rowOff>
    </xdr:from>
    <xdr:to>
      <xdr:col>41</xdr:col>
      <xdr:colOff>50800</xdr:colOff>
      <xdr:row>104</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6972300" y="178765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59" name="n_1aveValue【市民会館】&#10;一人当たり面積">
          <a:extLst>
            <a:ext uri="{FF2B5EF4-FFF2-40B4-BE49-F238E27FC236}">
              <a16:creationId xmlns:a16="http://schemas.microsoft.com/office/drawing/2014/main" id="{00000000-0008-0000-0200-0000CB010000}"/>
            </a:ext>
          </a:extLst>
        </xdr:cNvPr>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60" name="n_2aveValue【市民会館】&#10;一人当たり面積">
          <a:extLst>
            <a:ext uri="{FF2B5EF4-FFF2-40B4-BE49-F238E27FC236}">
              <a16:creationId xmlns:a16="http://schemas.microsoft.com/office/drawing/2014/main" id="{00000000-0008-0000-0200-0000CC010000}"/>
            </a:ext>
          </a:extLst>
        </xdr:cNvPr>
        <xdr:cNvSpPr txBox="1"/>
      </xdr:nvSpPr>
      <xdr:spPr>
        <a:xfrm>
          <a:off x="8515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61" name="n_3aveValue【市民会館】&#10;一人当たり面積">
          <a:extLst>
            <a:ext uri="{FF2B5EF4-FFF2-40B4-BE49-F238E27FC236}">
              <a16:creationId xmlns:a16="http://schemas.microsoft.com/office/drawing/2014/main" id="{00000000-0008-0000-0200-0000CD010000}"/>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62" name="n_4aveValue【市民会館】&#10;一人当たり面積">
          <a:extLst>
            <a:ext uri="{FF2B5EF4-FFF2-40B4-BE49-F238E27FC236}">
              <a16:creationId xmlns:a16="http://schemas.microsoft.com/office/drawing/2014/main" id="{00000000-0008-0000-0200-0000CE010000}"/>
            </a:ext>
          </a:extLst>
        </xdr:cNvPr>
        <xdr:cNvSpPr txBox="1"/>
      </xdr:nvSpPr>
      <xdr:spPr>
        <a:xfrm>
          <a:off x="6737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90188</xdr:rowOff>
    </xdr:from>
    <xdr:ext cx="469744" cy="259045"/>
    <xdr:sp macro="" textlink="">
      <xdr:nvSpPr>
        <xdr:cNvPr id="463" name="n_1mainValue【市民会館】&#10;一人当たり面積">
          <a:extLst>
            <a:ext uri="{FF2B5EF4-FFF2-40B4-BE49-F238E27FC236}">
              <a16:creationId xmlns:a16="http://schemas.microsoft.com/office/drawing/2014/main" id="{00000000-0008-0000-0200-0000CF010000}"/>
            </a:ext>
          </a:extLst>
        </xdr:cNvPr>
        <xdr:cNvSpPr txBox="1"/>
      </xdr:nvSpPr>
      <xdr:spPr>
        <a:xfrm>
          <a:off x="93917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97807</xdr:rowOff>
    </xdr:from>
    <xdr:ext cx="469744" cy="259045"/>
    <xdr:sp macro="" textlink="">
      <xdr:nvSpPr>
        <xdr:cNvPr id="464" name="n_2mainValue【市民会館】&#10;一人当たり面積">
          <a:extLst>
            <a:ext uri="{FF2B5EF4-FFF2-40B4-BE49-F238E27FC236}">
              <a16:creationId xmlns:a16="http://schemas.microsoft.com/office/drawing/2014/main" id="{00000000-0008-0000-0200-0000D0010000}"/>
            </a:ext>
          </a:extLst>
        </xdr:cNvPr>
        <xdr:cNvSpPr txBox="1"/>
      </xdr:nvSpPr>
      <xdr:spPr>
        <a:xfrm>
          <a:off x="8515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113047</xdr:rowOff>
    </xdr:from>
    <xdr:ext cx="469744" cy="259045"/>
    <xdr:sp macro="" textlink="">
      <xdr:nvSpPr>
        <xdr:cNvPr id="465" name="n_3mainValue【市民会館】&#10;一人当たり面積">
          <a:extLst>
            <a:ext uri="{FF2B5EF4-FFF2-40B4-BE49-F238E27FC236}">
              <a16:creationId xmlns:a16="http://schemas.microsoft.com/office/drawing/2014/main" id="{00000000-0008-0000-0200-0000D1010000}"/>
            </a:ext>
          </a:extLst>
        </xdr:cNvPr>
        <xdr:cNvSpPr txBox="1"/>
      </xdr:nvSpPr>
      <xdr:spPr>
        <a:xfrm>
          <a:off x="7626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120666</xdr:rowOff>
    </xdr:from>
    <xdr:ext cx="469744" cy="259045"/>
    <xdr:sp macro="" textlink="">
      <xdr:nvSpPr>
        <xdr:cNvPr id="466" name="n_4mainValue【市民会館】&#10;一人当たり面積">
          <a:extLst>
            <a:ext uri="{FF2B5EF4-FFF2-40B4-BE49-F238E27FC236}">
              <a16:creationId xmlns:a16="http://schemas.microsoft.com/office/drawing/2014/main" id="{00000000-0008-0000-0200-0000D2010000}"/>
            </a:ext>
          </a:extLst>
        </xdr:cNvPr>
        <xdr:cNvSpPr txBox="1"/>
      </xdr:nvSpPr>
      <xdr:spPr>
        <a:xfrm>
          <a:off x="6737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7" name="正方形/長方形 466">
          <a:extLst>
            <a:ext uri="{FF2B5EF4-FFF2-40B4-BE49-F238E27FC236}">
              <a16:creationId xmlns:a16="http://schemas.microsoft.com/office/drawing/2014/main" id="{00000000-0008-0000-0200-0000D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0" name="【一般廃棄物処理施設】&#10;有形固定資産減価償却率グラフ枠">
          <a:extLst>
            <a:ext uri="{FF2B5EF4-FFF2-40B4-BE49-F238E27FC236}">
              <a16:creationId xmlns:a16="http://schemas.microsoft.com/office/drawing/2014/main" id="{00000000-0008-0000-0200-0000E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492" name="【一般廃棄物処理施設】&#10;有形固定資産減価償却率最小値テキスト">
          <a:extLst>
            <a:ext uri="{FF2B5EF4-FFF2-40B4-BE49-F238E27FC236}">
              <a16:creationId xmlns:a16="http://schemas.microsoft.com/office/drawing/2014/main" id="{00000000-0008-0000-0200-0000EC010000}"/>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94" name="【一般廃棄物処理施設】&#10;有形固定資産減価償却率最大値テキスト">
          <a:extLst>
            <a:ext uri="{FF2B5EF4-FFF2-40B4-BE49-F238E27FC236}">
              <a16:creationId xmlns:a16="http://schemas.microsoft.com/office/drawing/2014/main" id="{00000000-0008-0000-0200-0000EE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96" name="【一般廃棄物処理施設】&#10;有形固定資産減価償却率平均値テキスト">
          <a:extLst>
            <a:ext uri="{FF2B5EF4-FFF2-40B4-BE49-F238E27FC236}">
              <a16:creationId xmlns:a16="http://schemas.microsoft.com/office/drawing/2014/main" id="{00000000-0008-0000-0200-0000F001000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97" name="フローチャート: 判断 496">
          <a:extLst>
            <a:ext uri="{FF2B5EF4-FFF2-40B4-BE49-F238E27FC236}">
              <a16:creationId xmlns:a16="http://schemas.microsoft.com/office/drawing/2014/main" id="{00000000-0008-0000-0200-0000F1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498" name="フローチャート: 判断 497">
          <a:extLst>
            <a:ext uri="{FF2B5EF4-FFF2-40B4-BE49-F238E27FC236}">
              <a16:creationId xmlns:a16="http://schemas.microsoft.com/office/drawing/2014/main" id="{00000000-0008-0000-0200-0000F2010000}"/>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160655</xdr:rowOff>
    </xdr:from>
    <xdr:to>
      <xdr:col>85</xdr:col>
      <xdr:colOff>177800</xdr:colOff>
      <xdr:row>36</xdr:row>
      <xdr:rowOff>90805</xdr:rowOff>
    </xdr:to>
    <xdr:sp macro="" textlink="">
      <xdr:nvSpPr>
        <xdr:cNvPr id="507" name="楕円 506">
          <a:extLst>
            <a:ext uri="{FF2B5EF4-FFF2-40B4-BE49-F238E27FC236}">
              <a16:creationId xmlns:a16="http://schemas.microsoft.com/office/drawing/2014/main" id="{00000000-0008-0000-0200-0000FB010000}"/>
            </a:ext>
          </a:extLst>
        </xdr:cNvPr>
        <xdr:cNvSpPr/>
      </xdr:nvSpPr>
      <xdr:spPr>
        <a:xfrm>
          <a:off x="162687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12082</xdr:rowOff>
    </xdr:from>
    <xdr:ext cx="405111" cy="259045"/>
    <xdr:sp macro="" textlink="">
      <xdr:nvSpPr>
        <xdr:cNvPr id="508" name="【一般廃棄物処理施設】&#10;有形固定資産減価償却率該当値テキスト">
          <a:extLst>
            <a:ext uri="{FF2B5EF4-FFF2-40B4-BE49-F238E27FC236}">
              <a16:creationId xmlns:a16="http://schemas.microsoft.com/office/drawing/2014/main" id="{00000000-0008-0000-0200-0000FC010000}"/>
            </a:ext>
          </a:extLst>
        </xdr:cNvPr>
        <xdr:cNvSpPr txBox="1"/>
      </xdr:nvSpPr>
      <xdr:spPr>
        <a:xfrm>
          <a:off x="16357600"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160655</xdr:rowOff>
    </xdr:from>
    <xdr:to>
      <xdr:col>81</xdr:col>
      <xdr:colOff>101600</xdr:colOff>
      <xdr:row>36</xdr:row>
      <xdr:rowOff>90805</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15430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40005</xdr:rowOff>
    </xdr:from>
    <xdr:to>
      <xdr:col>85</xdr:col>
      <xdr:colOff>127000</xdr:colOff>
      <xdr:row>36</xdr:row>
      <xdr:rowOff>40005</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a:off x="15481300" y="62122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160655</xdr:rowOff>
    </xdr:from>
    <xdr:to>
      <xdr:col>76</xdr:col>
      <xdr:colOff>165100</xdr:colOff>
      <xdr:row>36</xdr:row>
      <xdr:rowOff>90805</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14541500" y="616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40005</xdr:rowOff>
    </xdr:from>
    <xdr:to>
      <xdr:col>81</xdr:col>
      <xdr:colOff>50800</xdr:colOff>
      <xdr:row>36</xdr:row>
      <xdr:rowOff>40005</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4592300" y="62122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42545</xdr:rowOff>
    </xdr:from>
    <xdr:to>
      <xdr:col>72</xdr:col>
      <xdr:colOff>38100</xdr:colOff>
      <xdr:row>38</xdr:row>
      <xdr:rowOff>144145</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13652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40005</xdr:rowOff>
    </xdr:from>
    <xdr:to>
      <xdr:col>76</xdr:col>
      <xdr:colOff>114300</xdr:colOff>
      <xdr:row>38</xdr:row>
      <xdr:rowOff>93345</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13703300" y="6212205"/>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141605</xdr:rowOff>
    </xdr:from>
    <xdr:to>
      <xdr:col>67</xdr:col>
      <xdr:colOff>101600</xdr:colOff>
      <xdr:row>38</xdr:row>
      <xdr:rowOff>71755</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2763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20955</xdr:rowOff>
    </xdr:from>
    <xdr:to>
      <xdr:col>71</xdr:col>
      <xdr:colOff>177800</xdr:colOff>
      <xdr:row>38</xdr:row>
      <xdr:rowOff>93345</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a:off x="12814300" y="653605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17" name="n_1aveValue【一般廃棄物処理施設】&#10;有形固定資産減価償却率">
          <a:extLst>
            <a:ext uri="{FF2B5EF4-FFF2-40B4-BE49-F238E27FC236}">
              <a16:creationId xmlns:a16="http://schemas.microsoft.com/office/drawing/2014/main" id="{00000000-0008-0000-0200-000005020000}"/>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18" name="n_2aveValue【一般廃棄物処理施設】&#10;有形固定資産減価償却率">
          <a:extLst>
            <a:ext uri="{FF2B5EF4-FFF2-40B4-BE49-F238E27FC236}">
              <a16:creationId xmlns:a16="http://schemas.microsoft.com/office/drawing/2014/main" id="{00000000-0008-0000-0200-000006020000}"/>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19" name="n_3aveValue【一般廃棄物処理施設】&#10;有形固定資産減価償却率">
          <a:extLst>
            <a:ext uri="{FF2B5EF4-FFF2-40B4-BE49-F238E27FC236}">
              <a16:creationId xmlns:a16="http://schemas.microsoft.com/office/drawing/2014/main" id="{00000000-0008-0000-0200-000007020000}"/>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20" name="n_4aveValue【一般廃棄物処理施設】&#10;有形固定資産減価償却率">
          <a:extLst>
            <a:ext uri="{FF2B5EF4-FFF2-40B4-BE49-F238E27FC236}">
              <a16:creationId xmlns:a16="http://schemas.microsoft.com/office/drawing/2014/main" id="{00000000-0008-0000-0200-000008020000}"/>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107332</xdr:rowOff>
    </xdr:from>
    <xdr:ext cx="405111" cy="259045"/>
    <xdr:sp macro="" textlink="">
      <xdr:nvSpPr>
        <xdr:cNvPr id="521" name="n_1mainValue【一般廃棄物処理施設】&#10;有形固定資産減価償却率">
          <a:extLst>
            <a:ext uri="{FF2B5EF4-FFF2-40B4-BE49-F238E27FC236}">
              <a16:creationId xmlns:a16="http://schemas.microsoft.com/office/drawing/2014/main" id="{00000000-0008-0000-0200-000009020000}"/>
            </a:ext>
          </a:extLst>
        </xdr:cNvPr>
        <xdr:cNvSpPr txBox="1"/>
      </xdr:nvSpPr>
      <xdr:spPr>
        <a:xfrm>
          <a:off x="152660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107332</xdr:rowOff>
    </xdr:from>
    <xdr:ext cx="405111" cy="259045"/>
    <xdr:sp macro="" textlink="">
      <xdr:nvSpPr>
        <xdr:cNvPr id="522" name="n_2mainValue【一般廃棄物処理施設】&#10;有形固定資産減価償却率">
          <a:extLst>
            <a:ext uri="{FF2B5EF4-FFF2-40B4-BE49-F238E27FC236}">
              <a16:creationId xmlns:a16="http://schemas.microsoft.com/office/drawing/2014/main" id="{00000000-0008-0000-0200-00000A020000}"/>
            </a:ext>
          </a:extLst>
        </xdr:cNvPr>
        <xdr:cNvSpPr txBox="1"/>
      </xdr:nvSpPr>
      <xdr:spPr>
        <a:xfrm>
          <a:off x="14389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135272</xdr:rowOff>
    </xdr:from>
    <xdr:ext cx="405111" cy="259045"/>
    <xdr:sp macro="" textlink="">
      <xdr:nvSpPr>
        <xdr:cNvPr id="523" name="n_3mainValue【一般廃棄物処理施設】&#10;有形固定資産減価償却率">
          <a:extLst>
            <a:ext uri="{FF2B5EF4-FFF2-40B4-BE49-F238E27FC236}">
              <a16:creationId xmlns:a16="http://schemas.microsoft.com/office/drawing/2014/main" id="{00000000-0008-0000-0200-00000B020000}"/>
            </a:ext>
          </a:extLst>
        </xdr:cNvPr>
        <xdr:cNvSpPr txBox="1"/>
      </xdr:nvSpPr>
      <xdr:spPr>
        <a:xfrm>
          <a:off x="13500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62882</xdr:rowOff>
    </xdr:from>
    <xdr:ext cx="405111" cy="259045"/>
    <xdr:sp macro="" textlink="">
      <xdr:nvSpPr>
        <xdr:cNvPr id="524" name="n_4mainValue【一般廃棄物処理施設】&#10;有形固定資産減価償却率">
          <a:extLst>
            <a:ext uri="{FF2B5EF4-FFF2-40B4-BE49-F238E27FC236}">
              <a16:creationId xmlns:a16="http://schemas.microsoft.com/office/drawing/2014/main" id="{00000000-0008-0000-0200-00000C020000}"/>
            </a:ext>
          </a:extLst>
        </xdr:cNvPr>
        <xdr:cNvSpPr txBox="1"/>
      </xdr:nvSpPr>
      <xdr:spPr>
        <a:xfrm>
          <a:off x="126117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42" name="テキスト ボックス 541">
          <a:extLst>
            <a:ext uri="{FF2B5EF4-FFF2-40B4-BE49-F238E27FC236}">
              <a16:creationId xmlns:a16="http://schemas.microsoft.com/office/drawing/2014/main" id="{00000000-0008-0000-0200-00001E020000}"/>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1" name="【一般廃棄物処理施設】&#10;一人当たり有形固定資産（償却資産）額グラフ枠">
          <a:extLst>
            <a:ext uri="{FF2B5EF4-FFF2-40B4-BE49-F238E27FC236}">
              <a16:creationId xmlns:a16="http://schemas.microsoft.com/office/drawing/2014/main" id="{00000000-0008-0000-0200-00002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53" name="【一般廃棄物処理施設】&#10;一人当たり有形固定資産（償却資産）額最小値テキスト">
          <a:extLst>
            <a:ext uri="{FF2B5EF4-FFF2-40B4-BE49-F238E27FC236}">
              <a16:creationId xmlns:a16="http://schemas.microsoft.com/office/drawing/2014/main" id="{00000000-0008-0000-0200-000029020000}"/>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55" name="【一般廃棄物処理施設】&#10;一人当たり有形固定資産（償却資産）額最大値テキスト">
          <a:extLst>
            <a:ext uri="{FF2B5EF4-FFF2-40B4-BE49-F238E27FC236}">
              <a16:creationId xmlns:a16="http://schemas.microsoft.com/office/drawing/2014/main" id="{00000000-0008-0000-0200-00002B020000}"/>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57" name="【一般廃棄物処理施設】&#10;一人当たり有形固定資産（償却資産）額平均値テキスト">
          <a:extLst>
            <a:ext uri="{FF2B5EF4-FFF2-40B4-BE49-F238E27FC236}">
              <a16:creationId xmlns:a16="http://schemas.microsoft.com/office/drawing/2014/main" id="{00000000-0008-0000-0200-00002D020000}"/>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58185</xdr:rowOff>
    </xdr:from>
    <xdr:to>
      <xdr:col>116</xdr:col>
      <xdr:colOff>114300</xdr:colOff>
      <xdr:row>41</xdr:row>
      <xdr:rowOff>159785</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22110700" y="70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144562</xdr:rowOff>
    </xdr:from>
    <xdr:ext cx="534377" cy="259045"/>
    <xdr:sp macro="" textlink="">
      <xdr:nvSpPr>
        <xdr:cNvPr id="569" name="【一般廃棄物処理施設】&#10;一人当たり有形固定資産（償却資産）額該当値テキスト">
          <a:extLst>
            <a:ext uri="{FF2B5EF4-FFF2-40B4-BE49-F238E27FC236}">
              <a16:creationId xmlns:a16="http://schemas.microsoft.com/office/drawing/2014/main" id="{00000000-0008-0000-0200-000039020000}"/>
            </a:ext>
          </a:extLst>
        </xdr:cNvPr>
        <xdr:cNvSpPr txBox="1"/>
      </xdr:nvSpPr>
      <xdr:spPr>
        <a:xfrm>
          <a:off x="22199600" y="700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60414</xdr:rowOff>
    </xdr:from>
    <xdr:to>
      <xdr:col>112</xdr:col>
      <xdr:colOff>38100</xdr:colOff>
      <xdr:row>41</xdr:row>
      <xdr:rowOff>162014</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21272500" y="708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108985</xdr:rowOff>
    </xdr:from>
    <xdr:to>
      <xdr:col>116</xdr:col>
      <xdr:colOff>63500</xdr:colOff>
      <xdr:row>41</xdr:row>
      <xdr:rowOff>111214</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flipV="1">
          <a:off x="21323300" y="7138435"/>
          <a:ext cx="8382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62700</xdr:rowOff>
    </xdr:from>
    <xdr:to>
      <xdr:col>107</xdr:col>
      <xdr:colOff>101600</xdr:colOff>
      <xdr:row>41</xdr:row>
      <xdr:rowOff>164300</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20383500" y="70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111214</xdr:rowOff>
    </xdr:from>
    <xdr:to>
      <xdr:col>111</xdr:col>
      <xdr:colOff>177800</xdr:colOff>
      <xdr:row>41</xdr:row>
      <xdr:rowOff>113500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20434300" y="714066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75921</xdr:rowOff>
    </xdr:from>
    <xdr:to>
      <xdr:col>102</xdr:col>
      <xdr:colOff>165100</xdr:colOff>
      <xdr:row>39</xdr:row>
      <xdr:rowOff>6071</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9494500" y="659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126721</xdr:rowOff>
    </xdr:from>
    <xdr:to>
      <xdr:col>107</xdr:col>
      <xdr:colOff>50800</xdr:colOff>
      <xdr:row>41</xdr:row>
      <xdr:rowOff>113500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9545300" y="6641821"/>
          <a:ext cx="889000" cy="50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85722</xdr:rowOff>
    </xdr:from>
    <xdr:to>
      <xdr:col>98</xdr:col>
      <xdr:colOff>38100</xdr:colOff>
      <xdr:row>39</xdr:row>
      <xdr:rowOff>15872</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18605500" y="660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126721</xdr:rowOff>
    </xdr:from>
    <xdr:to>
      <xdr:col>102</xdr:col>
      <xdr:colOff>114300</xdr:colOff>
      <xdr:row>38</xdr:row>
      <xdr:rowOff>136522</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flipV="1">
          <a:off x="18656300" y="6641821"/>
          <a:ext cx="889000" cy="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578" name="n_1aveValue【一般廃棄物処理施設】&#10;一人当たり有形固定資産（償却資産）額">
          <a:extLst>
            <a:ext uri="{FF2B5EF4-FFF2-40B4-BE49-F238E27FC236}">
              <a16:creationId xmlns:a16="http://schemas.microsoft.com/office/drawing/2014/main" id="{00000000-0008-0000-0200-000042020000}"/>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579" name="n_2aveValue【一般廃棄物処理施設】&#10;一人当たり有形固定資産（償却資産）額">
          <a:extLst>
            <a:ext uri="{FF2B5EF4-FFF2-40B4-BE49-F238E27FC236}">
              <a16:creationId xmlns:a16="http://schemas.microsoft.com/office/drawing/2014/main" id="{00000000-0008-0000-0200-000043020000}"/>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580" name="n_3aveValue【一般廃棄物処理施設】&#10;一人当たり有形固定資産（償却資産）額">
          <a:extLst>
            <a:ext uri="{FF2B5EF4-FFF2-40B4-BE49-F238E27FC236}">
              <a16:creationId xmlns:a16="http://schemas.microsoft.com/office/drawing/2014/main" id="{00000000-0008-0000-0200-000044020000}"/>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581" name="n_4aveValue【一般廃棄物処理施設】&#10;一人当たり有形固定資産（償却資産）額">
          <a:extLst>
            <a:ext uri="{FF2B5EF4-FFF2-40B4-BE49-F238E27FC236}">
              <a16:creationId xmlns:a16="http://schemas.microsoft.com/office/drawing/2014/main" id="{00000000-0008-0000-0200-000045020000}"/>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153141</xdr:rowOff>
    </xdr:from>
    <xdr:ext cx="534377" cy="259045"/>
    <xdr:sp macro="" textlink="">
      <xdr:nvSpPr>
        <xdr:cNvPr id="582" name="n_1mainValue【一般廃棄物処理施設】&#10;一人当たり有形固定資産（償却資産）額">
          <a:extLst>
            <a:ext uri="{FF2B5EF4-FFF2-40B4-BE49-F238E27FC236}">
              <a16:creationId xmlns:a16="http://schemas.microsoft.com/office/drawing/2014/main" id="{00000000-0008-0000-0200-000046020000}"/>
            </a:ext>
          </a:extLst>
        </xdr:cNvPr>
        <xdr:cNvSpPr txBox="1"/>
      </xdr:nvSpPr>
      <xdr:spPr>
        <a:xfrm>
          <a:off x="21043411" y="718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155427</xdr:rowOff>
    </xdr:from>
    <xdr:ext cx="534377" cy="259045"/>
    <xdr:sp macro="" textlink="">
      <xdr:nvSpPr>
        <xdr:cNvPr id="583" name="n_2mainValue【一般廃棄物処理施設】&#10;一人当たり有形固定資産（償却資産）額">
          <a:extLst>
            <a:ext uri="{FF2B5EF4-FFF2-40B4-BE49-F238E27FC236}">
              <a16:creationId xmlns:a16="http://schemas.microsoft.com/office/drawing/2014/main" id="{00000000-0008-0000-0200-000047020000}"/>
            </a:ext>
          </a:extLst>
        </xdr:cNvPr>
        <xdr:cNvSpPr txBox="1"/>
      </xdr:nvSpPr>
      <xdr:spPr>
        <a:xfrm>
          <a:off x="20167111" y="71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22598</xdr:rowOff>
    </xdr:from>
    <xdr:ext cx="534377" cy="259045"/>
    <xdr:sp macro="" textlink="">
      <xdr:nvSpPr>
        <xdr:cNvPr id="584" name="n_3mainValue【一般廃棄物処理施設】&#10;一人当たり有形固定資産（償却資産）額">
          <a:extLst>
            <a:ext uri="{FF2B5EF4-FFF2-40B4-BE49-F238E27FC236}">
              <a16:creationId xmlns:a16="http://schemas.microsoft.com/office/drawing/2014/main" id="{00000000-0008-0000-0200-000048020000}"/>
            </a:ext>
          </a:extLst>
        </xdr:cNvPr>
        <xdr:cNvSpPr txBox="1"/>
      </xdr:nvSpPr>
      <xdr:spPr>
        <a:xfrm>
          <a:off x="19278111" y="636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32399</xdr:rowOff>
    </xdr:from>
    <xdr:ext cx="534377" cy="259045"/>
    <xdr:sp macro="" textlink="">
      <xdr:nvSpPr>
        <xdr:cNvPr id="585" name="n_4mainValue【一般廃棄物処理施設】&#10;一人当たり有形固定資産（償却資産）額">
          <a:extLst>
            <a:ext uri="{FF2B5EF4-FFF2-40B4-BE49-F238E27FC236}">
              <a16:creationId xmlns:a16="http://schemas.microsoft.com/office/drawing/2014/main" id="{00000000-0008-0000-0200-000049020000}"/>
            </a:ext>
          </a:extLst>
        </xdr:cNvPr>
        <xdr:cNvSpPr txBox="1"/>
      </xdr:nvSpPr>
      <xdr:spPr>
        <a:xfrm>
          <a:off x="18389111" y="637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保健センター・保健所】&#10;有形固定資産減価償却率グラフ枠">
          <a:extLst>
            <a:ext uri="{FF2B5EF4-FFF2-40B4-BE49-F238E27FC236}">
              <a16:creationId xmlns:a16="http://schemas.microsoft.com/office/drawing/2014/main" id="{00000000-0008-0000-0200-00006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12" name="【保健センター・保健所】&#10;有形固定資産減価償却率最小値テキスト">
          <a:extLst>
            <a:ext uri="{FF2B5EF4-FFF2-40B4-BE49-F238E27FC236}">
              <a16:creationId xmlns:a16="http://schemas.microsoft.com/office/drawing/2014/main" id="{00000000-0008-0000-0200-000064020000}"/>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14" name="【保健センター・保健所】&#10;有形固定資産減価償却率最大値テキスト">
          <a:extLst>
            <a:ext uri="{FF2B5EF4-FFF2-40B4-BE49-F238E27FC236}">
              <a16:creationId xmlns:a16="http://schemas.microsoft.com/office/drawing/2014/main" id="{00000000-0008-0000-0200-000066020000}"/>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16" name="【保健センター・保健所】&#10;有形固定資産減価償却率平均値テキスト">
          <a:extLst>
            <a:ext uri="{FF2B5EF4-FFF2-40B4-BE49-F238E27FC236}">
              <a16:creationId xmlns:a16="http://schemas.microsoft.com/office/drawing/2014/main" id="{00000000-0008-0000-0200-000068020000}"/>
            </a:ext>
          </a:extLst>
        </xdr:cNvPr>
        <xdr:cNvSpPr txBox="1"/>
      </xdr:nvSpPr>
      <xdr:spPr>
        <a:xfrm>
          <a:off x="16357600" y="1029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19" name="フローチャート: 判断 618">
          <a:extLst>
            <a:ext uri="{FF2B5EF4-FFF2-40B4-BE49-F238E27FC236}">
              <a16:creationId xmlns:a16="http://schemas.microsoft.com/office/drawing/2014/main" id="{00000000-0008-0000-0200-00006B020000}"/>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20" name="フローチャート: 判断 619">
          <a:extLst>
            <a:ext uri="{FF2B5EF4-FFF2-40B4-BE49-F238E27FC236}">
              <a16:creationId xmlns:a16="http://schemas.microsoft.com/office/drawing/2014/main" id="{00000000-0008-0000-0200-00006C02000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21" name="フローチャート: 判断 620">
          <a:extLst>
            <a:ext uri="{FF2B5EF4-FFF2-40B4-BE49-F238E27FC236}">
              <a16:creationId xmlns:a16="http://schemas.microsoft.com/office/drawing/2014/main" id="{00000000-0008-0000-0200-00006D020000}"/>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65133</xdr:rowOff>
    </xdr:from>
    <xdr:to>
      <xdr:col>85</xdr:col>
      <xdr:colOff>177800</xdr:colOff>
      <xdr:row>59</xdr:row>
      <xdr:rowOff>166733</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162687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88010</xdr:rowOff>
    </xdr:from>
    <xdr:ext cx="405111" cy="259045"/>
    <xdr:sp macro="" textlink="">
      <xdr:nvSpPr>
        <xdr:cNvPr id="628" name="【保健センター・保健所】&#10;有形固定資産減価償却率該当値テキスト">
          <a:extLst>
            <a:ext uri="{FF2B5EF4-FFF2-40B4-BE49-F238E27FC236}">
              <a16:creationId xmlns:a16="http://schemas.microsoft.com/office/drawing/2014/main" id="{00000000-0008-0000-0200-000074020000}"/>
            </a:ext>
          </a:extLst>
        </xdr:cNvPr>
        <xdr:cNvSpPr txBox="1"/>
      </xdr:nvSpPr>
      <xdr:spPr>
        <a:xfrm>
          <a:off x="16357600" y="1003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65133</xdr:rowOff>
    </xdr:from>
    <xdr:to>
      <xdr:col>81</xdr:col>
      <xdr:colOff>101600</xdr:colOff>
      <xdr:row>59</xdr:row>
      <xdr:rowOff>166733</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5430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115933</xdr:rowOff>
    </xdr:from>
    <xdr:to>
      <xdr:col>85</xdr:col>
      <xdr:colOff>127000</xdr:colOff>
      <xdr:row>59</xdr:row>
      <xdr:rowOff>115933</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5481300" y="102314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71665</xdr:rowOff>
    </xdr:from>
    <xdr:to>
      <xdr:col>76</xdr:col>
      <xdr:colOff>165100</xdr:colOff>
      <xdr:row>60</xdr:row>
      <xdr:rowOff>1815</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4541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115933</xdr:rowOff>
    </xdr:from>
    <xdr:to>
      <xdr:col>81</xdr:col>
      <xdr:colOff>50800</xdr:colOff>
      <xdr:row>59</xdr:row>
      <xdr:rowOff>122465</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4592300" y="102314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78196</xdr:rowOff>
    </xdr:from>
    <xdr:to>
      <xdr:col>72</xdr:col>
      <xdr:colOff>38100</xdr:colOff>
      <xdr:row>61</xdr:row>
      <xdr:rowOff>8346</xdr:rowOff>
    </xdr:to>
    <xdr:sp macro="" textlink="">
      <xdr:nvSpPr>
        <xdr:cNvPr id="633" name="楕円 632">
          <a:extLst>
            <a:ext uri="{FF2B5EF4-FFF2-40B4-BE49-F238E27FC236}">
              <a16:creationId xmlns:a16="http://schemas.microsoft.com/office/drawing/2014/main" id="{00000000-0008-0000-0200-000079020000}"/>
            </a:ext>
          </a:extLst>
        </xdr:cNvPr>
        <xdr:cNvSpPr/>
      </xdr:nvSpPr>
      <xdr:spPr>
        <a:xfrm>
          <a:off x="13652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122465</xdr:rowOff>
    </xdr:from>
    <xdr:to>
      <xdr:col>76</xdr:col>
      <xdr:colOff>114300</xdr:colOff>
      <xdr:row>60</xdr:row>
      <xdr:rowOff>128996</xdr:rowOff>
    </xdr:to>
    <xdr:cxnSp macro="">
      <xdr:nvCxnSpPr>
        <xdr:cNvPr id="634" name="直線コネクタ 633">
          <a:extLst>
            <a:ext uri="{FF2B5EF4-FFF2-40B4-BE49-F238E27FC236}">
              <a16:creationId xmlns:a16="http://schemas.microsoft.com/office/drawing/2014/main" id="{00000000-0008-0000-0200-00007A020000}"/>
            </a:ext>
          </a:extLst>
        </xdr:cNvPr>
        <xdr:cNvCxnSpPr/>
      </xdr:nvCxnSpPr>
      <xdr:spPr>
        <a:xfrm flipV="1">
          <a:off x="13703300" y="10238015"/>
          <a:ext cx="889000" cy="17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84727</xdr:rowOff>
    </xdr:from>
    <xdr:to>
      <xdr:col>67</xdr:col>
      <xdr:colOff>101600</xdr:colOff>
      <xdr:row>61</xdr:row>
      <xdr:rowOff>14877</xdr:rowOff>
    </xdr:to>
    <xdr:sp macro="" textlink="">
      <xdr:nvSpPr>
        <xdr:cNvPr id="635" name="楕円 634">
          <a:extLst>
            <a:ext uri="{FF2B5EF4-FFF2-40B4-BE49-F238E27FC236}">
              <a16:creationId xmlns:a16="http://schemas.microsoft.com/office/drawing/2014/main" id="{00000000-0008-0000-0200-00007B020000}"/>
            </a:ext>
          </a:extLst>
        </xdr:cNvPr>
        <xdr:cNvSpPr/>
      </xdr:nvSpPr>
      <xdr:spPr>
        <a:xfrm>
          <a:off x="12763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128996</xdr:rowOff>
    </xdr:from>
    <xdr:to>
      <xdr:col>71</xdr:col>
      <xdr:colOff>177800</xdr:colOff>
      <xdr:row>60</xdr:row>
      <xdr:rowOff>135527</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flipV="1">
          <a:off x="12814300" y="1041599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37" name="n_1aveValue【保健センター・保健所】&#10;有形固定資産減価償却率">
          <a:extLst>
            <a:ext uri="{FF2B5EF4-FFF2-40B4-BE49-F238E27FC236}">
              <a16:creationId xmlns:a16="http://schemas.microsoft.com/office/drawing/2014/main" id="{00000000-0008-0000-0200-00007D020000}"/>
            </a:ext>
          </a:extLst>
        </xdr:cNvPr>
        <xdr:cNvSpPr txBox="1"/>
      </xdr:nvSpPr>
      <xdr:spPr>
        <a:xfrm>
          <a:off x="152660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38" name="n_2aveValue【保健センター・保健所】&#10;有形固定資産減価償却率">
          <a:extLst>
            <a:ext uri="{FF2B5EF4-FFF2-40B4-BE49-F238E27FC236}">
              <a16:creationId xmlns:a16="http://schemas.microsoft.com/office/drawing/2014/main" id="{00000000-0008-0000-0200-00007E020000}"/>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39" name="n_3aveValue【保健センター・保健所】&#10;有形固定資産減価償却率">
          <a:extLst>
            <a:ext uri="{FF2B5EF4-FFF2-40B4-BE49-F238E27FC236}">
              <a16:creationId xmlns:a16="http://schemas.microsoft.com/office/drawing/2014/main" id="{00000000-0008-0000-0200-00007F020000}"/>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40" name="n_4aveValue【保健センター・保健所】&#10;有形固定資産減価償却率">
          <a:extLst>
            <a:ext uri="{FF2B5EF4-FFF2-40B4-BE49-F238E27FC236}">
              <a16:creationId xmlns:a16="http://schemas.microsoft.com/office/drawing/2014/main" id="{00000000-0008-0000-0200-000080020000}"/>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11810</xdr:rowOff>
    </xdr:from>
    <xdr:ext cx="405111" cy="259045"/>
    <xdr:sp macro="" textlink="">
      <xdr:nvSpPr>
        <xdr:cNvPr id="641" name="n_1mainValue【保健センター・保健所】&#10;有形固定資産減価償却率">
          <a:extLst>
            <a:ext uri="{FF2B5EF4-FFF2-40B4-BE49-F238E27FC236}">
              <a16:creationId xmlns:a16="http://schemas.microsoft.com/office/drawing/2014/main" id="{00000000-0008-0000-0200-000081020000}"/>
            </a:ext>
          </a:extLst>
        </xdr:cNvPr>
        <xdr:cNvSpPr txBox="1"/>
      </xdr:nvSpPr>
      <xdr:spPr>
        <a:xfrm>
          <a:off x="152660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18342</xdr:rowOff>
    </xdr:from>
    <xdr:ext cx="405111" cy="259045"/>
    <xdr:sp macro="" textlink="">
      <xdr:nvSpPr>
        <xdr:cNvPr id="642" name="n_2mainValue【保健センター・保健所】&#10;有形固定資産減価償却率">
          <a:extLst>
            <a:ext uri="{FF2B5EF4-FFF2-40B4-BE49-F238E27FC236}">
              <a16:creationId xmlns:a16="http://schemas.microsoft.com/office/drawing/2014/main" id="{00000000-0008-0000-0200-000082020000}"/>
            </a:ext>
          </a:extLst>
        </xdr:cNvPr>
        <xdr:cNvSpPr txBox="1"/>
      </xdr:nvSpPr>
      <xdr:spPr>
        <a:xfrm>
          <a:off x="14389744" y="996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170923</xdr:rowOff>
    </xdr:from>
    <xdr:ext cx="405111" cy="259045"/>
    <xdr:sp macro="" textlink="">
      <xdr:nvSpPr>
        <xdr:cNvPr id="643" name="n_3mainValue【保健センター・保健所】&#10;有形固定資産減価償却率">
          <a:extLst>
            <a:ext uri="{FF2B5EF4-FFF2-40B4-BE49-F238E27FC236}">
              <a16:creationId xmlns:a16="http://schemas.microsoft.com/office/drawing/2014/main" id="{00000000-0008-0000-0200-000083020000}"/>
            </a:ext>
          </a:extLst>
        </xdr:cNvPr>
        <xdr:cNvSpPr txBox="1"/>
      </xdr:nvSpPr>
      <xdr:spPr>
        <a:xfrm>
          <a:off x="135007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6004</xdr:rowOff>
    </xdr:from>
    <xdr:ext cx="405111" cy="259045"/>
    <xdr:sp macro="" textlink="">
      <xdr:nvSpPr>
        <xdr:cNvPr id="644" name="n_4mainValue【保健センター・保健所】&#10;有形固定資産減価償却率">
          <a:extLst>
            <a:ext uri="{FF2B5EF4-FFF2-40B4-BE49-F238E27FC236}">
              <a16:creationId xmlns:a16="http://schemas.microsoft.com/office/drawing/2014/main" id="{00000000-0008-0000-0200-000084020000}"/>
            </a:ext>
          </a:extLst>
        </xdr:cNvPr>
        <xdr:cNvSpPr txBox="1"/>
      </xdr:nvSpPr>
      <xdr:spPr>
        <a:xfrm>
          <a:off x="126117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9" name="正方形/長方形 648">
          <a:extLst>
            <a:ext uri="{FF2B5EF4-FFF2-40B4-BE49-F238E27FC236}">
              <a16:creationId xmlns:a16="http://schemas.microsoft.com/office/drawing/2014/main" id="{00000000-0008-0000-0200-00008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0" name="正方形/長方形 649">
          <a:extLst>
            <a:ext uri="{FF2B5EF4-FFF2-40B4-BE49-F238E27FC236}">
              <a16:creationId xmlns:a16="http://schemas.microsoft.com/office/drawing/2014/main" id="{00000000-0008-0000-0200-00008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1" name="正方形/長方形 650">
          <a:extLst>
            <a:ext uri="{FF2B5EF4-FFF2-40B4-BE49-F238E27FC236}">
              <a16:creationId xmlns:a16="http://schemas.microsoft.com/office/drawing/2014/main" id="{00000000-0008-0000-0200-00008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2" name="正方形/長方形 651">
          <a:extLst>
            <a:ext uri="{FF2B5EF4-FFF2-40B4-BE49-F238E27FC236}">
              <a16:creationId xmlns:a16="http://schemas.microsoft.com/office/drawing/2014/main" id="{00000000-0008-0000-0200-00008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1" name="【保健センター・保健所】&#10;一人当たり面積グラフ枠">
          <a:extLst>
            <a:ext uri="{FF2B5EF4-FFF2-40B4-BE49-F238E27FC236}">
              <a16:creationId xmlns:a16="http://schemas.microsoft.com/office/drawing/2014/main" id="{00000000-0008-0000-0200-00009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73" name="【保健センター・保健所】&#10;一人当たり面積最小値テキスト">
          <a:extLst>
            <a:ext uri="{FF2B5EF4-FFF2-40B4-BE49-F238E27FC236}">
              <a16:creationId xmlns:a16="http://schemas.microsoft.com/office/drawing/2014/main" id="{00000000-0008-0000-0200-0000A1020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75" name="【保健センター・保健所】&#10;一人当たり面積最大値テキスト">
          <a:extLst>
            <a:ext uri="{FF2B5EF4-FFF2-40B4-BE49-F238E27FC236}">
              <a16:creationId xmlns:a16="http://schemas.microsoft.com/office/drawing/2014/main" id="{00000000-0008-0000-0200-0000A3020000}"/>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677" name="【保健センター・保健所】&#10;一人当たり面積平均値テキスト">
          <a:extLst>
            <a:ext uri="{FF2B5EF4-FFF2-40B4-BE49-F238E27FC236}">
              <a16:creationId xmlns:a16="http://schemas.microsoft.com/office/drawing/2014/main" id="{00000000-0008-0000-0200-0000A5020000}"/>
            </a:ext>
          </a:extLst>
        </xdr:cNvPr>
        <xdr:cNvSpPr txBox="1"/>
      </xdr:nvSpPr>
      <xdr:spPr>
        <a:xfrm>
          <a:off x="22199600" y="10230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678" name="フローチャート: 判断 677">
          <a:extLst>
            <a:ext uri="{FF2B5EF4-FFF2-40B4-BE49-F238E27FC236}">
              <a16:creationId xmlns:a16="http://schemas.microsoft.com/office/drawing/2014/main" id="{00000000-0008-0000-0200-0000A6020000}"/>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679" name="フローチャート: 判断 678">
          <a:extLst>
            <a:ext uri="{FF2B5EF4-FFF2-40B4-BE49-F238E27FC236}">
              <a16:creationId xmlns:a16="http://schemas.microsoft.com/office/drawing/2014/main" id="{00000000-0008-0000-0200-0000A7020000}"/>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680" name="フローチャート: 判断 679">
          <a:extLst>
            <a:ext uri="{FF2B5EF4-FFF2-40B4-BE49-F238E27FC236}">
              <a16:creationId xmlns:a16="http://schemas.microsoft.com/office/drawing/2014/main" id="{00000000-0008-0000-0200-0000A8020000}"/>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681" name="フローチャート: 判断 680">
          <a:extLst>
            <a:ext uri="{FF2B5EF4-FFF2-40B4-BE49-F238E27FC236}">
              <a16:creationId xmlns:a16="http://schemas.microsoft.com/office/drawing/2014/main" id="{00000000-0008-0000-0200-0000A9020000}"/>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682" name="フローチャート: 判断 681">
          <a:extLst>
            <a:ext uri="{FF2B5EF4-FFF2-40B4-BE49-F238E27FC236}">
              <a16:creationId xmlns:a16="http://schemas.microsoft.com/office/drawing/2014/main" id="{00000000-0008-0000-0200-0000AA020000}"/>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221107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13352</xdr:rowOff>
    </xdr:from>
    <xdr:ext cx="469744" cy="259045"/>
    <xdr:sp macro="" textlink="">
      <xdr:nvSpPr>
        <xdr:cNvPr id="689" name="【保健センター・保健所】&#10;一人当たり面積該当値テキスト">
          <a:extLst>
            <a:ext uri="{FF2B5EF4-FFF2-40B4-BE49-F238E27FC236}">
              <a16:creationId xmlns:a16="http://schemas.microsoft.com/office/drawing/2014/main" id="{00000000-0008-0000-0200-0000B1020000}"/>
            </a:ext>
          </a:extLst>
        </xdr:cNvPr>
        <xdr:cNvSpPr txBox="1"/>
      </xdr:nvSpPr>
      <xdr:spPr>
        <a:xfrm>
          <a:off x="22199600" y="106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34925</xdr:rowOff>
    </xdr:from>
    <xdr:to>
      <xdr:col>112</xdr:col>
      <xdr:colOff>38100</xdr:colOff>
      <xdr:row>62</xdr:row>
      <xdr:rowOff>136525</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21272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85725</xdr:rowOff>
    </xdr:from>
    <xdr:to>
      <xdr:col>116</xdr:col>
      <xdr:colOff>63500</xdr:colOff>
      <xdr:row>62</xdr:row>
      <xdr:rowOff>85725</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21323300" y="10715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34925</xdr:rowOff>
    </xdr:from>
    <xdr:to>
      <xdr:col>107</xdr:col>
      <xdr:colOff>101600</xdr:colOff>
      <xdr:row>62</xdr:row>
      <xdr:rowOff>136525</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20383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85725</xdr:rowOff>
    </xdr:from>
    <xdr:to>
      <xdr:col>111</xdr:col>
      <xdr:colOff>177800</xdr:colOff>
      <xdr:row>62</xdr:row>
      <xdr:rowOff>85725</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20434300" y="10715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19494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85725</xdr:rowOff>
    </xdr:from>
    <xdr:to>
      <xdr:col>107</xdr:col>
      <xdr:colOff>50800</xdr:colOff>
      <xdr:row>63</xdr:row>
      <xdr:rowOff>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flipV="1">
          <a:off x="19545300" y="107156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656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698" name="n_1aveValue【保健センター・保健所】&#10;一人当たり面積">
          <a:extLst>
            <a:ext uri="{FF2B5EF4-FFF2-40B4-BE49-F238E27FC236}">
              <a16:creationId xmlns:a16="http://schemas.microsoft.com/office/drawing/2014/main" id="{00000000-0008-0000-0200-0000BA020000}"/>
            </a:ext>
          </a:extLst>
        </xdr:cNvPr>
        <xdr:cNvSpPr txBox="1"/>
      </xdr:nvSpPr>
      <xdr:spPr>
        <a:xfrm>
          <a:off x="210757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699" name="n_2aveValue【保健センター・保健所】&#10;一人当たり面積">
          <a:extLst>
            <a:ext uri="{FF2B5EF4-FFF2-40B4-BE49-F238E27FC236}">
              <a16:creationId xmlns:a16="http://schemas.microsoft.com/office/drawing/2014/main" id="{00000000-0008-0000-0200-0000BB020000}"/>
            </a:ext>
          </a:extLst>
        </xdr:cNvPr>
        <xdr:cNvSpPr txBox="1"/>
      </xdr:nvSpPr>
      <xdr:spPr>
        <a:xfrm>
          <a:off x="20199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700" name="n_3aveValue【保健センター・保健所】&#10;一人当たり面積">
          <a:extLst>
            <a:ext uri="{FF2B5EF4-FFF2-40B4-BE49-F238E27FC236}">
              <a16:creationId xmlns:a16="http://schemas.microsoft.com/office/drawing/2014/main" id="{00000000-0008-0000-0200-0000BC020000}"/>
            </a:ext>
          </a:extLst>
        </xdr:cNvPr>
        <xdr:cNvSpPr txBox="1"/>
      </xdr:nvSpPr>
      <xdr:spPr>
        <a:xfrm>
          <a:off x="19310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701" name="n_4aveValue【保健センター・保健所】&#10;一人当たり面積">
          <a:extLst>
            <a:ext uri="{FF2B5EF4-FFF2-40B4-BE49-F238E27FC236}">
              <a16:creationId xmlns:a16="http://schemas.microsoft.com/office/drawing/2014/main" id="{00000000-0008-0000-0200-0000BD020000}"/>
            </a:ext>
          </a:extLst>
        </xdr:cNvPr>
        <xdr:cNvSpPr txBox="1"/>
      </xdr:nvSpPr>
      <xdr:spPr>
        <a:xfrm>
          <a:off x="18421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127652</xdr:rowOff>
    </xdr:from>
    <xdr:ext cx="469744" cy="259045"/>
    <xdr:sp macro="" textlink="">
      <xdr:nvSpPr>
        <xdr:cNvPr id="702" name="n_1mainValue【保健センター・保健所】&#10;一人当たり面積">
          <a:extLst>
            <a:ext uri="{FF2B5EF4-FFF2-40B4-BE49-F238E27FC236}">
              <a16:creationId xmlns:a16="http://schemas.microsoft.com/office/drawing/2014/main" id="{00000000-0008-0000-0200-0000BE020000}"/>
            </a:ext>
          </a:extLst>
        </xdr:cNvPr>
        <xdr:cNvSpPr txBox="1"/>
      </xdr:nvSpPr>
      <xdr:spPr>
        <a:xfrm>
          <a:off x="21075727" y="1075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127652</xdr:rowOff>
    </xdr:from>
    <xdr:ext cx="469744" cy="259045"/>
    <xdr:sp macro="" textlink="">
      <xdr:nvSpPr>
        <xdr:cNvPr id="703" name="n_2mainValue【保健センター・保健所】&#10;一人当たり面積">
          <a:extLst>
            <a:ext uri="{FF2B5EF4-FFF2-40B4-BE49-F238E27FC236}">
              <a16:creationId xmlns:a16="http://schemas.microsoft.com/office/drawing/2014/main" id="{00000000-0008-0000-0200-0000BF020000}"/>
            </a:ext>
          </a:extLst>
        </xdr:cNvPr>
        <xdr:cNvSpPr txBox="1"/>
      </xdr:nvSpPr>
      <xdr:spPr>
        <a:xfrm>
          <a:off x="20199427" y="1075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704" name="n_3mainValue【保健センター・保健所】&#10;一人当たり面積">
          <a:extLst>
            <a:ext uri="{FF2B5EF4-FFF2-40B4-BE49-F238E27FC236}">
              <a16:creationId xmlns:a16="http://schemas.microsoft.com/office/drawing/2014/main" id="{00000000-0008-0000-0200-0000C0020000}"/>
            </a:ext>
          </a:extLst>
        </xdr:cNvPr>
        <xdr:cNvSpPr txBox="1"/>
      </xdr:nvSpPr>
      <xdr:spPr>
        <a:xfrm>
          <a:off x="19310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705" name="n_4mainValue【保健センター・保健所】&#10;一人当たり面積">
          <a:extLst>
            <a:ext uri="{FF2B5EF4-FFF2-40B4-BE49-F238E27FC236}">
              <a16:creationId xmlns:a16="http://schemas.microsoft.com/office/drawing/2014/main" id="{00000000-0008-0000-0200-0000C1020000}"/>
            </a:ext>
          </a:extLst>
        </xdr:cNvPr>
        <xdr:cNvSpPr txBox="1"/>
      </xdr:nvSpPr>
      <xdr:spPr>
        <a:xfrm>
          <a:off x="18421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1" name="正方形/長方形 710">
          <a:extLst>
            <a:ext uri="{FF2B5EF4-FFF2-40B4-BE49-F238E27FC236}">
              <a16:creationId xmlns:a16="http://schemas.microsoft.com/office/drawing/2014/main" id="{00000000-0008-0000-0200-0000C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7" name="【消防施設】&#10;有形固定資産減価償却率グラフ枠">
          <a:extLst>
            <a:ext uri="{FF2B5EF4-FFF2-40B4-BE49-F238E27FC236}">
              <a16:creationId xmlns:a16="http://schemas.microsoft.com/office/drawing/2014/main" id="{00000000-0008-0000-0200-0000D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29" name="【消防施設】&#10;有形固定資産減価償却率最小値テキスト">
          <a:extLst>
            <a:ext uri="{FF2B5EF4-FFF2-40B4-BE49-F238E27FC236}">
              <a16:creationId xmlns:a16="http://schemas.microsoft.com/office/drawing/2014/main" id="{00000000-0008-0000-0200-0000D9020000}"/>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31" name="【消防施設】&#10;有形固定資産減価償却率最大値テキスト">
          <a:extLst>
            <a:ext uri="{FF2B5EF4-FFF2-40B4-BE49-F238E27FC236}">
              <a16:creationId xmlns:a16="http://schemas.microsoft.com/office/drawing/2014/main" id="{00000000-0008-0000-0200-0000DB020000}"/>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33" name="【消防施設】&#10;有形固定資産減価償却率平均値テキスト">
          <a:extLst>
            <a:ext uri="{FF2B5EF4-FFF2-40B4-BE49-F238E27FC236}">
              <a16:creationId xmlns:a16="http://schemas.microsoft.com/office/drawing/2014/main" id="{00000000-0008-0000-0200-0000DD020000}"/>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36" name="フローチャート: 判断 735">
          <a:extLst>
            <a:ext uri="{FF2B5EF4-FFF2-40B4-BE49-F238E27FC236}">
              <a16:creationId xmlns:a16="http://schemas.microsoft.com/office/drawing/2014/main" id="{00000000-0008-0000-0200-0000E0020000}"/>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37" name="フローチャート: 判断 736">
          <a:extLst>
            <a:ext uri="{FF2B5EF4-FFF2-40B4-BE49-F238E27FC236}">
              <a16:creationId xmlns:a16="http://schemas.microsoft.com/office/drawing/2014/main" id="{00000000-0008-0000-0200-0000E1020000}"/>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38" name="フローチャート: 判断 737">
          <a:extLst>
            <a:ext uri="{FF2B5EF4-FFF2-40B4-BE49-F238E27FC236}">
              <a16:creationId xmlns:a16="http://schemas.microsoft.com/office/drawing/2014/main" id="{00000000-0008-0000-0200-0000E2020000}"/>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65024</xdr:rowOff>
    </xdr:from>
    <xdr:to>
      <xdr:col>85</xdr:col>
      <xdr:colOff>177800</xdr:colOff>
      <xdr:row>81</xdr:row>
      <xdr:rowOff>166624</xdr:rowOff>
    </xdr:to>
    <xdr:sp macro="" textlink="">
      <xdr:nvSpPr>
        <xdr:cNvPr id="744" name="楕円 743">
          <a:extLst>
            <a:ext uri="{FF2B5EF4-FFF2-40B4-BE49-F238E27FC236}">
              <a16:creationId xmlns:a16="http://schemas.microsoft.com/office/drawing/2014/main" id="{00000000-0008-0000-0200-0000E8020000}"/>
            </a:ext>
          </a:extLst>
        </xdr:cNvPr>
        <xdr:cNvSpPr/>
      </xdr:nvSpPr>
      <xdr:spPr>
        <a:xfrm>
          <a:off x="162687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87901</xdr:rowOff>
    </xdr:from>
    <xdr:ext cx="405111" cy="259045"/>
    <xdr:sp macro="" textlink="">
      <xdr:nvSpPr>
        <xdr:cNvPr id="745" name="【消防施設】&#10;有形固定資産減価償却率該当値テキスト">
          <a:extLst>
            <a:ext uri="{FF2B5EF4-FFF2-40B4-BE49-F238E27FC236}">
              <a16:creationId xmlns:a16="http://schemas.microsoft.com/office/drawing/2014/main" id="{00000000-0008-0000-0200-0000E9020000}"/>
            </a:ext>
          </a:extLst>
        </xdr:cNvPr>
        <xdr:cNvSpPr txBox="1"/>
      </xdr:nvSpPr>
      <xdr:spPr>
        <a:xfrm>
          <a:off x="16357600" y="138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65024</xdr:rowOff>
    </xdr:from>
    <xdr:to>
      <xdr:col>81</xdr:col>
      <xdr:colOff>101600</xdr:colOff>
      <xdr:row>81</xdr:row>
      <xdr:rowOff>166624</xdr:rowOff>
    </xdr:to>
    <xdr:sp macro="" textlink="">
      <xdr:nvSpPr>
        <xdr:cNvPr id="746" name="楕円 745">
          <a:extLst>
            <a:ext uri="{FF2B5EF4-FFF2-40B4-BE49-F238E27FC236}">
              <a16:creationId xmlns:a16="http://schemas.microsoft.com/office/drawing/2014/main" id="{00000000-0008-0000-0200-0000EA020000}"/>
            </a:ext>
          </a:extLst>
        </xdr:cNvPr>
        <xdr:cNvSpPr/>
      </xdr:nvSpPr>
      <xdr:spPr>
        <a:xfrm>
          <a:off x="15430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115824</xdr:rowOff>
    </xdr:from>
    <xdr:to>
      <xdr:col>85</xdr:col>
      <xdr:colOff>127000</xdr:colOff>
      <xdr:row>81</xdr:row>
      <xdr:rowOff>115824</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5481300" y="140032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74168</xdr:rowOff>
    </xdr:from>
    <xdr:to>
      <xdr:col>76</xdr:col>
      <xdr:colOff>165100</xdr:colOff>
      <xdr:row>82</xdr:row>
      <xdr:rowOff>4318</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45415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115824</xdr:rowOff>
    </xdr:from>
    <xdr:to>
      <xdr:col>81</xdr:col>
      <xdr:colOff>50800</xdr:colOff>
      <xdr:row>81</xdr:row>
      <xdr:rowOff>124968</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flipV="1">
          <a:off x="14592300" y="1400327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21589</xdr:rowOff>
    </xdr:from>
    <xdr:to>
      <xdr:col>72</xdr:col>
      <xdr:colOff>38100</xdr:colOff>
      <xdr:row>81</xdr:row>
      <xdr:rowOff>123189</xdr:rowOff>
    </xdr:to>
    <xdr:sp macro="" textlink="">
      <xdr:nvSpPr>
        <xdr:cNvPr id="750" name="楕円 749">
          <a:extLst>
            <a:ext uri="{FF2B5EF4-FFF2-40B4-BE49-F238E27FC236}">
              <a16:creationId xmlns:a16="http://schemas.microsoft.com/office/drawing/2014/main" id="{00000000-0008-0000-0200-0000EE020000}"/>
            </a:ext>
          </a:extLst>
        </xdr:cNvPr>
        <xdr:cNvSpPr/>
      </xdr:nvSpPr>
      <xdr:spPr>
        <a:xfrm>
          <a:off x="13652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72389</xdr:rowOff>
    </xdr:from>
    <xdr:to>
      <xdr:col>76</xdr:col>
      <xdr:colOff>114300</xdr:colOff>
      <xdr:row>81</xdr:row>
      <xdr:rowOff>124968</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3703300" y="13959839"/>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1015</xdr:rowOff>
    </xdr:from>
    <xdr:to>
      <xdr:col>67</xdr:col>
      <xdr:colOff>101600</xdr:colOff>
      <xdr:row>81</xdr:row>
      <xdr:rowOff>102615</xdr:rowOff>
    </xdr:to>
    <xdr:sp macro="" textlink="">
      <xdr:nvSpPr>
        <xdr:cNvPr id="752" name="楕円 751">
          <a:extLst>
            <a:ext uri="{FF2B5EF4-FFF2-40B4-BE49-F238E27FC236}">
              <a16:creationId xmlns:a16="http://schemas.microsoft.com/office/drawing/2014/main" id="{00000000-0008-0000-0200-0000F0020000}"/>
            </a:ext>
          </a:extLst>
        </xdr:cNvPr>
        <xdr:cNvSpPr/>
      </xdr:nvSpPr>
      <xdr:spPr>
        <a:xfrm>
          <a:off x="12763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51815</xdr:rowOff>
    </xdr:from>
    <xdr:to>
      <xdr:col>71</xdr:col>
      <xdr:colOff>177800</xdr:colOff>
      <xdr:row>81</xdr:row>
      <xdr:rowOff>72389</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814300" y="1393926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54" name="n_1aveValue【消防施設】&#10;有形固定資産減価償却率">
          <a:extLst>
            <a:ext uri="{FF2B5EF4-FFF2-40B4-BE49-F238E27FC236}">
              <a16:creationId xmlns:a16="http://schemas.microsoft.com/office/drawing/2014/main" id="{00000000-0008-0000-0200-0000F2020000}"/>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55" name="n_2aveValue【消防施設】&#10;有形固定資産減価償却率">
          <a:extLst>
            <a:ext uri="{FF2B5EF4-FFF2-40B4-BE49-F238E27FC236}">
              <a16:creationId xmlns:a16="http://schemas.microsoft.com/office/drawing/2014/main" id="{00000000-0008-0000-0200-0000F3020000}"/>
            </a:ext>
          </a:extLst>
        </xdr:cNvPr>
        <xdr:cNvSpPr txBox="1"/>
      </xdr:nvSpPr>
      <xdr:spPr>
        <a:xfrm>
          <a:off x="143897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56" name="n_3aveValue【消防施設】&#10;有形固定資産減価償却率">
          <a:extLst>
            <a:ext uri="{FF2B5EF4-FFF2-40B4-BE49-F238E27FC236}">
              <a16:creationId xmlns:a16="http://schemas.microsoft.com/office/drawing/2014/main" id="{00000000-0008-0000-0200-0000F4020000}"/>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57" name="n_4aveValue【消防施設】&#10;有形固定資産減価償却率">
          <a:extLst>
            <a:ext uri="{FF2B5EF4-FFF2-40B4-BE49-F238E27FC236}">
              <a16:creationId xmlns:a16="http://schemas.microsoft.com/office/drawing/2014/main" id="{00000000-0008-0000-0200-0000F5020000}"/>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11701</xdr:rowOff>
    </xdr:from>
    <xdr:ext cx="405111" cy="259045"/>
    <xdr:sp macro="" textlink="">
      <xdr:nvSpPr>
        <xdr:cNvPr id="758" name="n_1mainValue【消防施設】&#10;有形固定資産減価償却率">
          <a:extLst>
            <a:ext uri="{FF2B5EF4-FFF2-40B4-BE49-F238E27FC236}">
              <a16:creationId xmlns:a16="http://schemas.microsoft.com/office/drawing/2014/main" id="{00000000-0008-0000-0200-0000F6020000}"/>
            </a:ext>
          </a:extLst>
        </xdr:cNvPr>
        <xdr:cNvSpPr txBox="1"/>
      </xdr:nvSpPr>
      <xdr:spPr>
        <a:xfrm>
          <a:off x="15266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20845</xdr:rowOff>
    </xdr:from>
    <xdr:ext cx="405111" cy="259045"/>
    <xdr:sp macro="" textlink="">
      <xdr:nvSpPr>
        <xdr:cNvPr id="759" name="n_2mainValue【消防施設】&#10;有形固定資産減価償却率">
          <a:extLst>
            <a:ext uri="{FF2B5EF4-FFF2-40B4-BE49-F238E27FC236}">
              <a16:creationId xmlns:a16="http://schemas.microsoft.com/office/drawing/2014/main" id="{00000000-0008-0000-0200-0000F7020000}"/>
            </a:ext>
          </a:extLst>
        </xdr:cNvPr>
        <xdr:cNvSpPr txBox="1"/>
      </xdr:nvSpPr>
      <xdr:spPr>
        <a:xfrm>
          <a:off x="14389744" y="1373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139716</xdr:rowOff>
    </xdr:from>
    <xdr:ext cx="405111" cy="259045"/>
    <xdr:sp macro="" textlink="">
      <xdr:nvSpPr>
        <xdr:cNvPr id="760" name="n_3mainValue【消防施設】&#10;有形固定資産減価償却率">
          <a:extLst>
            <a:ext uri="{FF2B5EF4-FFF2-40B4-BE49-F238E27FC236}">
              <a16:creationId xmlns:a16="http://schemas.microsoft.com/office/drawing/2014/main" id="{00000000-0008-0000-0200-0000F8020000}"/>
            </a:ext>
          </a:extLst>
        </xdr:cNvPr>
        <xdr:cNvSpPr txBox="1"/>
      </xdr:nvSpPr>
      <xdr:spPr>
        <a:xfrm>
          <a:off x="13500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119142</xdr:rowOff>
    </xdr:from>
    <xdr:ext cx="405111" cy="259045"/>
    <xdr:sp macro="" textlink="">
      <xdr:nvSpPr>
        <xdr:cNvPr id="761" name="n_4mainValue【消防施設】&#10;有形固定資産減価償却率">
          <a:extLst>
            <a:ext uri="{FF2B5EF4-FFF2-40B4-BE49-F238E27FC236}">
              <a16:creationId xmlns:a16="http://schemas.microsoft.com/office/drawing/2014/main" id="{00000000-0008-0000-0200-0000F9020000}"/>
            </a:ext>
          </a:extLst>
        </xdr:cNvPr>
        <xdr:cNvSpPr txBox="1"/>
      </xdr:nvSpPr>
      <xdr:spPr>
        <a:xfrm>
          <a:off x="12611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2" name="正方形/長方形 761">
          <a:extLst>
            <a:ext uri="{FF2B5EF4-FFF2-40B4-BE49-F238E27FC236}">
              <a16:creationId xmlns:a16="http://schemas.microsoft.com/office/drawing/2014/main" id="{00000000-0008-0000-0200-0000F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3" name="正方形/長方形 762">
          <a:extLst>
            <a:ext uri="{FF2B5EF4-FFF2-40B4-BE49-F238E27FC236}">
              <a16:creationId xmlns:a16="http://schemas.microsoft.com/office/drawing/2014/main" id="{00000000-0008-0000-0200-0000F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4" name="正方形/長方形 763">
          <a:extLst>
            <a:ext uri="{FF2B5EF4-FFF2-40B4-BE49-F238E27FC236}">
              <a16:creationId xmlns:a16="http://schemas.microsoft.com/office/drawing/2014/main" id="{00000000-0008-0000-0200-0000F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5" name="正方形/長方形 764">
          <a:extLst>
            <a:ext uri="{FF2B5EF4-FFF2-40B4-BE49-F238E27FC236}">
              <a16:creationId xmlns:a16="http://schemas.microsoft.com/office/drawing/2014/main" id="{00000000-0008-0000-0200-0000F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6" name="正方形/長方形 765">
          <a:extLst>
            <a:ext uri="{FF2B5EF4-FFF2-40B4-BE49-F238E27FC236}">
              <a16:creationId xmlns:a16="http://schemas.microsoft.com/office/drawing/2014/main" id="{00000000-0008-0000-0200-0000F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7" name="正方形/長方形 766">
          <a:extLst>
            <a:ext uri="{FF2B5EF4-FFF2-40B4-BE49-F238E27FC236}">
              <a16:creationId xmlns:a16="http://schemas.microsoft.com/office/drawing/2014/main" id="{00000000-0008-0000-0200-0000F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8" name="正方形/長方形 767">
          <a:extLst>
            <a:ext uri="{FF2B5EF4-FFF2-40B4-BE49-F238E27FC236}">
              <a16:creationId xmlns:a16="http://schemas.microsoft.com/office/drawing/2014/main" id="{00000000-0008-0000-0200-000000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9" name="正方形/長方形 768">
          <a:extLst>
            <a:ext uri="{FF2B5EF4-FFF2-40B4-BE49-F238E27FC236}">
              <a16:creationId xmlns:a16="http://schemas.microsoft.com/office/drawing/2014/main" id="{00000000-0008-0000-0200-000001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0" name="テキスト ボックス 769">
          <a:extLst>
            <a:ext uri="{FF2B5EF4-FFF2-40B4-BE49-F238E27FC236}">
              <a16:creationId xmlns:a16="http://schemas.microsoft.com/office/drawing/2014/main" id="{00000000-0008-0000-0200-000002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72" name="テキスト ボックス 771">
          <a:extLst>
            <a:ext uri="{FF2B5EF4-FFF2-40B4-BE49-F238E27FC236}">
              <a16:creationId xmlns:a16="http://schemas.microsoft.com/office/drawing/2014/main" id="{00000000-0008-0000-0200-000004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5" name="【消防施設】&#10;一人当たり面積グラフ枠">
          <a:extLst>
            <a:ext uri="{FF2B5EF4-FFF2-40B4-BE49-F238E27FC236}">
              <a16:creationId xmlns:a16="http://schemas.microsoft.com/office/drawing/2014/main" id="{00000000-0008-0000-0200-000011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87" name="【消防施設】&#10;一人当たり面積最小値テキスト">
          <a:extLst>
            <a:ext uri="{FF2B5EF4-FFF2-40B4-BE49-F238E27FC236}">
              <a16:creationId xmlns:a16="http://schemas.microsoft.com/office/drawing/2014/main" id="{00000000-0008-0000-0200-000013030000}"/>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89" name="【消防施設】&#10;一人当たり面積最大値テキスト">
          <a:extLst>
            <a:ext uri="{FF2B5EF4-FFF2-40B4-BE49-F238E27FC236}">
              <a16:creationId xmlns:a16="http://schemas.microsoft.com/office/drawing/2014/main" id="{00000000-0008-0000-0200-000015030000}"/>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791" name="【消防施設】&#10;一人当たり面積平均値テキスト">
          <a:extLst>
            <a:ext uri="{FF2B5EF4-FFF2-40B4-BE49-F238E27FC236}">
              <a16:creationId xmlns:a16="http://schemas.microsoft.com/office/drawing/2014/main" id="{00000000-0008-0000-0200-000017030000}"/>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92" name="フローチャート: 判断 791">
          <a:extLst>
            <a:ext uri="{FF2B5EF4-FFF2-40B4-BE49-F238E27FC236}">
              <a16:creationId xmlns:a16="http://schemas.microsoft.com/office/drawing/2014/main" id="{00000000-0008-0000-0200-000018030000}"/>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793" name="フローチャート: 判断 792">
          <a:extLst>
            <a:ext uri="{FF2B5EF4-FFF2-40B4-BE49-F238E27FC236}">
              <a16:creationId xmlns:a16="http://schemas.microsoft.com/office/drawing/2014/main" id="{00000000-0008-0000-0200-000019030000}"/>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794" name="フローチャート: 判断 793">
          <a:extLst>
            <a:ext uri="{FF2B5EF4-FFF2-40B4-BE49-F238E27FC236}">
              <a16:creationId xmlns:a16="http://schemas.microsoft.com/office/drawing/2014/main" id="{00000000-0008-0000-0200-00001A030000}"/>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95" name="フローチャート: 判断 794">
          <a:extLst>
            <a:ext uri="{FF2B5EF4-FFF2-40B4-BE49-F238E27FC236}">
              <a16:creationId xmlns:a16="http://schemas.microsoft.com/office/drawing/2014/main" id="{00000000-0008-0000-0200-00001B030000}"/>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96" name="フローチャート: 判断 795">
          <a:extLst>
            <a:ext uri="{FF2B5EF4-FFF2-40B4-BE49-F238E27FC236}">
              <a16:creationId xmlns:a16="http://schemas.microsoft.com/office/drawing/2014/main" id="{00000000-0008-0000-0200-00001C030000}"/>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25400</xdr:rowOff>
    </xdr:from>
    <xdr:to>
      <xdr:col>116</xdr:col>
      <xdr:colOff>114300</xdr:colOff>
      <xdr:row>78</xdr:row>
      <xdr:rowOff>127000</xdr:rowOff>
    </xdr:to>
    <xdr:sp macro="" textlink="">
      <xdr:nvSpPr>
        <xdr:cNvPr id="802" name="楕円 801">
          <a:extLst>
            <a:ext uri="{FF2B5EF4-FFF2-40B4-BE49-F238E27FC236}">
              <a16:creationId xmlns:a16="http://schemas.microsoft.com/office/drawing/2014/main" id="{00000000-0008-0000-0200-000022030000}"/>
            </a:ext>
          </a:extLst>
        </xdr:cNvPr>
        <xdr:cNvSpPr/>
      </xdr:nvSpPr>
      <xdr:spPr>
        <a:xfrm>
          <a:off x="221107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111777</xdr:rowOff>
    </xdr:from>
    <xdr:ext cx="469744" cy="259045"/>
    <xdr:sp macro="" textlink="">
      <xdr:nvSpPr>
        <xdr:cNvPr id="803" name="【消防施設】&#10;一人当たり面積該当値テキスト">
          <a:extLst>
            <a:ext uri="{FF2B5EF4-FFF2-40B4-BE49-F238E27FC236}">
              <a16:creationId xmlns:a16="http://schemas.microsoft.com/office/drawing/2014/main" id="{00000000-0008-0000-0200-000023030000}"/>
            </a:ext>
          </a:extLst>
        </xdr:cNvPr>
        <xdr:cNvSpPr txBox="1"/>
      </xdr:nvSpPr>
      <xdr:spPr>
        <a:xfrm>
          <a:off x="22199600" y="1331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44450</xdr:rowOff>
    </xdr:from>
    <xdr:to>
      <xdr:col>112</xdr:col>
      <xdr:colOff>38100</xdr:colOff>
      <xdr:row>78</xdr:row>
      <xdr:rowOff>146050</xdr:rowOff>
    </xdr:to>
    <xdr:sp macro="" textlink="">
      <xdr:nvSpPr>
        <xdr:cNvPr id="804" name="楕円 803">
          <a:extLst>
            <a:ext uri="{FF2B5EF4-FFF2-40B4-BE49-F238E27FC236}">
              <a16:creationId xmlns:a16="http://schemas.microsoft.com/office/drawing/2014/main" id="{00000000-0008-0000-0200-000024030000}"/>
            </a:ext>
          </a:extLst>
        </xdr:cNvPr>
        <xdr:cNvSpPr/>
      </xdr:nvSpPr>
      <xdr:spPr>
        <a:xfrm>
          <a:off x="21272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76200</xdr:rowOff>
    </xdr:from>
    <xdr:to>
      <xdr:col>116</xdr:col>
      <xdr:colOff>63500</xdr:colOff>
      <xdr:row>78</xdr:row>
      <xdr:rowOff>95250</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flipV="1">
          <a:off x="21323300" y="13449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63500</xdr:rowOff>
    </xdr:from>
    <xdr:to>
      <xdr:col>107</xdr:col>
      <xdr:colOff>101600</xdr:colOff>
      <xdr:row>78</xdr:row>
      <xdr:rowOff>165100</xdr:rowOff>
    </xdr:to>
    <xdr:sp macro="" textlink="">
      <xdr:nvSpPr>
        <xdr:cNvPr id="806" name="楕円 805">
          <a:extLst>
            <a:ext uri="{FF2B5EF4-FFF2-40B4-BE49-F238E27FC236}">
              <a16:creationId xmlns:a16="http://schemas.microsoft.com/office/drawing/2014/main" id="{00000000-0008-0000-0200-000026030000}"/>
            </a:ext>
          </a:extLst>
        </xdr:cNvPr>
        <xdr:cNvSpPr/>
      </xdr:nvSpPr>
      <xdr:spPr>
        <a:xfrm>
          <a:off x="20383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95250</xdr:rowOff>
    </xdr:from>
    <xdr:to>
      <xdr:col>111</xdr:col>
      <xdr:colOff>177800</xdr:colOff>
      <xdr:row>78</xdr:row>
      <xdr:rowOff>114300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0434300" y="13468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82550</xdr:rowOff>
    </xdr:from>
    <xdr:to>
      <xdr:col>102</xdr:col>
      <xdr:colOff>165100</xdr:colOff>
      <xdr:row>79</xdr:row>
      <xdr:rowOff>12700</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19494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114300</xdr:rowOff>
    </xdr:from>
    <xdr:to>
      <xdr:col>107</xdr:col>
      <xdr:colOff>50800</xdr:colOff>
      <xdr:row>78</xdr:row>
      <xdr:rowOff>133350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flipV="1">
          <a:off x="19545300" y="13487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139700</xdr:rowOff>
    </xdr:from>
    <xdr:to>
      <xdr:col>98</xdr:col>
      <xdr:colOff>38100</xdr:colOff>
      <xdr:row>79</xdr:row>
      <xdr:rowOff>69850</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18605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133350</xdr:rowOff>
    </xdr:from>
    <xdr:to>
      <xdr:col>102</xdr:col>
      <xdr:colOff>114300</xdr:colOff>
      <xdr:row>79</xdr:row>
      <xdr:rowOff>19050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18656300" y="13506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12" name="n_1aveValue【消防施設】&#10;一人当たり面積">
          <a:extLst>
            <a:ext uri="{FF2B5EF4-FFF2-40B4-BE49-F238E27FC236}">
              <a16:creationId xmlns:a16="http://schemas.microsoft.com/office/drawing/2014/main" id="{00000000-0008-0000-0200-00002C030000}"/>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13" name="n_2aveValue【消防施設】&#10;一人当たり面積">
          <a:extLst>
            <a:ext uri="{FF2B5EF4-FFF2-40B4-BE49-F238E27FC236}">
              <a16:creationId xmlns:a16="http://schemas.microsoft.com/office/drawing/2014/main" id="{00000000-0008-0000-0200-00002D030000}"/>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14" name="n_3aveValue【消防施設】&#10;一人当たり面積">
          <a:extLst>
            <a:ext uri="{FF2B5EF4-FFF2-40B4-BE49-F238E27FC236}">
              <a16:creationId xmlns:a16="http://schemas.microsoft.com/office/drawing/2014/main" id="{00000000-0008-0000-0200-00002E030000}"/>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15" name="n_4aveValue【消防施設】&#10;一人当たり面積">
          <a:extLst>
            <a:ext uri="{FF2B5EF4-FFF2-40B4-BE49-F238E27FC236}">
              <a16:creationId xmlns:a16="http://schemas.microsoft.com/office/drawing/2014/main" id="{00000000-0008-0000-0200-00002F030000}"/>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162577</xdr:rowOff>
    </xdr:from>
    <xdr:ext cx="469744" cy="259045"/>
    <xdr:sp macro="" textlink="">
      <xdr:nvSpPr>
        <xdr:cNvPr id="816" name="n_1mainValue【消防施設】&#10;一人当たり面積">
          <a:extLst>
            <a:ext uri="{FF2B5EF4-FFF2-40B4-BE49-F238E27FC236}">
              <a16:creationId xmlns:a16="http://schemas.microsoft.com/office/drawing/2014/main" id="{00000000-0008-0000-0200-000030030000}"/>
            </a:ext>
          </a:extLst>
        </xdr:cNvPr>
        <xdr:cNvSpPr txBox="1"/>
      </xdr:nvSpPr>
      <xdr:spPr>
        <a:xfrm>
          <a:off x="21075727" y="1319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10177</xdr:rowOff>
    </xdr:from>
    <xdr:ext cx="469744" cy="259045"/>
    <xdr:sp macro="" textlink="">
      <xdr:nvSpPr>
        <xdr:cNvPr id="817" name="n_2mainValue【消防施設】&#10;一人当たり面積">
          <a:extLst>
            <a:ext uri="{FF2B5EF4-FFF2-40B4-BE49-F238E27FC236}">
              <a16:creationId xmlns:a16="http://schemas.microsoft.com/office/drawing/2014/main" id="{00000000-0008-0000-0200-000031030000}"/>
            </a:ext>
          </a:extLst>
        </xdr:cNvPr>
        <xdr:cNvSpPr txBox="1"/>
      </xdr:nvSpPr>
      <xdr:spPr>
        <a:xfrm>
          <a:off x="201994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29227</xdr:rowOff>
    </xdr:from>
    <xdr:ext cx="469744" cy="259045"/>
    <xdr:sp macro="" textlink="">
      <xdr:nvSpPr>
        <xdr:cNvPr id="818" name="n_3mainValue【消防施設】&#10;一人当たり面積">
          <a:extLst>
            <a:ext uri="{FF2B5EF4-FFF2-40B4-BE49-F238E27FC236}">
              <a16:creationId xmlns:a16="http://schemas.microsoft.com/office/drawing/2014/main" id="{00000000-0008-0000-0200-000032030000}"/>
            </a:ext>
          </a:extLst>
        </xdr:cNvPr>
        <xdr:cNvSpPr txBox="1"/>
      </xdr:nvSpPr>
      <xdr:spPr>
        <a:xfrm>
          <a:off x="19310427" y="1323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86377</xdr:rowOff>
    </xdr:from>
    <xdr:ext cx="469744" cy="259045"/>
    <xdr:sp macro="" textlink="">
      <xdr:nvSpPr>
        <xdr:cNvPr id="819" name="n_4mainValue【消防施設】&#10;一人当たり面積">
          <a:extLst>
            <a:ext uri="{FF2B5EF4-FFF2-40B4-BE49-F238E27FC236}">
              <a16:creationId xmlns:a16="http://schemas.microsoft.com/office/drawing/2014/main" id="{00000000-0008-0000-0200-000033030000}"/>
            </a:ext>
          </a:extLst>
        </xdr:cNvPr>
        <xdr:cNvSpPr txBox="1"/>
      </xdr:nvSpPr>
      <xdr:spPr>
        <a:xfrm>
          <a:off x="18421427" y="1328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0" name="正方形/長方形 819">
          <a:extLst>
            <a:ext uri="{FF2B5EF4-FFF2-40B4-BE49-F238E27FC236}">
              <a16:creationId xmlns:a16="http://schemas.microsoft.com/office/drawing/2014/main" id="{00000000-0008-0000-0200-000034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1" name="正方形/長方形 820">
          <a:extLst>
            <a:ext uri="{FF2B5EF4-FFF2-40B4-BE49-F238E27FC236}">
              <a16:creationId xmlns:a16="http://schemas.microsoft.com/office/drawing/2014/main" id="{00000000-0008-0000-0200-000035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2" name="正方形/長方形 821">
          <a:extLst>
            <a:ext uri="{FF2B5EF4-FFF2-40B4-BE49-F238E27FC236}">
              <a16:creationId xmlns:a16="http://schemas.microsoft.com/office/drawing/2014/main" id="{00000000-0008-0000-0200-000036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3" name="正方形/長方形 822">
          <a:extLst>
            <a:ext uri="{FF2B5EF4-FFF2-40B4-BE49-F238E27FC236}">
              <a16:creationId xmlns:a16="http://schemas.microsoft.com/office/drawing/2014/main" id="{00000000-0008-0000-0200-000037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4" name="正方形/長方形 823">
          <a:extLst>
            <a:ext uri="{FF2B5EF4-FFF2-40B4-BE49-F238E27FC236}">
              <a16:creationId xmlns:a16="http://schemas.microsoft.com/office/drawing/2014/main" id="{00000000-0008-0000-0200-000038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5" name="正方形/長方形 824">
          <a:extLst>
            <a:ext uri="{FF2B5EF4-FFF2-40B4-BE49-F238E27FC236}">
              <a16:creationId xmlns:a16="http://schemas.microsoft.com/office/drawing/2014/main" id="{00000000-0008-0000-0200-000039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8" name="テキスト ボックス 827">
          <a:extLst>
            <a:ext uri="{FF2B5EF4-FFF2-40B4-BE49-F238E27FC236}">
              <a16:creationId xmlns:a16="http://schemas.microsoft.com/office/drawing/2014/main" id="{00000000-0008-0000-0200-00003C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0" name="テキスト ボックス 829">
          <a:extLst>
            <a:ext uri="{FF2B5EF4-FFF2-40B4-BE49-F238E27FC236}">
              <a16:creationId xmlns:a16="http://schemas.microsoft.com/office/drawing/2014/main" id="{00000000-0008-0000-0200-00003E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3" name="【庁舎】&#10;有形固定資産減価償却率グラフ枠">
          <a:extLst>
            <a:ext uri="{FF2B5EF4-FFF2-40B4-BE49-F238E27FC236}">
              <a16:creationId xmlns:a16="http://schemas.microsoft.com/office/drawing/2014/main" id="{00000000-0008-0000-0200-00004B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45" name="【庁舎】&#10;有形固定資産減価償却率最小値テキスト">
          <a:extLst>
            <a:ext uri="{FF2B5EF4-FFF2-40B4-BE49-F238E27FC236}">
              <a16:creationId xmlns:a16="http://schemas.microsoft.com/office/drawing/2014/main" id="{00000000-0008-0000-0200-00004D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47" name="【庁舎】&#10;有形固定資産減価償却率最大値テキスト">
          <a:extLst>
            <a:ext uri="{FF2B5EF4-FFF2-40B4-BE49-F238E27FC236}">
              <a16:creationId xmlns:a16="http://schemas.microsoft.com/office/drawing/2014/main" id="{00000000-0008-0000-0200-00004F030000}"/>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32402</xdr:rowOff>
    </xdr:from>
    <xdr:ext cx="405111" cy="259045"/>
    <xdr:sp macro="" textlink="">
      <xdr:nvSpPr>
        <xdr:cNvPr id="849" name="【庁舎】&#10;有形固定資産減価償却率平均値テキスト">
          <a:extLst>
            <a:ext uri="{FF2B5EF4-FFF2-40B4-BE49-F238E27FC236}">
              <a16:creationId xmlns:a16="http://schemas.microsoft.com/office/drawing/2014/main" id="{00000000-0008-0000-0200-000051030000}"/>
            </a:ext>
          </a:extLst>
        </xdr:cNvPr>
        <xdr:cNvSpPr txBox="1"/>
      </xdr:nvSpPr>
      <xdr:spPr>
        <a:xfrm>
          <a:off x="16357600" y="17691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50" name="フローチャート: 判断 849">
          <a:extLst>
            <a:ext uri="{FF2B5EF4-FFF2-40B4-BE49-F238E27FC236}">
              <a16:creationId xmlns:a16="http://schemas.microsoft.com/office/drawing/2014/main" id="{00000000-0008-0000-0200-000052030000}"/>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51" name="フローチャート: 判断 850">
          <a:extLst>
            <a:ext uri="{FF2B5EF4-FFF2-40B4-BE49-F238E27FC236}">
              <a16:creationId xmlns:a16="http://schemas.microsoft.com/office/drawing/2014/main" id="{00000000-0008-0000-0200-000053030000}"/>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52" name="フローチャート: 判断 851">
          <a:extLst>
            <a:ext uri="{FF2B5EF4-FFF2-40B4-BE49-F238E27FC236}">
              <a16:creationId xmlns:a16="http://schemas.microsoft.com/office/drawing/2014/main" id="{00000000-0008-0000-0200-000054030000}"/>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53" name="フローチャート: 判断 852">
          <a:extLst>
            <a:ext uri="{FF2B5EF4-FFF2-40B4-BE49-F238E27FC236}">
              <a16:creationId xmlns:a16="http://schemas.microsoft.com/office/drawing/2014/main" id="{00000000-0008-0000-0200-000055030000}"/>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54" name="フローチャート: 判断 853">
          <a:extLst>
            <a:ext uri="{FF2B5EF4-FFF2-40B4-BE49-F238E27FC236}">
              <a16:creationId xmlns:a16="http://schemas.microsoft.com/office/drawing/2014/main" id="{00000000-0008-0000-0200-000056030000}"/>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00000000-0008-0000-0200-00005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116839</xdr:rowOff>
    </xdr:from>
    <xdr:to>
      <xdr:col>85</xdr:col>
      <xdr:colOff>177800</xdr:colOff>
      <xdr:row>102</xdr:row>
      <xdr:rowOff>46989</xdr:rowOff>
    </xdr:to>
    <xdr:sp macro="" textlink="">
      <xdr:nvSpPr>
        <xdr:cNvPr id="860" name="楕円 859">
          <a:extLst>
            <a:ext uri="{FF2B5EF4-FFF2-40B4-BE49-F238E27FC236}">
              <a16:creationId xmlns:a16="http://schemas.microsoft.com/office/drawing/2014/main" id="{00000000-0008-0000-0200-00005C030000}"/>
            </a:ext>
          </a:extLst>
        </xdr:cNvPr>
        <xdr:cNvSpPr/>
      </xdr:nvSpPr>
      <xdr:spPr>
        <a:xfrm>
          <a:off x="162687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139716</xdr:rowOff>
    </xdr:from>
    <xdr:ext cx="405111" cy="259045"/>
    <xdr:sp macro="" textlink="">
      <xdr:nvSpPr>
        <xdr:cNvPr id="861" name="【庁舎】&#10;有形固定資産減価償却率該当値テキスト">
          <a:extLst>
            <a:ext uri="{FF2B5EF4-FFF2-40B4-BE49-F238E27FC236}">
              <a16:creationId xmlns:a16="http://schemas.microsoft.com/office/drawing/2014/main" id="{00000000-0008-0000-0200-00005D030000}"/>
            </a:ext>
          </a:extLst>
        </xdr:cNvPr>
        <xdr:cNvSpPr txBox="1"/>
      </xdr:nvSpPr>
      <xdr:spPr>
        <a:xfrm>
          <a:off x="16357600"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74930</xdr:rowOff>
    </xdr:from>
    <xdr:to>
      <xdr:col>81</xdr:col>
      <xdr:colOff>101600</xdr:colOff>
      <xdr:row>102</xdr:row>
      <xdr:rowOff>5080</xdr:rowOff>
    </xdr:to>
    <xdr:sp macro="" textlink="">
      <xdr:nvSpPr>
        <xdr:cNvPr id="862" name="楕円 861">
          <a:extLst>
            <a:ext uri="{FF2B5EF4-FFF2-40B4-BE49-F238E27FC236}">
              <a16:creationId xmlns:a16="http://schemas.microsoft.com/office/drawing/2014/main" id="{00000000-0008-0000-0200-00005E030000}"/>
            </a:ext>
          </a:extLst>
        </xdr:cNvPr>
        <xdr:cNvSpPr/>
      </xdr:nvSpPr>
      <xdr:spPr>
        <a:xfrm>
          <a:off x="15430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125730</xdr:rowOff>
    </xdr:from>
    <xdr:to>
      <xdr:col>85</xdr:col>
      <xdr:colOff>127000</xdr:colOff>
      <xdr:row>101</xdr:row>
      <xdr:rowOff>167639</xdr:rowOff>
    </xdr:to>
    <xdr:cxnSp macro="">
      <xdr:nvCxnSpPr>
        <xdr:cNvPr id="863" name="直線コネクタ 862">
          <a:extLst>
            <a:ext uri="{FF2B5EF4-FFF2-40B4-BE49-F238E27FC236}">
              <a16:creationId xmlns:a16="http://schemas.microsoft.com/office/drawing/2014/main" id="{00000000-0008-0000-0200-00005F030000}"/>
            </a:ext>
          </a:extLst>
        </xdr:cNvPr>
        <xdr:cNvCxnSpPr/>
      </xdr:nvCxnSpPr>
      <xdr:spPr>
        <a:xfrm>
          <a:off x="15481300" y="174421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74930</xdr:rowOff>
    </xdr:from>
    <xdr:to>
      <xdr:col>76</xdr:col>
      <xdr:colOff>165100</xdr:colOff>
      <xdr:row>102</xdr:row>
      <xdr:rowOff>5080</xdr:rowOff>
    </xdr:to>
    <xdr:sp macro="" textlink="">
      <xdr:nvSpPr>
        <xdr:cNvPr id="864" name="楕円 863">
          <a:extLst>
            <a:ext uri="{FF2B5EF4-FFF2-40B4-BE49-F238E27FC236}">
              <a16:creationId xmlns:a16="http://schemas.microsoft.com/office/drawing/2014/main" id="{00000000-0008-0000-0200-000060030000}"/>
            </a:ext>
          </a:extLst>
        </xdr:cNvPr>
        <xdr:cNvSpPr/>
      </xdr:nvSpPr>
      <xdr:spPr>
        <a:xfrm>
          <a:off x="14541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125730</xdr:rowOff>
    </xdr:from>
    <xdr:to>
      <xdr:col>81</xdr:col>
      <xdr:colOff>50800</xdr:colOff>
      <xdr:row>101</xdr:row>
      <xdr:rowOff>125730</xdr:rowOff>
    </xdr:to>
    <xdr:cxnSp macro="">
      <xdr:nvCxnSpPr>
        <xdr:cNvPr id="865" name="直線コネクタ 864">
          <a:extLst>
            <a:ext uri="{FF2B5EF4-FFF2-40B4-BE49-F238E27FC236}">
              <a16:creationId xmlns:a16="http://schemas.microsoft.com/office/drawing/2014/main" id="{00000000-0008-0000-0200-000061030000}"/>
            </a:ext>
          </a:extLst>
        </xdr:cNvPr>
        <xdr:cNvCxnSpPr/>
      </xdr:nvCxnSpPr>
      <xdr:spPr>
        <a:xfrm>
          <a:off x="14592300" y="17442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31114</xdr:rowOff>
    </xdr:from>
    <xdr:to>
      <xdr:col>72</xdr:col>
      <xdr:colOff>38100</xdr:colOff>
      <xdr:row>102</xdr:row>
      <xdr:rowOff>132714</xdr:rowOff>
    </xdr:to>
    <xdr:sp macro="" textlink="">
      <xdr:nvSpPr>
        <xdr:cNvPr id="866" name="楕円 865">
          <a:extLst>
            <a:ext uri="{FF2B5EF4-FFF2-40B4-BE49-F238E27FC236}">
              <a16:creationId xmlns:a16="http://schemas.microsoft.com/office/drawing/2014/main" id="{00000000-0008-0000-0200-000062030000}"/>
            </a:ext>
          </a:extLst>
        </xdr:cNvPr>
        <xdr:cNvSpPr/>
      </xdr:nvSpPr>
      <xdr:spPr>
        <a:xfrm>
          <a:off x="13652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125730</xdr:rowOff>
    </xdr:from>
    <xdr:to>
      <xdr:col>76</xdr:col>
      <xdr:colOff>114300</xdr:colOff>
      <xdr:row>102</xdr:row>
      <xdr:rowOff>81914</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flipV="1">
          <a:off x="13703300" y="17442180"/>
          <a:ext cx="88900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160655</xdr:rowOff>
    </xdr:from>
    <xdr:to>
      <xdr:col>67</xdr:col>
      <xdr:colOff>101600</xdr:colOff>
      <xdr:row>102</xdr:row>
      <xdr:rowOff>90805</xdr:rowOff>
    </xdr:to>
    <xdr:sp macro="" textlink="">
      <xdr:nvSpPr>
        <xdr:cNvPr id="868" name="楕円 867">
          <a:extLst>
            <a:ext uri="{FF2B5EF4-FFF2-40B4-BE49-F238E27FC236}">
              <a16:creationId xmlns:a16="http://schemas.microsoft.com/office/drawing/2014/main" id="{00000000-0008-0000-0200-000064030000}"/>
            </a:ext>
          </a:extLst>
        </xdr:cNvPr>
        <xdr:cNvSpPr/>
      </xdr:nvSpPr>
      <xdr:spPr>
        <a:xfrm>
          <a:off x="1276350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40005</xdr:rowOff>
    </xdr:from>
    <xdr:to>
      <xdr:col>71</xdr:col>
      <xdr:colOff>177800</xdr:colOff>
      <xdr:row>102</xdr:row>
      <xdr:rowOff>81914</xdr:rowOff>
    </xdr:to>
    <xdr:cxnSp macro="">
      <xdr:nvCxnSpPr>
        <xdr:cNvPr id="869" name="直線コネクタ 868">
          <a:extLst>
            <a:ext uri="{FF2B5EF4-FFF2-40B4-BE49-F238E27FC236}">
              <a16:creationId xmlns:a16="http://schemas.microsoft.com/office/drawing/2014/main" id="{00000000-0008-0000-0200-000065030000}"/>
            </a:ext>
          </a:extLst>
        </xdr:cNvPr>
        <xdr:cNvCxnSpPr/>
      </xdr:nvCxnSpPr>
      <xdr:spPr>
        <a:xfrm>
          <a:off x="12814300" y="175279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142891</xdr:rowOff>
    </xdr:from>
    <xdr:ext cx="405111" cy="259045"/>
    <xdr:sp macro="" textlink="">
      <xdr:nvSpPr>
        <xdr:cNvPr id="870" name="n_1aveValue【庁舎】&#10;有形固定資産減価償却率">
          <a:extLst>
            <a:ext uri="{FF2B5EF4-FFF2-40B4-BE49-F238E27FC236}">
              <a16:creationId xmlns:a16="http://schemas.microsoft.com/office/drawing/2014/main" id="{00000000-0008-0000-0200-000066030000}"/>
            </a:ext>
          </a:extLst>
        </xdr:cNvPr>
        <xdr:cNvSpPr txBox="1"/>
      </xdr:nvSpPr>
      <xdr:spPr>
        <a:xfrm>
          <a:off x="15266044" y="1780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167657</xdr:rowOff>
    </xdr:from>
    <xdr:ext cx="405111" cy="259045"/>
    <xdr:sp macro="" textlink="">
      <xdr:nvSpPr>
        <xdr:cNvPr id="871" name="n_2aveValue【庁舎】&#10;有形固定資産減価償却率">
          <a:extLst>
            <a:ext uri="{FF2B5EF4-FFF2-40B4-BE49-F238E27FC236}">
              <a16:creationId xmlns:a16="http://schemas.microsoft.com/office/drawing/2014/main" id="{00000000-0008-0000-0200-000067030000}"/>
            </a:ext>
          </a:extLst>
        </xdr:cNvPr>
        <xdr:cNvSpPr txBox="1"/>
      </xdr:nvSpPr>
      <xdr:spPr>
        <a:xfrm>
          <a:off x="14389744" y="1782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22877</xdr:rowOff>
    </xdr:from>
    <xdr:ext cx="405111" cy="259045"/>
    <xdr:sp macro="" textlink="">
      <xdr:nvSpPr>
        <xdr:cNvPr id="872" name="n_3aveValue【庁舎】&#10;有形固定資産減価償却率">
          <a:extLst>
            <a:ext uri="{FF2B5EF4-FFF2-40B4-BE49-F238E27FC236}">
              <a16:creationId xmlns:a16="http://schemas.microsoft.com/office/drawing/2014/main" id="{00000000-0008-0000-0200-000068030000}"/>
            </a:ext>
          </a:extLst>
        </xdr:cNvPr>
        <xdr:cNvSpPr txBox="1"/>
      </xdr:nvSpPr>
      <xdr:spPr>
        <a:xfrm>
          <a:off x="13500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873" name="n_4aveValue【庁舎】&#10;有形固定資産減価償却率">
          <a:extLst>
            <a:ext uri="{FF2B5EF4-FFF2-40B4-BE49-F238E27FC236}">
              <a16:creationId xmlns:a16="http://schemas.microsoft.com/office/drawing/2014/main" id="{00000000-0008-0000-0200-000069030000}"/>
            </a:ext>
          </a:extLst>
        </xdr:cNvPr>
        <xdr:cNvSpPr txBox="1"/>
      </xdr:nvSpPr>
      <xdr:spPr>
        <a:xfrm>
          <a:off x="12611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21607</xdr:rowOff>
    </xdr:from>
    <xdr:ext cx="405111" cy="259045"/>
    <xdr:sp macro="" textlink="">
      <xdr:nvSpPr>
        <xdr:cNvPr id="874" name="n_1mainValue【庁舎】&#10;有形固定資産減価償却率">
          <a:extLst>
            <a:ext uri="{FF2B5EF4-FFF2-40B4-BE49-F238E27FC236}">
              <a16:creationId xmlns:a16="http://schemas.microsoft.com/office/drawing/2014/main" id="{00000000-0008-0000-0200-00006A030000}"/>
            </a:ext>
          </a:extLst>
        </xdr:cNvPr>
        <xdr:cNvSpPr txBox="1"/>
      </xdr:nvSpPr>
      <xdr:spPr>
        <a:xfrm>
          <a:off x="1526604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21607</xdr:rowOff>
    </xdr:from>
    <xdr:ext cx="405111" cy="259045"/>
    <xdr:sp macro="" textlink="">
      <xdr:nvSpPr>
        <xdr:cNvPr id="875" name="n_2mainValue【庁舎】&#10;有形固定資産減価償却率">
          <a:extLst>
            <a:ext uri="{FF2B5EF4-FFF2-40B4-BE49-F238E27FC236}">
              <a16:creationId xmlns:a16="http://schemas.microsoft.com/office/drawing/2014/main" id="{00000000-0008-0000-0200-00006B030000}"/>
            </a:ext>
          </a:extLst>
        </xdr:cNvPr>
        <xdr:cNvSpPr txBox="1"/>
      </xdr:nvSpPr>
      <xdr:spPr>
        <a:xfrm>
          <a:off x="1438974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149241</xdr:rowOff>
    </xdr:from>
    <xdr:ext cx="405111" cy="259045"/>
    <xdr:sp macro="" textlink="">
      <xdr:nvSpPr>
        <xdr:cNvPr id="876" name="n_3mainValue【庁舎】&#10;有形固定資産減価償却率">
          <a:extLst>
            <a:ext uri="{FF2B5EF4-FFF2-40B4-BE49-F238E27FC236}">
              <a16:creationId xmlns:a16="http://schemas.microsoft.com/office/drawing/2014/main" id="{00000000-0008-0000-0200-00006C030000}"/>
            </a:ext>
          </a:extLst>
        </xdr:cNvPr>
        <xdr:cNvSpPr txBox="1"/>
      </xdr:nvSpPr>
      <xdr:spPr>
        <a:xfrm>
          <a:off x="135007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107332</xdr:rowOff>
    </xdr:from>
    <xdr:ext cx="405111" cy="259045"/>
    <xdr:sp macro="" textlink="">
      <xdr:nvSpPr>
        <xdr:cNvPr id="877" name="n_4mainValue【庁舎】&#10;有形固定資産減価償却率">
          <a:extLst>
            <a:ext uri="{FF2B5EF4-FFF2-40B4-BE49-F238E27FC236}">
              <a16:creationId xmlns:a16="http://schemas.microsoft.com/office/drawing/2014/main" id="{00000000-0008-0000-0200-00006D030000}"/>
            </a:ext>
          </a:extLst>
        </xdr:cNvPr>
        <xdr:cNvSpPr txBox="1"/>
      </xdr:nvSpPr>
      <xdr:spPr>
        <a:xfrm>
          <a:off x="126117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8" name="正方形/長方形 877">
          <a:extLst>
            <a:ext uri="{FF2B5EF4-FFF2-40B4-BE49-F238E27FC236}">
              <a16:creationId xmlns:a16="http://schemas.microsoft.com/office/drawing/2014/main" id="{00000000-0008-0000-0200-00006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9" name="正方形/長方形 878">
          <a:extLst>
            <a:ext uri="{FF2B5EF4-FFF2-40B4-BE49-F238E27FC236}">
              <a16:creationId xmlns:a16="http://schemas.microsoft.com/office/drawing/2014/main" id="{00000000-0008-0000-0200-00006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0" name="正方形/長方形 879">
          <a:extLst>
            <a:ext uri="{FF2B5EF4-FFF2-40B4-BE49-F238E27FC236}">
              <a16:creationId xmlns:a16="http://schemas.microsoft.com/office/drawing/2014/main" id="{00000000-0008-0000-0200-00007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1" name="正方形/長方形 880">
          <a:extLst>
            <a:ext uri="{FF2B5EF4-FFF2-40B4-BE49-F238E27FC236}">
              <a16:creationId xmlns:a16="http://schemas.microsoft.com/office/drawing/2014/main" id="{00000000-0008-0000-0200-00007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2" name="正方形/長方形 881">
          <a:extLst>
            <a:ext uri="{FF2B5EF4-FFF2-40B4-BE49-F238E27FC236}">
              <a16:creationId xmlns:a16="http://schemas.microsoft.com/office/drawing/2014/main" id="{00000000-0008-0000-0200-00007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3" name="正方形/長方形 882">
          <a:extLst>
            <a:ext uri="{FF2B5EF4-FFF2-40B4-BE49-F238E27FC236}">
              <a16:creationId xmlns:a16="http://schemas.microsoft.com/office/drawing/2014/main" id="{00000000-0008-0000-0200-00007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4" name="正方形/長方形 883">
          <a:extLst>
            <a:ext uri="{FF2B5EF4-FFF2-40B4-BE49-F238E27FC236}">
              <a16:creationId xmlns:a16="http://schemas.microsoft.com/office/drawing/2014/main" id="{00000000-0008-0000-0200-00007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6" name="テキスト ボックス 885">
          <a:extLst>
            <a:ext uri="{FF2B5EF4-FFF2-40B4-BE49-F238E27FC236}">
              <a16:creationId xmlns:a16="http://schemas.microsoft.com/office/drawing/2014/main" id="{00000000-0008-0000-0200-00007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0" name="直線コネクタ 889">
          <a:extLst>
            <a:ext uri="{FF2B5EF4-FFF2-40B4-BE49-F238E27FC236}">
              <a16:creationId xmlns:a16="http://schemas.microsoft.com/office/drawing/2014/main" id="{00000000-0008-0000-0200-00007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1" name="テキスト ボックス 890">
          <a:extLst>
            <a:ext uri="{FF2B5EF4-FFF2-40B4-BE49-F238E27FC236}">
              <a16:creationId xmlns:a16="http://schemas.microsoft.com/office/drawing/2014/main" id="{00000000-0008-0000-0200-00007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2" name="直線コネクタ 891">
          <a:extLst>
            <a:ext uri="{FF2B5EF4-FFF2-40B4-BE49-F238E27FC236}">
              <a16:creationId xmlns:a16="http://schemas.microsoft.com/office/drawing/2014/main" id="{00000000-0008-0000-0200-00007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3" name="テキスト ボックス 892">
          <a:extLst>
            <a:ext uri="{FF2B5EF4-FFF2-40B4-BE49-F238E27FC236}">
              <a16:creationId xmlns:a16="http://schemas.microsoft.com/office/drawing/2014/main" id="{00000000-0008-0000-0200-00007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4" name="直線コネクタ 893">
          <a:extLst>
            <a:ext uri="{FF2B5EF4-FFF2-40B4-BE49-F238E27FC236}">
              <a16:creationId xmlns:a16="http://schemas.microsoft.com/office/drawing/2014/main" id="{00000000-0008-0000-0200-00007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5" name="テキスト ボックス 894">
          <a:extLst>
            <a:ext uri="{FF2B5EF4-FFF2-40B4-BE49-F238E27FC236}">
              <a16:creationId xmlns:a16="http://schemas.microsoft.com/office/drawing/2014/main" id="{00000000-0008-0000-0200-00007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6" name="直線コネクタ 895">
          <a:extLst>
            <a:ext uri="{FF2B5EF4-FFF2-40B4-BE49-F238E27FC236}">
              <a16:creationId xmlns:a16="http://schemas.microsoft.com/office/drawing/2014/main" id="{00000000-0008-0000-0200-00008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9" name="テキスト ボックス 898">
          <a:extLst>
            <a:ext uri="{FF2B5EF4-FFF2-40B4-BE49-F238E27FC236}">
              <a16:creationId xmlns:a16="http://schemas.microsoft.com/office/drawing/2014/main" id="{00000000-0008-0000-0200-00008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0" name="【庁舎】&#10;一人当たり面積グラフ枠">
          <a:extLst>
            <a:ext uri="{FF2B5EF4-FFF2-40B4-BE49-F238E27FC236}">
              <a16:creationId xmlns:a16="http://schemas.microsoft.com/office/drawing/2014/main" id="{00000000-0008-0000-0200-00008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02" name="【庁舎】&#10;一人当たり面積最小値テキスト">
          <a:extLst>
            <a:ext uri="{FF2B5EF4-FFF2-40B4-BE49-F238E27FC236}">
              <a16:creationId xmlns:a16="http://schemas.microsoft.com/office/drawing/2014/main" id="{00000000-0008-0000-0200-000086030000}"/>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04" name="【庁舎】&#10;一人当たり面積最大値テキスト">
          <a:extLst>
            <a:ext uri="{FF2B5EF4-FFF2-40B4-BE49-F238E27FC236}">
              <a16:creationId xmlns:a16="http://schemas.microsoft.com/office/drawing/2014/main" id="{00000000-0008-0000-0200-000088030000}"/>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06" name="【庁舎】&#10;一人当たり面積平均値テキスト">
          <a:extLst>
            <a:ext uri="{FF2B5EF4-FFF2-40B4-BE49-F238E27FC236}">
              <a16:creationId xmlns:a16="http://schemas.microsoft.com/office/drawing/2014/main" id="{00000000-0008-0000-0200-00008A030000}"/>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07" name="フローチャート: 判断 906">
          <a:extLst>
            <a:ext uri="{FF2B5EF4-FFF2-40B4-BE49-F238E27FC236}">
              <a16:creationId xmlns:a16="http://schemas.microsoft.com/office/drawing/2014/main" id="{00000000-0008-0000-0200-00008B030000}"/>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08" name="フローチャート: 判断 907">
          <a:extLst>
            <a:ext uri="{FF2B5EF4-FFF2-40B4-BE49-F238E27FC236}">
              <a16:creationId xmlns:a16="http://schemas.microsoft.com/office/drawing/2014/main" id="{00000000-0008-0000-0200-00008C030000}"/>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09" name="フローチャート: 判断 908">
          <a:extLst>
            <a:ext uri="{FF2B5EF4-FFF2-40B4-BE49-F238E27FC236}">
              <a16:creationId xmlns:a16="http://schemas.microsoft.com/office/drawing/2014/main" id="{00000000-0008-0000-0200-00008D030000}"/>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10" name="フローチャート: 判断 909">
          <a:extLst>
            <a:ext uri="{FF2B5EF4-FFF2-40B4-BE49-F238E27FC236}">
              <a16:creationId xmlns:a16="http://schemas.microsoft.com/office/drawing/2014/main" id="{00000000-0008-0000-0200-00008E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11" name="フローチャート: 判断 910">
          <a:extLst>
            <a:ext uri="{FF2B5EF4-FFF2-40B4-BE49-F238E27FC236}">
              <a16:creationId xmlns:a16="http://schemas.microsoft.com/office/drawing/2014/main" id="{00000000-0008-0000-0200-00008F030000}"/>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86361</xdr:rowOff>
    </xdr:from>
    <xdr:to>
      <xdr:col>116</xdr:col>
      <xdr:colOff>114300</xdr:colOff>
      <xdr:row>100</xdr:row>
      <xdr:rowOff>16511</xdr:rowOff>
    </xdr:to>
    <xdr:sp macro="" textlink="">
      <xdr:nvSpPr>
        <xdr:cNvPr id="917" name="楕円 916">
          <a:extLst>
            <a:ext uri="{FF2B5EF4-FFF2-40B4-BE49-F238E27FC236}">
              <a16:creationId xmlns:a16="http://schemas.microsoft.com/office/drawing/2014/main" id="{00000000-0008-0000-0200-000095030000}"/>
            </a:ext>
          </a:extLst>
        </xdr:cNvPr>
        <xdr:cNvSpPr/>
      </xdr:nvSpPr>
      <xdr:spPr>
        <a:xfrm>
          <a:off x="22110700" y="1705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39388</xdr:rowOff>
    </xdr:from>
    <xdr:ext cx="469744" cy="259045"/>
    <xdr:sp macro="" textlink="">
      <xdr:nvSpPr>
        <xdr:cNvPr id="918" name="【庁舎】&#10;一人当たり面積該当値テキスト">
          <a:extLst>
            <a:ext uri="{FF2B5EF4-FFF2-40B4-BE49-F238E27FC236}">
              <a16:creationId xmlns:a16="http://schemas.microsoft.com/office/drawing/2014/main" id="{00000000-0008-0000-0200-000096030000}"/>
            </a:ext>
          </a:extLst>
        </xdr:cNvPr>
        <xdr:cNvSpPr txBox="1"/>
      </xdr:nvSpPr>
      <xdr:spPr>
        <a:xfrm>
          <a:off x="22199600" y="1701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105411</xdr:rowOff>
    </xdr:from>
    <xdr:to>
      <xdr:col>112</xdr:col>
      <xdr:colOff>38100</xdr:colOff>
      <xdr:row>100</xdr:row>
      <xdr:rowOff>35561</xdr:rowOff>
    </xdr:to>
    <xdr:sp macro="" textlink="">
      <xdr:nvSpPr>
        <xdr:cNvPr id="919" name="楕円 918">
          <a:extLst>
            <a:ext uri="{FF2B5EF4-FFF2-40B4-BE49-F238E27FC236}">
              <a16:creationId xmlns:a16="http://schemas.microsoft.com/office/drawing/2014/main" id="{00000000-0008-0000-0200-000097030000}"/>
            </a:ext>
          </a:extLst>
        </xdr:cNvPr>
        <xdr:cNvSpPr/>
      </xdr:nvSpPr>
      <xdr:spPr>
        <a:xfrm>
          <a:off x="21272500" y="1707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137161</xdr:rowOff>
    </xdr:from>
    <xdr:to>
      <xdr:col>116</xdr:col>
      <xdr:colOff>63500</xdr:colOff>
      <xdr:row>99</xdr:row>
      <xdr:rowOff>156211</xdr:rowOff>
    </xdr:to>
    <xdr:cxnSp macro="">
      <xdr:nvCxnSpPr>
        <xdr:cNvPr id="920" name="直線コネクタ 919">
          <a:extLst>
            <a:ext uri="{FF2B5EF4-FFF2-40B4-BE49-F238E27FC236}">
              <a16:creationId xmlns:a16="http://schemas.microsoft.com/office/drawing/2014/main" id="{00000000-0008-0000-0200-000098030000}"/>
            </a:ext>
          </a:extLst>
        </xdr:cNvPr>
        <xdr:cNvCxnSpPr/>
      </xdr:nvCxnSpPr>
      <xdr:spPr>
        <a:xfrm flipV="1">
          <a:off x="21323300" y="171107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124461</xdr:rowOff>
    </xdr:from>
    <xdr:to>
      <xdr:col>107</xdr:col>
      <xdr:colOff>101600</xdr:colOff>
      <xdr:row>100</xdr:row>
      <xdr:rowOff>54611</xdr:rowOff>
    </xdr:to>
    <xdr:sp macro="" textlink="">
      <xdr:nvSpPr>
        <xdr:cNvPr id="921" name="楕円 920">
          <a:extLst>
            <a:ext uri="{FF2B5EF4-FFF2-40B4-BE49-F238E27FC236}">
              <a16:creationId xmlns:a16="http://schemas.microsoft.com/office/drawing/2014/main" id="{00000000-0008-0000-0200-000099030000}"/>
            </a:ext>
          </a:extLst>
        </xdr:cNvPr>
        <xdr:cNvSpPr/>
      </xdr:nvSpPr>
      <xdr:spPr>
        <a:xfrm>
          <a:off x="20383500" y="170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156211</xdr:rowOff>
    </xdr:from>
    <xdr:to>
      <xdr:col>111</xdr:col>
      <xdr:colOff>177800</xdr:colOff>
      <xdr:row>100</xdr:row>
      <xdr:rowOff>3811</xdr:rowOff>
    </xdr:to>
    <xdr:cxnSp macro="">
      <xdr:nvCxnSpPr>
        <xdr:cNvPr id="922" name="直線コネクタ 921">
          <a:extLst>
            <a:ext uri="{FF2B5EF4-FFF2-40B4-BE49-F238E27FC236}">
              <a16:creationId xmlns:a16="http://schemas.microsoft.com/office/drawing/2014/main" id="{00000000-0008-0000-0200-00009A030000}"/>
            </a:ext>
          </a:extLst>
        </xdr:cNvPr>
        <xdr:cNvCxnSpPr/>
      </xdr:nvCxnSpPr>
      <xdr:spPr>
        <a:xfrm flipV="1">
          <a:off x="20434300" y="171297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135889</xdr:rowOff>
    </xdr:from>
    <xdr:to>
      <xdr:col>102</xdr:col>
      <xdr:colOff>165100</xdr:colOff>
      <xdr:row>100</xdr:row>
      <xdr:rowOff>66039</xdr:rowOff>
    </xdr:to>
    <xdr:sp macro="" textlink="">
      <xdr:nvSpPr>
        <xdr:cNvPr id="923" name="楕円 922">
          <a:extLst>
            <a:ext uri="{FF2B5EF4-FFF2-40B4-BE49-F238E27FC236}">
              <a16:creationId xmlns:a16="http://schemas.microsoft.com/office/drawing/2014/main" id="{00000000-0008-0000-0200-00009B030000}"/>
            </a:ext>
          </a:extLst>
        </xdr:cNvPr>
        <xdr:cNvSpPr/>
      </xdr:nvSpPr>
      <xdr:spPr>
        <a:xfrm>
          <a:off x="19494500" y="1710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3811</xdr:rowOff>
    </xdr:from>
    <xdr:to>
      <xdr:col>107</xdr:col>
      <xdr:colOff>50800</xdr:colOff>
      <xdr:row>100</xdr:row>
      <xdr:rowOff>15239</xdr:rowOff>
    </xdr:to>
    <xdr:cxnSp macro="">
      <xdr:nvCxnSpPr>
        <xdr:cNvPr id="924" name="直線コネクタ 923">
          <a:extLst>
            <a:ext uri="{FF2B5EF4-FFF2-40B4-BE49-F238E27FC236}">
              <a16:creationId xmlns:a16="http://schemas.microsoft.com/office/drawing/2014/main" id="{00000000-0008-0000-0200-00009C030000}"/>
            </a:ext>
          </a:extLst>
        </xdr:cNvPr>
        <xdr:cNvCxnSpPr/>
      </xdr:nvCxnSpPr>
      <xdr:spPr>
        <a:xfrm flipV="1">
          <a:off x="19545300" y="171488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151130</xdr:rowOff>
    </xdr:from>
    <xdr:to>
      <xdr:col>98</xdr:col>
      <xdr:colOff>38100</xdr:colOff>
      <xdr:row>100</xdr:row>
      <xdr:rowOff>81280</xdr:rowOff>
    </xdr:to>
    <xdr:sp macro="" textlink="">
      <xdr:nvSpPr>
        <xdr:cNvPr id="925" name="楕円 924">
          <a:extLst>
            <a:ext uri="{FF2B5EF4-FFF2-40B4-BE49-F238E27FC236}">
              <a16:creationId xmlns:a16="http://schemas.microsoft.com/office/drawing/2014/main" id="{00000000-0008-0000-0200-00009D030000}"/>
            </a:ext>
          </a:extLst>
        </xdr:cNvPr>
        <xdr:cNvSpPr/>
      </xdr:nvSpPr>
      <xdr:spPr>
        <a:xfrm>
          <a:off x="186055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15239</xdr:rowOff>
    </xdr:from>
    <xdr:to>
      <xdr:col>102</xdr:col>
      <xdr:colOff>114300</xdr:colOff>
      <xdr:row>100</xdr:row>
      <xdr:rowOff>30480</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18656300" y="171602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27" name="n_1aveValue【庁舎】&#10;一人当たり面積">
          <a:extLst>
            <a:ext uri="{FF2B5EF4-FFF2-40B4-BE49-F238E27FC236}">
              <a16:creationId xmlns:a16="http://schemas.microsoft.com/office/drawing/2014/main" id="{00000000-0008-0000-0200-00009F030000}"/>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28" name="n_2aveValue【庁舎】&#10;一人当たり面積">
          <a:extLst>
            <a:ext uri="{FF2B5EF4-FFF2-40B4-BE49-F238E27FC236}">
              <a16:creationId xmlns:a16="http://schemas.microsoft.com/office/drawing/2014/main" id="{00000000-0008-0000-0200-0000A0030000}"/>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29" name="n_3aveValue【庁舎】&#10;一人当たり面積">
          <a:extLst>
            <a:ext uri="{FF2B5EF4-FFF2-40B4-BE49-F238E27FC236}">
              <a16:creationId xmlns:a16="http://schemas.microsoft.com/office/drawing/2014/main" id="{00000000-0008-0000-0200-0000A103000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30" name="n_4aveValue【庁舎】&#10;一人当たり面積">
          <a:extLst>
            <a:ext uri="{FF2B5EF4-FFF2-40B4-BE49-F238E27FC236}">
              <a16:creationId xmlns:a16="http://schemas.microsoft.com/office/drawing/2014/main" id="{00000000-0008-0000-0200-0000A2030000}"/>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52088</xdr:rowOff>
    </xdr:from>
    <xdr:ext cx="469744" cy="259045"/>
    <xdr:sp macro="" textlink="">
      <xdr:nvSpPr>
        <xdr:cNvPr id="931" name="n_1mainValue【庁舎】&#10;一人当たり面積">
          <a:extLst>
            <a:ext uri="{FF2B5EF4-FFF2-40B4-BE49-F238E27FC236}">
              <a16:creationId xmlns:a16="http://schemas.microsoft.com/office/drawing/2014/main" id="{00000000-0008-0000-0200-0000A3030000}"/>
            </a:ext>
          </a:extLst>
        </xdr:cNvPr>
        <xdr:cNvSpPr txBox="1"/>
      </xdr:nvSpPr>
      <xdr:spPr>
        <a:xfrm>
          <a:off x="21075727" y="168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71138</xdr:rowOff>
    </xdr:from>
    <xdr:ext cx="469744" cy="259045"/>
    <xdr:sp macro="" textlink="">
      <xdr:nvSpPr>
        <xdr:cNvPr id="932" name="n_2mainValue【庁舎】&#10;一人当たり面積">
          <a:extLst>
            <a:ext uri="{FF2B5EF4-FFF2-40B4-BE49-F238E27FC236}">
              <a16:creationId xmlns:a16="http://schemas.microsoft.com/office/drawing/2014/main" id="{00000000-0008-0000-0200-0000A4030000}"/>
            </a:ext>
          </a:extLst>
        </xdr:cNvPr>
        <xdr:cNvSpPr txBox="1"/>
      </xdr:nvSpPr>
      <xdr:spPr>
        <a:xfrm>
          <a:off x="20199427" y="1687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82566</xdr:rowOff>
    </xdr:from>
    <xdr:ext cx="469744" cy="259045"/>
    <xdr:sp macro="" textlink="">
      <xdr:nvSpPr>
        <xdr:cNvPr id="933" name="n_3mainValue【庁舎】&#10;一人当たり面積">
          <a:extLst>
            <a:ext uri="{FF2B5EF4-FFF2-40B4-BE49-F238E27FC236}">
              <a16:creationId xmlns:a16="http://schemas.microsoft.com/office/drawing/2014/main" id="{00000000-0008-0000-0200-0000A5030000}"/>
            </a:ext>
          </a:extLst>
        </xdr:cNvPr>
        <xdr:cNvSpPr txBox="1"/>
      </xdr:nvSpPr>
      <xdr:spPr>
        <a:xfrm>
          <a:off x="19310427" y="1688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97807</xdr:rowOff>
    </xdr:from>
    <xdr:ext cx="469744" cy="259045"/>
    <xdr:sp macro="" textlink="">
      <xdr:nvSpPr>
        <xdr:cNvPr id="934" name="n_4mainValue【庁舎】&#10;一人当たり面積">
          <a:extLst>
            <a:ext uri="{FF2B5EF4-FFF2-40B4-BE49-F238E27FC236}">
              <a16:creationId xmlns:a16="http://schemas.microsoft.com/office/drawing/2014/main" id="{00000000-0008-0000-0200-0000A6030000}"/>
            </a:ext>
          </a:extLst>
        </xdr:cNvPr>
        <xdr:cNvSpPr txBox="1"/>
      </xdr:nvSpPr>
      <xdr:spPr>
        <a:xfrm>
          <a:off x="18421427"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5" name="正方形/長方形 934">
          <a:extLst>
            <a:ext uri="{FF2B5EF4-FFF2-40B4-BE49-F238E27FC236}">
              <a16:creationId xmlns:a16="http://schemas.microsoft.com/office/drawing/2014/main" id="{00000000-0008-0000-0200-0000A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6" name="正方形/長方形 935">
          <a:extLst>
            <a:ext uri="{FF2B5EF4-FFF2-40B4-BE49-F238E27FC236}">
              <a16:creationId xmlns:a16="http://schemas.microsoft.com/office/drawing/2014/main" id="{00000000-0008-0000-0200-0000A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・図書館、体育館・プールについては、有形固定資産減価償却率は類似団体平均の近似値であるが、建物の老朽化状況や施設の利用状況に応じて、施設の集約や統廃合等を検討していく。</a:t>
          </a:r>
        </a:p>
        <a:p>
          <a:r>
            <a:rPr kumimoji="1" lang="ja-JP" altLang="en-US" sz="1100">
              <a:latin typeface="ＭＳ Ｐゴシック" panose="020B0600070205080204" pitchFamily="50" charset="-128"/>
              <a:ea typeface="ＭＳ Ｐゴシック" panose="020B0600070205080204" pitchFamily="50" charset="-128"/>
            </a:rPr>
            <a:t>・福祉施設については、有形固定資産減価償却率は類似団体内平均値と比べて低くなったが、建物の老朽化状況や施設の利用状況に応じて、施設の集約や統廃合等を検討していく。</a:t>
          </a:r>
        </a:p>
        <a:p>
          <a:r>
            <a:rPr kumimoji="1" lang="ja-JP" altLang="en-US" sz="1100">
              <a:latin typeface="ＭＳ Ｐゴシック" panose="020B0600070205080204" pitchFamily="50" charset="-128"/>
              <a:ea typeface="ＭＳ Ｐゴシック" panose="020B0600070205080204" pitchFamily="50" charset="-128"/>
            </a:rPr>
            <a:t>・市民会館については、令和４年度に固定資産台帳を修正した結果、有形固定資産減価償却率は類似団体内平均値と比べて低くなったが、建物の老朽化状況や施設の利用状況に応じて、施設の統廃合や他の施設との複合化等を検討していく。</a:t>
          </a:r>
        </a:p>
        <a:p>
          <a:r>
            <a:rPr kumimoji="1" lang="ja-JP" altLang="en-US" sz="1100">
              <a:latin typeface="ＭＳ Ｐゴシック" panose="020B0600070205080204" pitchFamily="50" charset="-128"/>
              <a:ea typeface="ＭＳ Ｐゴシック" panose="020B0600070205080204" pitchFamily="50" charset="-128"/>
            </a:rPr>
            <a:t>・一般廃棄物処理施設については、一部の施設の建替えにより、有形固定資産減価償却率は類似団体内平均値と比べて低くなっている。今後も長寿命化等を図りながら機能を維持していく。</a:t>
          </a:r>
        </a:p>
        <a:p>
          <a:r>
            <a:rPr kumimoji="1" lang="ja-JP" altLang="en-US" sz="1100">
              <a:latin typeface="ＭＳ Ｐゴシック" panose="020B0600070205080204" pitchFamily="50" charset="-128"/>
              <a:ea typeface="ＭＳ Ｐゴシック" panose="020B0600070205080204" pitchFamily="50" charset="-128"/>
            </a:rPr>
            <a:t>・保健センター・保健所については、有形固定資産減価償却率は類似団体内平均値と比べて低くなっている。今後は、他の施設との複合化等を検討していく。</a:t>
          </a:r>
        </a:p>
        <a:p>
          <a:r>
            <a:rPr kumimoji="1" lang="ja-JP" altLang="en-US" sz="1100">
              <a:latin typeface="ＭＳ Ｐゴシック" panose="020B0600070205080204" pitchFamily="50" charset="-128"/>
              <a:ea typeface="ＭＳ Ｐゴシック" panose="020B0600070205080204" pitchFamily="50" charset="-128"/>
            </a:rPr>
            <a:t>・消防施設、庁舎については、平成</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年度の消防本部庁舎建設、平成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の市役所新庁舎建設により、有形固定資産減価償却率は類似団体内平均値と比べて低い傾向にある。原則として今後も機能を維持していくが、支所等については、機能や職員数等に応じて規模の見直しや他の施設との複合化を検討していく。</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F8766-D8FD-401F-A9A3-2EA6C4B99B5C}">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44140625" style="39" customWidth="1"/>
    <col min="18" max="119" width="2.109375" style="39" customWidth="1"/>
    <col min="120" max="16384" width="0" style="39" hidden="1"/>
  </cols>
  <sheetData>
    <row r="1" spans="1:119" ht="33" customHeight="1" x14ac:dyDescent="0.2">
      <c r="B1" s="685" t="s">
        <v>17</v>
      </c>
      <c r="C1" s="685"/>
      <c r="D1" s="685"/>
      <c r="E1" s="685"/>
      <c r="F1" s="685"/>
      <c r="G1" s="685"/>
      <c r="H1" s="685"/>
      <c r="I1" s="685"/>
      <c r="J1" s="685"/>
      <c r="K1" s="685"/>
      <c r="L1" s="685"/>
      <c r="M1" s="685"/>
      <c r="N1" s="685"/>
      <c r="O1" s="685"/>
      <c r="P1" s="685"/>
      <c r="Q1" s="685"/>
      <c r="R1" s="685"/>
      <c r="S1" s="685"/>
      <c r="T1" s="685"/>
      <c r="U1" s="685"/>
      <c r="V1" s="685"/>
      <c r="W1" s="685"/>
      <c r="X1" s="685"/>
      <c r="Y1" s="685"/>
      <c r="Z1" s="685"/>
      <c r="AA1" s="685"/>
      <c r="AB1" s="685"/>
      <c r="AC1" s="685"/>
      <c r="AD1" s="685"/>
      <c r="AE1" s="685"/>
      <c r="AF1" s="685"/>
      <c r="AG1" s="685"/>
      <c r="AH1" s="685"/>
      <c r="AI1" s="685"/>
      <c r="AJ1" s="685"/>
      <c r="AK1" s="685"/>
      <c r="AL1" s="685"/>
      <c r="AM1" s="685"/>
      <c r="AN1" s="685"/>
      <c r="AO1" s="685"/>
      <c r="AP1" s="685"/>
      <c r="AQ1" s="685"/>
      <c r="AR1" s="685"/>
      <c r="AS1" s="685"/>
      <c r="AT1" s="685"/>
      <c r="AU1" s="685"/>
      <c r="AV1" s="685"/>
      <c r="AW1" s="685"/>
      <c r="AX1" s="685"/>
      <c r="AY1" s="685"/>
      <c r="AZ1" s="685"/>
      <c r="BA1" s="685"/>
      <c r="BB1" s="685"/>
      <c r="BC1" s="685"/>
      <c r="BD1" s="685"/>
      <c r="BE1" s="685"/>
      <c r="BF1" s="685"/>
      <c r="BG1" s="685"/>
      <c r="BH1" s="685"/>
      <c r="BI1" s="685"/>
      <c r="BJ1" s="685"/>
      <c r="BK1" s="685"/>
      <c r="BL1" s="685"/>
      <c r="BM1" s="685"/>
      <c r="BN1" s="685"/>
      <c r="BO1" s="685"/>
      <c r="BP1" s="685"/>
      <c r="BQ1" s="685"/>
      <c r="BR1" s="685"/>
      <c r="BS1" s="685"/>
      <c r="BT1" s="685"/>
      <c r="BU1" s="685"/>
      <c r="BV1" s="685"/>
      <c r="BW1" s="685"/>
      <c r="BX1" s="685"/>
      <c r="BY1" s="685"/>
      <c r="BZ1" s="685"/>
      <c r="CA1" s="685"/>
      <c r="CB1" s="685"/>
      <c r="CC1" s="685"/>
      <c r="CD1" s="685"/>
      <c r="CE1" s="685"/>
      <c r="CF1" s="685"/>
      <c r="CG1" s="685"/>
      <c r="CH1" s="685"/>
      <c r="CI1" s="685"/>
      <c r="CJ1" s="685"/>
      <c r="CK1" s="685"/>
      <c r="CL1" s="685"/>
      <c r="CM1" s="685"/>
      <c r="CN1" s="685"/>
      <c r="CO1" s="685"/>
      <c r="CP1" s="685"/>
      <c r="CQ1" s="685"/>
      <c r="CR1" s="685"/>
      <c r="CS1" s="685"/>
      <c r="CT1" s="685"/>
      <c r="CU1" s="685"/>
      <c r="CV1" s="685"/>
      <c r="CW1" s="685"/>
      <c r="CX1" s="685"/>
      <c r="CY1" s="685"/>
      <c r="CZ1" s="685"/>
      <c r="DA1" s="685"/>
      <c r="DB1" s="685"/>
      <c r="DC1" s="685"/>
      <c r="DD1" s="685"/>
      <c r="DE1" s="685"/>
      <c r="DF1" s="685"/>
      <c r="DG1" s="685"/>
      <c r="DH1" s="685"/>
      <c r="DI1" s="685"/>
      <c r="DJ1" s="40"/>
      <c r="DK1" s="40"/>
      <c r="DL1" s="40"/>
      <c r="DM1" s="40"/>
      <c r="DN1" s="40"/>
      <c r="DO1" s="40"/>
    </row>
    <row r="2" spans="1:119" ht="24" thickBot="1" x14ac:dyDescent="0.25">
      <c r="B2" s="41" t="s">
        <v>18</v>
      </c>
      <c r="C2" s="41"/>
      <c r="D2" s="42"/>
    </row>
    <row r="3" spans="1:119" ht="18.75" customHeight="1" thickBot="1" x14ac:dyDescent="0.25">
      <c r="A3" s="40"/>
      <c r="B3" s="686" t="s">
        <v>19</v>
      </c>
      <c r="C3" s="687"/>
      <c r="D3" s="687"/>
      <c r="E3" s="688"/>
      <c r="F3" s="688"/>
      <c r="G3" s="688"/>
      <c r="H3" s="688"/>
      <c r="I3" s="688"/>
      <c r="J3" s="688"/>
      <c r="K3" s="688"/>
      <c r="L3" s="688" t="s">
        <v>20</v>
      </c>
      <c r="M3" s="688"/>
      <c r="N3" s="688"/>
      <c r="O3" s="688"/>
      <c r="P3" s="688"/>
      <c r="Q3" s="688"/>
      <c r="R3" s="691"/>
      <c r="S3" s="691"/>
      <c r="T3" s="691"/>
      <c r="U3" s="691"/>
      <c r="V3" s="692"/>
      <c r="W3" s="577" t="s">
        <v>21</v>
      </c>
      <c r="X3" s="578"/>
      <c r="Y3" s="578"/>
      <c r="Z3" s="578"/>
      <c r="AA3" s="578"/>
      <c r="AB3" s="687"/>
      <c r="AC3" s="691" t="s">
        <v>22</v>
      </c>
      <c r="AD3" s="578"/>
      <c r="AE3" s="578"/>
      <c r="AF3" s="578"/>
      <c r="AG3" s="578"/>
      <c r="AH3" s="578"/>
      <c r="AI3" s="578"/>
      <c r="AJ3" s="578"/>
      <c r="AK3" s="578"/>
      <c r="AL3" s="653"/>
      <c r="AM3" s="577" t="s">
        <v>23</v>
      </c>
      <c r="AN3" s="578"/>
      <c r="AO3" s="578"/>
      <c r="AP3" s="578"/>
      <c r="AQ3" s="578"/>
      <c r="AR3" s="578"/>
      <c r="AS3" s="578"/>
      <c r="AT3" s="578"/>
      <c r="AU3" s="578"/>
      <c r="AV3" s="578"/>
      <c r="AW3" s="578"/>
      <c r="AX3" s="653"/>
      <c r="AY3" s="645" t="s">
        <v>24</v>
      </c>
      <c r="AZ3" s="646"/>
      <c r="BA3" s="646"/>
      <c r="BB3" s="646"/>
      <c r="BC3" s="646"/>
      <c r="BD3" s="646"/>
      <c r="BE3" s="646"/>
      <c r="BF3" s="646"/>
      <c r="BG3" s="646"/>
      <c r="BH3" s="646"/>
      <c r="BI3" s="646"/>
      <c r="BJ3" s="646"/>
      <c r="BK3" s="646"/>
      <c r="BL3" s="646"/>
      <c r="BM3" s="695"/>
      <c r="BN3" s="577" t="s">
        <v>25</v>
      </c>
      <c r="BO3" s="578"/>
      <c r="BP3" s="578"/>
      <c r="BQ3" s="578"/>
      <c r="BR3" s="578"/>
      <c r="BS3" s="578"/>
      <c r="BT3" s="578"/>
      <c r="BU3" s="653"/>
      <c r="BV3" s="577" t="s">
        <v>26</v>
      </c>
      <c r="BW3" s="578"/>
      <c r="BX3" s="578"/>
      <c r="BY3" s="578"/>
      <c r="BZ3" s="578"/>
      <c r="CA3" s="578"/>
      <c r="CB3" s="578"/>
      <c r="CC3" s="653"/>
      <c r="CD3" s="645" t="s">
        <v>24</v>
      </c>
      <c r="CE3" s="646"/>
      <c r="CF3" s="646"/>
      <c r="CG3" s="646"/>
      <c r="CH3" s="646"/>
      <c r="CI3" s="646"/>
      <c r="CJ3" s="646"/>
      <c r="CK3" s="646"/>
      <c r="CL3" s="646"/>
      <c r="CM3" s="646"/>
      <c r="CN3" s="646"/>
      <c r="CO3" s="646"/>
      <c r="CP3" s="646"/>
      <c r="CQ3" s="646"/>
      <c r="CR3" s="646"/>
      <c r="CS3" s="695"/>
      <c r="CT3" s="577" t="s">
        <v>27</v>
      </c>
      <c r="CU3" s="578"/>
      <c r="CV3" s="578"/>
      <c r="CW3" s="578"/>
      <c r="CX3" s="578"/>
      <c r="CY3" s="578"/>
      <c r="CZ3" s="578"/>
      <c r="DA3" s="653"/>
      <c r="DB3" s="577" t="s">
        <v>28</v>
      </c>
      <c r="DC3" s="578"/>
      <c r="DD3" s="578"/>
      <c r="DE3" s="578"/>
      <c r="DF3" s="578"/>
      <c r="DG3" s="578"/>
      <c r="DH3" s="578"/>
      <c r="DI3" s="653"/>
    </row>
    <row r="4" spans="1:119" ht="18.75" customHeight="1" x14ac:dyDescent="0.2">
      <c r="A4" s="40"/>
      <c r="B4" s="661"/>
      <c r="C4" s="662"/>
      <c r="D4" s="662"/>
      <c r="E4" s="663"/>
      <c r="F4" s="663"/>
      <c r="G4" s="663"/>
      <c r="H4" s="663"/>
      <c r="I4" s="663"/>
      <c r="J4" s="663"/>
      <c r="K4" s="663"/>
      <c r="L4" s="663"/>
      <c r="M4" s="663"/>
      <c r="N4" s="663"/>
      <c r="O4" s="663"/>
      <c r="P4" s="663"/>
      <c r="Q4" s="663"/>
      <c r="R4" s="667"/>
      <c r="S4" s="667"/>
      <c r="T4" s="667"/>
      <c r="U4" s="667"/>
      <c r="V4" s="668"/>
      <c r="W4" s="654"/>
      <c r="X4" s="464"/>
      <c r="Y4" s="464"/>
      <c r="Z4" s="464"/>
      <c r="AA4" s="464"/>
      <c r="AB4" s="662"/>
      <c r="AC4" s="667"/>
      <c r="AD4" s="464"/>
      <c r="AE4" s="464"/>
      <c r="AF4" s="464"/>
      <c r="AG4" s="464"/>
      <c r="AH4" s="464"/>
      <c r="AI4" s="464"/>
      <c r="AJ4" s="464"/>
      <c r="AK4" s="464"/>
      <c r="AL4" s="655"/>
      <c r="AM4" s="612"/>
      <c r="AN4" s="530"/>
      <c r="AO4" s="530"/>
      <c r="AP4" s="530"/>
      <c r="AQ4" s="530"/>
      <c r="AR4" s="530"/>
      <c r="AS4" s="530"/>
      <c r="AT4" s="530"/>
      <c r="AU4" s="530"/>
      <c r="AV4" s="530"/>
      <c r="AW4" s="530"/>
      <c r="AX4" s="694"/>
      <c r="AY4" s="505" t="s">
        <v>29</v>
      </c>
      <c r="AZ4" s="506"/>
      <c r="BA4" s="506"/>
      <c r="BB4" s="506"/>
      <c r="BC4" s="506"/>
      <c r="BD4" s="506"/>
      <c r="BE4" s="506"/>
      <c r="BF4" s="506"/>
      <c r="BG4" s="506"/>
      <c r="BH4" s="506"/>
      <c r="BI4" s="506"/>
      <c r="BJ4" s="506"/>
      <c r="BK4" s="506"/>
      <c r="BL4" s="506"/>
      <c r="BM4" s="507"/>
      <c r="BN4" s="508">
        <v>141623813</v>
      </c>
      <c r="BO4" s="509"/>
      <c r="BP4" s="509"/>
      <c r="BQ4" s="509"/>
      <c r="BR4" s="509"/>
      <c r="BS4" s="509"/>
      <c r="BT4" s="509"/>
      <c r="BU4" s="510"/>
      <c r="BV4" s="508">
        <v>143493732</v>
      </c>
      <c r="BW4" s="509"/>
      <c r="BX4" s="509"/>
      <c r="BY4" s="509"/>
      <c r="BZ4" s="509"/>
      <c r="CA4" s="509"/>
      <c r="CB4" s="509"/>
      <c r="CC4" s="510"/>
      <c r="CD4" s="679" t="s">
        <v>30</v>
      </c>
      <c r="CE4" s="680"/>
      <c r="CF4" s="680"/>
      <c r="CG4" s="680"/>
      <c r="CH4" s="680"/>
      <c r="CI4" s="680"/>
      <c r="CJ4" s="680"/>
      <c r="CK4" s="680"/>
      <c r="CL4" s="680"/>
      <c r="CM4" s="680"/>
      <c r="CN4" s="680"/>
      <c r="CO4" s="680"/>
      <c r="CP4" s="680"/>
      <c r="CQ4" s="680"/>
      <c r="CR4" s="680"/>
      <c r="CS4" s="681"/>
      <c r="CT4" s="682">
        <v>6.9</v>
      </c>
      <c r="CU4" s="683"/>
      <c r="CV4" s="683"/>
      <c r="CW4" s="683"/>
      <c r="CX4" s="683"/>
      <c r="CY4" s="683"/>
      <c r="CZ4" s="683"/>
      <c r="DA4" s="684"/>
      <c r="DB4" s="682">
        <v>7</v>
      </c>
      <c r="DC4" s="683"/>
      <c r="DD4" s="683"/>
      <c r="DE4" s="683"/>
      <c r="DF4" s="683"/>
      <c r="DG4" s="683"/>
      <c r="DH4" s="683"/>
      <c r="DI4" s="684"/>
    </row>
    <row r="5" spans="1:119" ht="18.75" customHeight="1" x14ac:dyDescent="0.2">
      <c r="A5" s="40"/>
      <c r="B5" s="689"/>
      <c r="C5" s="531"/>
      <c r="D5" s="531"/>
      <c r="E5" s="690"/>
      <c r="F5" s="690"/>
      <c r="G5" s="690"/>
      <c r="H5" s="690"/>
      <c r="I5" s="690"/>
      <c r="J5" s="690"/>
      <c r="K5" s="690"/>
      <c r="L5" s="690"/>
      <c r="M5" s="690"/>
      <c r="N5" s="690"/>
      <c r="O5" s="690"/>
      <c r="P5" s="690"/>
      <c r="Q5" s="690"/>
      <c r="R5" s="529"/>
      <c r="S5" s="529"/>
      <c r="T5" s="529"/>
      <c r="U5" s="529"/>
      <c r="V5" s="693"/>
      <c r="W5" s="612"/>
      <c r="X5" s="530"/>
      <c r="Y5" s="530"/>
      <c r="Z5" s="530"/>
      <c r="AA5" s="530"/>
      <c r="AB5" s="531"/>
      <c r="AC5" s="529"/>
      <c r="AD5" s="530"/>
      <c r="AE5" s="530"/>
      <c r="AF5" s="530"/>
      <c r="AG5" s="530"/>
      <c r="AH5" s="530"/>
      <c r="AI5" s="530"/>
      <c r="AJ5" s="530"/>
      <c r="AK5" s="530"/>
      <c r="AL5" s="694"/>
      <c r="AM5" s="583" t="s">
        <v>31</v>
      </c>
      <c r="AN5" s="487"/>
      <c r="AO5" s="487"/>
      <c r="AP5" s="487"/>
      <c r="AQ5" s="487"/>
      <c r="AR5" s="487"/>
      <c r="AS5" s="487"/>
      <c r="AT5" s="488"/>
      <c r="AU5" s="563" t="s">
        <v>32</v>
      </c>
      <c r="AV5" s="564"/>
      <c r="AW5" s="564"/>
      <c r="AX5" s="564"/>
      <c r="AY5" s="493" t="s">
        <v>33</v>
      </c>
      <c r="AZ5" s="494"/>
      <c r="BA5" s="494"/>
      <c r="BB5" s="494"/>
      <c r="BC5" s="494"/>
      <c r="BD5" s="494"/>
      <c r="BE5" s="494"/>
      <c r="BF5" s="494"/>
      <c r="BG5" s="494"/>
      <c r="BH5" s="494"/>
      <c r="BI5" s="494"/>
      <c r="BJ5" s="494"/>
      <c r="BK5" s="494"/>
      <c r="BL5" s="494"/>
      <c r="BM5" s="495"/>
      <c r="BN5" s="513">
        <v>135597589</v>
      </c>
      <c r="BO5" s="514"/>
      <c r="BP5" s="514"/>
      <c r="BQ5" s="514"/>
      <c r="BR5" s="514"/>
      <c r="BS5" s="514"/>
      <c r="BT5" s="514"/>
      <c r="BU5" s="515"/>
      <c r="BV5" s="513">
        <v>137147703</v>
      </c>
      <c r="BW5" s="514"/>
      <c r="BX5" s="514"/>
      <c r="BY5" s="514"/>
      <c r="BZ5" s="514"/>
      <c r="CA5" s="514"/>
      <c r="CB5" s="514"/>
      <c r="CC5" s="515"/>
      <c r="CD5" s="522" t="s">
        <v>34</v>
      </c>
      <c r="CE5" s="467"/>
      <c r="CF5" s="467"/>
      <c r="CG5" s="467"/>
      <c r="CH5" s="467"/>
      <c r="CI5" s="467"/>
      <c r="CJ5" s="467"/>
      <c r="CK5" s="467"/>
      <c r="CL5" s="467"/>
      <c r="CM5" s="467"/>
      <c r="CN5" s="467"/>
      <c r="CO5" s="467"/>
      <c r="CP5" s="467"/>
      <c r="CQ5" s="467"/>
      <c r="CR5" s="467"/>
      <c r="CS5" s="523"/>
      <c r="CT5" s="483">
        <v>96.1</v>
      </c>
      <c r="CU5" s="484"/>
      <c r="CV5" s="484"/>
      <c r="CW5" s="484"/>
      <c r="CX5" s="484"/>
      <c r="CY5" s="484"/>
      <c r="CZ5" s="484"/>
      <c r="DA5" s="485"/>
      <c r="DB5" s="483">
        <v>92.6</v>
      </c>
      <c r="DC5" s="484"/>
      <c r="DD5" s="484"/>
      <c r="DE5" s="484"/>
      <c r="DF5" s="484"/>
      <c r="DG5" s="484"/>
      <c r="DH5" s="484"/>
      <c r="DI5" s="485"/>
    </row>
    <row r="6" spans="1:119" ht="18.75" customHeight="1" x14ac:dyDescent="0.2">
      <c r="A6" s="40"/>
      <c r="B6" s="659" t="s">
        <v>35</v>
      </c>
      <c r="C6" s="528"/>
      <c r="D6" s="528"/>
      <c r="E6" s="660"/>
      <c r="F6" s="660"/>
      <c r="G6" s="660"/>
      <c r="H6" s="660"/>
      <c r="I6" s="660"/>
      <c r="J6" s="660"/>
      <c r="K6" s="660"/>
      <c r="L6" s="660" t="s">
        <v>36</v>
      </c>
      <c r="M6" s="660"/>
      <c r="N6" s="660"/>
      <c r="O6" s="660"/>
      <c r="P6" s="660"/>
      <c r="Q6" s="660"/>
      <c r="R6" s="555"/>
      <c r="S6" s="555"/>
      <c r="T6" s="555"/>
      <c r="U6" s="555"/>
      <c r="V6" s="666"/>
      <c r="W6" s="594" t="s">
        <v>37</v>
      </c>
      <c r="X6" s="527"/>
      <c r="Y6" s="527"/>
      <c r="Z6" s="527"/>
      <c r="AA6" s="527"/>
      <c r="AB6" s="528"/>
      <c r="AC6" s="671" t="s">
        <v>38</v>
      </c>
      <c r="AD6" s="672"/>
      <c r="AE6" s="672"/>
      <c r="AF6" s="672"/>
      <c r="AG6" s="672"/>
      <c r="AH6" s="672"/>
      <c r="AI6" s="672"/>
      <c r="AJ6" s="672"/>
      <c r="AK6" s="672"/>
      <c r="AL6" s="673"/>
      <c r="AM6" s="583" t="s">
        <v>39</v>
      </c>
      <c r="AN6" s="487"/>
      <c r="AO6" s="487"/>
      <c r="AP6" s="487"/>
      <c r="AQ6" s="487"/>
      <c r="AR6" s="487"/>
      <c r="AS6" s="487"/>
      <c r="AT6" s="488"/>
      <c r="AU6" s="563" t="s">
        <v>32</v>
      </c>
      <c r="AV6" s="564"/>
      <c r="AW6" s="564"/>
      <c r="AX6" s="564"/>
      <c r="AY6" s="493" t="s">
        <v>40</v>
      </c>
      <c r="AZ6" s="494"/>
      <c r="BA6" s="494"/>
      <c r="BB6" s="494"/>
      <c r="BC6" s="494"/>
      <c r="BD6" s="494"/>
      <c r="BE6" s="494"/>
      <c r="BF6" s="494"/>
      <c r="BG6" s="494"/>
      <c r="BH6" s="494"/>
      <c r="BI6" s="494"/>
      <c r="BJ6" s="494"/>
      <c r="BK6" s="494"/>
      <c r="BL6" s="494"/>
      <c r="BM6" s="495"/>
      <c r="BN6" s="513">
        <v>6026224</v>
      </c>
      <c r="BO6" s="514"/>
      <c r="BP6" s="514"/>
      <c r="BQ6" s="514"/>
      <c r="BR6" s="514"/>
      <c r="BS6" s="514"/>
      <c r="BT6" s="514"/>
      <c r="BU6" s="515"/>
      <c r="BV6" s="513">
        <v>6346029</v>
      </c>
      <c r="BW6" s="514"/>
      <c r="BX6" s="514"/>
      <c r="BY6" s="514"/>
      <c r="BZ6" s="514"/>
      <c r="CA6" s="514"/>
      <c r="CB6" s="514"/>
      <c r="CC6" s="515"/>
      <c r="CD6" s="522" t="s">
        <v>41</v>
      </c>
      <c r="CE6" s="467"/>
      <c r="CF6" s="467"/>
      <c r="CG6" s="467"/>
      <c r="CH6" s="467"/>
      <c r="CI6" s="467"/>
      <c r="CJ6" s="467"/>
      <c r="CK6" s="467"/>
      <c r="CL6" s="467"/>
      <c r="CM6" s="467"/>
      <c r="CN6" s="467"/>
      <c r="CO6" s="467"/>
      <c r="CP6" s="467"/>
      <c r="CQ6" s="467"/>
      <c r="CR6" s="467"/>
      <c r="CS6" s="523"/>
      <c r="CT6" s="656">
        <v>97</v>
      </c>
      <c r="CU6" s="657"/>
      <c r="CV6" s="657"/>
      <c r="CW6" s="657"/>
      <c r="CX6" s="657"/>
      <c r="CY6" s="657"/>
      <c r="CZ6" s="657"/>
      <c r="DA6" s="658"/>
      <c r="DB6" s="656">
        <v>94.6</v>
      </c>
      <c r="DC6" s="657"/>
      <c r="DD6" s="657"/>
      <c r="DE6" s="657"/>
      <c r="DF6" s="657"/>
      <c r="DG6" s="657"/>
      <c r="DH6" s="657"/>
      <c r="DI6" s="658"/>
    </row>
    <row r="7" spans="1:119" ht="18.75" customHeight="1" x14ac:dyDescent="0.2">
      <c r="A7" s="40"/>
      <c r="B7" s="661"/>
      <c r="C7" s="662"/>
      <c r="D7" s="662"/>
      <c r="E7" s="663"/>
      <c r="F7" s="663"/>
      <c r="G7" s="663"/>
      <c r="H7" s="663"/>
      <c r="I7" s="663"/>
      <c r="J7" s="663"/>
      <c r="K7" s="663"/>
      <c r="L7" s="663"/>
      <c r="M7" s="663"/>
      <c r="N7" s="663"/>
      <c r="O7" s="663"/>
      <c r="P7" s="663"/>
      <c r="Q7" s="663"/>
      <c r="R7" s="667"/>
      <c r="S7" s="667"/>
      <c r="T7" s="667"/>
      <c r="U7" s="667"/>
      <c r="V7" s="668"/>
      <c r="W7" s="654"/>
      <c r="X7" s="464"/>
      <c r="Y7" s="464"/>
      <c r="Z7" s="464"/>
      <c r="AA7" s="464"/>
      <c r="AB7" s="662"/>
      <c r="AC7" s="674"/>
      <c r="AD7" s="465"/>
      <c r="AE7" s="465"/>
      <c r="AF7" s="465"/>
      <c r="AG7" s="465"/>
      <c r="AH7" s="465"/>
      <c r="AI7" s="465"/>
      <c r="AJ7" s="465"/>
      <c r="AK7" s="465"/>
      <c r="AL7" s="675"/>
      <c r="AM7" s="583" t="s">
        <v>42</v>
      </c>
      <c r="AN7" s="487"/>
      <c r="AO7" s="487"/>
      <c r="AP7" s="487"/>
      <c r="AQ7" s="487"/>
      <c r="AR7" s="487"/>
      <c r="AS7" s="487"/>
      <c r="AT7" s="488"/>
      <c r="AU7" s="563" t="s">
        <v>32</v>
      </c>
      <c r="AV7" s="564"/>
      <c r="AW7" s="564"/>
      <c r="AX7" s="564"/>
      <c r="AY7" s="493" t="s">
        <v>43</v>
      </c>
      <c r="AZ7" s="494"/>
      <c r="BA7" s="494"/>
      <c r="BB7" s="494"/>
      <c r="BC7" s="494"/>
      <c r="BD7" s="494"/>
      <c r="BE7" s="494"/>
      <c r="BF7" s="494"/>
      <c r="BG7" s="494"/>
      <c r="BH7" s="494"/>
      <c r="BI7" s="494"/>
      <c r="BJ7" s="494"/>
      <c r="BK7" s="494"/>
      <c r="BL7" s="494"/>
      <c r="BM7" s="495"/>
      <c r="BN7" s="513">
        <v>1013464</v>
      </c>
      <c r="BO7" s="514"/>
      <c r="BP7" s="514"/>
      <c r="BQ7" s="514"/>
      <c r="BR7" s="514"/>
      <c r="BS7" s="514"/>
      <c r="BT7" s="514"/>
      <c r="BU7" s="515"/>
      <c r="BV7" s="513">
        <v>1361050</v>
      </c>
      <c r="BW7" s="514"/>
      <c r="BX7" s="514"/>
      <c r="BY7" s="514"/>
      <c r="BZ7" s="514"/>
      <c r="CA7" s="514"/>
      <c r="CB7" s="514"/>
      <c r="CC7" s="515"/>
      <c r="CD7" s="522" t="s">
        <v>44</v>
      </c>
      <c r="CE7" s="467"/>
      <c r="CF7" s="467"/>
      <c r="CG7" s="467"/>
      <c r="CH7" s="467"/>
      <c r="CI7" s="467"/>
      <c r="CJ7" s="467"/>
      <c r="CK7" s="467"/>
      <c r="CL7" s="467"/>
      <c r="CM7" s="467"/>
      <c r="CN7" s="467"/>
      <c r="CO7" s="467"/>
      <c r="CP7" s="467"/>
      <c r="CQ7" s="467"/>
      <c r="CR7" s="467"/>
      <c r="CS7" s="523"/>
      <c r="CT7" s="513">
        <v>72657354</v>
      </c>
      <c r="CU7" s="514"/>
      <c r="CV7" s="514"/>
      <c r="CW7" s="514"/>
      <c r="CX7" s="514"/>
      <c r="CY7" s="514"/>
      <c r="CZ7" s="514"/>
      <c r="DA7" s="515"/>
      <c r="DB7" s="513">
        <v>71575783</v>
      </c>
      <c r="DC7" s="514"/>
      <c r="DD7" s="514"/>
      <c r="DE7" s="514"/>
      <c r="DF7" s="514"/>
      <c r="DG7" s="514"/>
      <c r="DH7" s="514"/>
      <c r="DI7" s="515"/>
    </row>
    <row r="8" spans="1:119" ht="18.75" customHeight="1" thickBot="1" x14ac:dyDescent="0.25">
      <c r="A8" s="40"/>
      <c r="B8" s="664"/>
      <c r="C8" s="595"/>
      <c r="D8" s="595"/>
      <c r="E8" s="665"/>
      <c r="F8" s="665"/>
      <c r="G8" s="665"/>
      <c r="H8" s="665"/>
      <c r="I8" s="665"/>
      <c r="J8" s="665"/>
      <c r="K8" s="665"/>
      <c r="L8" s="665"/>
      <c r="M8" s="665"/>
      <c r="N8" s="665"/>
      <c r="O8" s="665"/>
      <c r="P8" s="665"/>
      <c r="Q8" s="665"/>
      <c r="R8" s="669"/>
      <c r="S8" s="669"/>
      <c r="T8" s="669"/>
      <c r="U8" s="669"/>
      <c r="V8" s="670"/>
      <c r="W8" s="579"/>
      <c r="X8" s="580"/>
      <c r="Y8" s="580"/>
      <c r="Z8" s="580"/>
      <c r="AA8" s="580"/>
      <c r="AB8" s="595"/>
      <c r="AC8" s="676"/>
      <c r="AD8" s="677"/>
      <c r="AE8" s="677"/>
      <c r="AF8" s="677"/>
      <c r="AG8" s="677"/>
      <c r="AH8" s="677"/>
      <c r="AI8" s="677"/>
      <c r="AJ8" s="677"/>
      <c r="AK8" s="677"/>
      <c r="AL8" s="678"/>
      <c r="AM8" s="583" t="s">
        <v>45</v>
      </c>
      <c r="AN8" s="487"/>
      <c r="AO8" s="487"/>
      <c r="AP8" s="487"/>
      <c r="AQ8" s="487"/>
      <c r="AR8" s="487"/>
      <c r="AS8" s="487"/>
      <c r="AT8" s="488"/>
      <c r="AU8" s="563" t="s">
        <v>32</v>
      </c>
      <c r="AV8" s="564"/>
      <c r="AW8" s="564"/>
      <c r="AX8" s="564"/>
      <c r="AY8" s="493" t="s">
        <v>46</v>
      </c>
      <c r="AZ8" s="494"/>
      <c r="BA8" s="494"/>
      <c r="BB8" s="494"/>
      <c r="BC8" s="494"/>
      <c r="BD8" s="494"/>
      <c r="BE8" s="494"/>
      <c r="BF8" s="494"/>
      <c r="BG8" s="494"/>
      <c r="BH8" s="494"/>
      <c r="BI8" s="494"/>
      <c r="BJ8" s="494"/>
      <c r="BK8" s="494"/>
      <c r="BL8" s="494"/>
      <c r="BM8" s="495"/>
      <c r="BN8" s="513">
        <v>5012760</v>
      </c>
      <c r="BO8" s="514"/>
      <c r="BP8" s="514"/>
      <c r="BQ8" s="514"/>
      <c r="BR8" s="514"/>
      <c r="BS8" s="514"/>
      <c r="BT8" s="514"/>
      <c r="BU8" s="515"/>
      <c r="BV8" s="513">
        <v>4984979</v>
      </c>
      <c r="BW8" s="514"/>
      <c r="BX8" s="514"/>
      <c r="BY8" s="514"/>
      <c r="BZ8" s="514"/>
      <c r="CA8" s="514"/>
      <c r="CB8" s="514"/>
      <c r="CC8" s="515"/>
      <c r="CD8" s="522" t="s">
        <v>47</v>
      </c>
      <c r="CE8" s="467"/>
      <c r="CF8" s="467"/>
      <c r="CG8" s="467"/>
      <c r="CH8" s="467"/>
      <c r="CI8" s="467"/>
      <c r="CJ8" s="467"/>
      <c r="CK8" s="467"/>
      <c r="CL8" s="467"/>
      <c r="CM8" s="467"/>
      <c r="CN8" s="467"/>
      <c r="CO8" s="467"/>
      <c r="CP8" s="467"/>
      <c r="CQ8" s="467"/>
      <c r="CR8" s="467"/>
      <c r="CS8" s="523"/>
      <c r="CT8" s="618">
        <v>0.59</v>
      </c>
      <c r="CU8" s="619"/>
      <c r="CV8" s="619"/>
      <c r="CW8" s="619"/>
      <c r="CX8" s="619"/>
      <c r="CY8" s="619"/>
      <c r="CZ8" s="619"/>
      <c r="DA8" s="620"/>
      <c r="DB8" s="618">
        <v>0.59</v>
      </c>
      <c r="DC8" s="619"/>
      <c r="DD8" s="619"/>
      <c r="DE8" s="619"/>
      <c r="DF8" s="619"/>
      <c r="DG8" s="619"/>
      <c r="DH8" s="619"/>
      <c r="DI8" s="620"/>
    </row>
    <row r="9" spans="1:119" ht="18.75" customHeight="1" thickBot="1" x14ac:dyDescent="0.25">
      <c r="A9" s="40"/>
      <c r="B9" s="645" t="s">
        <v>48</v>
      </c>
      <c r="C9" s="646"/>
      <c r="D9" s="646"/>
      <c r="E9" s="646"/>
      <c r="F9" s="646"/>
      <c r="G9" s="646"/>
      <c r="H9" s="646"/>
      <c r="I9" s="646"/>
      <c r="J9" s="646"/>
      <c r="K9" s="566"/>
      <c r="L9" s="647" t="s">
        <v>49</v>
      </c>
      <c r="M9" s="648"/>
      <c r="N9" s="648"/>
      <c r="O9" s="648"/>
      <c r="P9" s="648"/>
      <c r="Q9" s="649"/>
      <c r="R9" s="650">
        <v>266936</v>
      </c>
      <c r="S9" s="651"/>
      <c r="T9" s="651"/>
      <c r="U9" s="651"/>
      <c r="V9" s="652"/>
      <c r="W9" s="577" t="s">
        <v>50</v>
      </c>
      <c r="X9" s="578"/>
      <c r="Y9" s="578"/>
      <c r="Z9" s="578"/>
      <c r="AA9" s="578"/>
      <c r="AB9" s="578"/>
      <c r="AC9" s="578"/>
      <c r="AD9" s="578"/>
      <c r="AE9" s="578"/>
      <c r="AF9" s="578"/>
      <c r="AG9" s="578"/>
      <c r="AH9" s="578"/>
      <c r="AI9" s="578"/>
      <c r="AJ9" s="578"/>
      <c r="AK9" s="578"/>
      <c r="AL9" s="653"/>
      <c r="AM9" s="583" t="s">
        <v>51</v>
      </c>
      <c r="AN9" s="487"/>
      <c r="AO9" s="487"/>
      <c r="AP9" s="487"/>
      <c r="AQ9" s="487"/>
      <c r="AR9" s="487"/>
      <c r="AS9" s="487"/>
      <c r="AT9" s="488"/>
      <c r="AU9" s="563" t="s">
        <v>32</v>
      </c>
      <c r="AV9" s="564"/>
      <c r="AW9" s="564"/>
      <c r="AX9" s="564"/>
      <c r="AY9" s="493" t="s">
        <v>52</v>
      </c>
      <c r="AZ9" s="494"/>
      <c r="BA9" s="494"/>
      <c r="BB9" s="494"/>
      <c r="BC9" s="494"/>
      <c r="BD9" s="494"/>
      <c r="BE9" s="494"/>
      <c r="BF9" s="494"/>
      <c r="BG9" s="494"/>
      <c r="BH9" s="494"/>
      <c r="BI9" s="494"/>
      <c r="BJ9" s="494"/>
      <c r="BK9" s="494"/>
      <c r="BL9" s="494"/>
      <c r="BM9" s="495"/>
      <c r="BN9" s="513">
        <v>27781</v>
      </c>
      <c r="BO9" s="514"/>
      <c r="BP9" s="514"/>
      <c r="BQ9" s="514"/>
      <c r="BR9" s="514"/>
      <c r="BS9" s="514"/>
      <c r="BT9" s="514"/>
      <c r="BU9" s="515"/>
      <c r="BV9" s="513">
        <v>-1275258</v>
      </c>
      <c r="BW9" s="514"/>
      <c r="BX9" s="514"/>
      <c r="BY9" s="514"/>
      <c r="BZ9" s="514"/>
      <c r="CA9" s="514"/>
      <c r="CB9" s="514"/>
      <c r="CC9" s="515"/>
      <c r="CD9" s="522" t="s">
        <v>53</v>
      </c>
      <c r="CE9" s="467"/>
      <c r="CF9" s="467"/>
      <c r="CG9" s="467"/>
      <c r="CH9" s="467"/>
      <c r="CI9" s="467"/>
      <c r="CJ9" s="467"/>
      <c r="CK9" s="467"/>
      <c r="CL9" s="467"/>
      <c r="CM9" s="467"/>
      <c r="CN9" s="467"/>
      <c r="CO9" s="467"/>
      <c r="CP9" s="467"/>
      <c r="CQ9" s="467"/>
      <c r="CR9" s="467"/>
      <c r="CS9" s="523"/>
      <c r="CT9" s="483">
        <v>15.6</v>
      </c>
      <c r="CU9" s="484"/>
      <c r="CV9" s="484"/>
      <c r="CW9" s="484"/>
      <c r="CX9" s="484"/>
      <c r="CY9" s="484"/>
      <c r="CZ9" s="484"/>
      <c r="DA9" s="485"/>
      <c r="DB9" s="483">
        <v>16.100000000000001</v>
      </c>
      <c r="DC9" s="484"/>
      <c r="DD9" s="484"/>
      <c r="DE9" s="484"/>
      <c r="DF9" s="484"/>
      <c r="DG9" s="484"/>
      <c r="DH9" s="484"/>
      <c r="DI9" s="485"/>
    </row>
    <row r="10" spans="1:119" ht="18.75" customHeight="1" thickBot="1" x14ac:dyDescent="0.25">
      <c r="A10" s="40"/>
      <c r="B10" s="645"/>
      <c r="C10" s="646"/>
      <c r="D10" s="646"/>
      <c r="E10" s="646"/>
      <c r="F10" s="646"/>
      <c r="G10" s="646"/>
      <c r="H10" s="646"/>
      <c r="I10" s="646"/>
      <c r="J10" s="646"/>
      <c r="K10" s="566"/>
      <c r="L10" s="486" t="s">
        <v>54</v>
      </c>
      <c r="M10" s="487"/>
      <c r="N10" s="487"/>
      <c r="O10" s="487"/>
      <c r="P10" s="487"/>
      <c r="Q10" s="488"/>
      <c r="R10" s="489">
        <v>275133</v>
      </c>
      <c r="S10" s="490"/>
      <c r="T10" s="490"/>
      <c r="U10" s="490"/>
      <c r="V10" s="492"/>
      <c r="W10" s="654"/>
      <c r="X10" s="464"/>
      <c r="Y10" s="464"/>
      <c r="Z10" s="464"/>
      <c r="AA10" s="464"/>
      <c r="AB10" s="464"/>
      <c r="AC10" s="464"/>
      <c r="AD10" s="464"/>
      <c r="AE10" s="464"/>
      <c r="AF10" s="464"/>
      <c r="AG10" s="464"/>
      <c r="AH10" s="464"/>
      <c r="AI10" s="464"/>
      <c r="AJ10" s="464"/>
      <c r="AK10" s="464"/>
      <c r="AL10" s="655"/>
      <c r="AM10" s="583" t="s">
        <v>55</v>
      </c>
      <c r="AN10" s="487"/>
      <c r="AO10" s="487"/>
      <c r="AP10" s="487"/>
      <c r="AQ10" s="487"/>
      <c r="AR10" s="487"/>
      <c r="AS10" s="487"/>
      <c r="AT10" s="488"/>
      <c r="AU10" s="563" t="s">
        <v>56</v>
      </c>
      <c r="AV10" s="564"/>
      <c r="AW10" s="564"/>
      <c r="AX10" s="564"/>
      <c r="AY10" s="493" t="s">
        <v>57</v>
      </c>
      <c r="AZ10" s="494"/>
      <c r="BA10" s="494"/>
      <c r="BB10" s="494"/>
      <c r="BC10" s="494"/>
      <c r="BD10" s="494"/>
      <c r="BE10" s="494"/>
      <c r="BF10" s="494"/>
      <c r="BG10" s="494"/>
      <c r="BH10" s="494"/>
      <c r="BI10" s="494"/>
      <c r="BJ10" s="494"/>
      <c r="BK10" s="494"/>
      <c r="BL10" s="494"/>
      <c r="BM10" s="495"/>
      <c r="BN10" s="513">
        <v>7685</v>
      </c>
      <c r="BO10" s="514"/>
      <c r="BP10" s="514"/>
      <c r="BQ10" s="514"/>
      <c r="BR10" s="514"/>
      <c r="BS10" s="514"/>
      <c r="BT10" s="514"/>
      <c r="BU10" s="515"/>
      <c r="BV10" s="513">
        <v>1000329</v>
      </c>
      <c r="BW10" s="514"/>
      <c r="BX10" s="514"/>
      <c r="BY10" s="514"/>
      <c r="BZ10" s="514"/>
      <c r="CA10" s="514"/>
      <c r="CB10" s="514"/>
      <c r="CC10" s="515"/>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645"/>
      <c r="C11" s="646"/>
      <c r="D11" s="646"/>
      <c r="E11" s="646"/>
      <c r="F11" s="646"/>
      <c r="G11" s="646"/>
      <c r="H11" s="646"/>
      <c r="I11" s="646"/>
      <c r="J11" s="646"/>
      <c r="K11" s="566"/>
      <c r="L11" s="468" t="s">
        <v>59</v>
      </c>
      <c r="M11" s="469"/>
      <c r="N11" s="469"/>
      <c r="O11" s="469"/>
      <c r="P11" s="469"/>
      <c r="Q11" s="470"/>
      <c r="R11" s="642" t="s">
        <v>60</v>
      </c>
      <c r="S11" s="643"/>
      <c r="T11" s="643"/>
      <c r="U11" s="643"/>
      <c r="V11" s="644"/>
      <c r="W11" s="654"/>
      <c r="X11" s="464"/>
      <c r="Y11" s="464"/>
      <c r="Z11" s="464"/>
      <c r="AA11" s="464"/>
      <c r="AB11" s="464"/>
      <c r="AC11" s="464"/>
      <c r="AD11" s="464"/>
      <c r="AE11" s="464"/>
      <c r="AF11" s="464"/>
      <c r="AG11" s="464"/>
      <c r="AH11" s="464"/>
      <c r="AI11" s="464"/>
      <c r="AJ11" s="464"/>
      <c r="AK11" s="464"/>
      <c r="AL11" s="655"/>
      <c r="AM11" s="583" t="s">
        <v>61</v>
      </c>
      <c r="AN11" s="487"/>
      <c r="AO11" s="487"/>
      <c r="AP11" s="487"/>
      <c r="AQ11" s="487"/>
      <c r="AR11" s="487"/>
      <c r="AS11" s="487"/>
      <c r="AT11" s="488"/>
      <c r="AU11" s="563" t="s">
        <v>56</v>
      </c>
      <c r="AV11" s="564"/>
      <c r="AW11" s="564"/>
      <c r="AX11" s="564"/>
      <c r="AY11" s="493" t="s">
        <v>62</v>
      </c>
      <c r="AZ11" s="494"/>
      <c r="BA11" s="494"/>
      <c r="BB11" s="494"/>
      <c r="BC11" s="494"/>
      <c r="BD11" s="494"/>
      <c r="BE11" s="494"/>
      <c r="BF11" s="494"/>
      <c r="BG11" s="494"/>
      <c r="BH11" s="494"/>
      <c r="BI11" s="494"/>
      <c r="BJ11" s="494"/>
      <c r="BK11" s="494"/>
      <c r="BL11" s="494"/>
      <c r="BM11" s="495"/>
      <c r="BN11" s="513">
        <v>0</v>
      </c>
      <c r="BO11" s="514"/>
      <c r="BP11" s="514"/>
      <c r="BQ11" s="514"/>
      <c r="BR11" s="514"/>
      <c r="BS11" s="514"/>
      <c r="BT11" s="514"/>
      <c r="BU11" s="515"/>
      <c r="BV11" s="513">
        <v>0</v>
      </c>
      <c r="BW11" s="514"/>
      <c r="BX11" s="514"/>
      <c r="BY11" s="514"/>
      <c r="BZ11" s="514"/>
      <c r="CA11" s="514"/>
      <c r="CB11" s="514"/>
      <c r="CC11" s="515"/>
      <c r="CD11" s="522" t="s">
        <v>63</v>
      </c>
      <c r="CE11" s="467"/>
      <c r="CF11" s="467"/>
      <c r="CG11" s="467"/>
      <c r="CH11" s="467"/>
      <c r="CI11" s="467"/>
      <c r="CJ11" s="467"/>
      <c r="CK11" s="467"/>
      <c r="CL11" s="467"/>
      <c r="CM11" s="467"/>
      <c r="CN11" s="467"/>
      <c r="CO11" s="467"/>
      <c r="CP11" s="467"/>
      <c r="CQ11" s="467"/>
      <c r="CR11" s="467"/>
      <c r="CS11" s="523"/>
      <c r="CT11" s="618" t="s">
        <v>64</v>
      </c>
      <c r="CU11" s="619"/>
      <c r="CV11" s="619"/>
      <c r="CW11" s="619"/>
      <c r="CX11" s="619"/>
      <c r="CY11" s="619"/>
      <c r="CZ11" s="619"/>
      <c r="DA11" s="620"/>
      <c r="DB11" s="618" t="s">
        <v>64</v>
      </c>
      <c r="DC11" s="619"/>
      <c r="DD11" s="619"/>
      <c r="DE11" s="619"/>
      <c r="DF11" s="619"/>
      <c r="DG11" s="619"/>
      <c r="DH11" s="619"/>
      <c r="DI11" s="620"/>
    </row>
    <row r="12" spans="1:119" ht="18.75" customHeight="1" x14ac:dyDescent="0.2">
      <c r="A12" s="40"/>
      <c r="B12" s="621" t="s">
        <v>65</v>
      </c>
      <c r="C12" s="622"/>
      <c r="D12" s="622"/>
      <c r="E12" s="622"/>
      <c r="F12" s="622"/>
      <c r="G12" s="622"/>
      <c r="H12" s="622"/>
      <c r="I12" s="622"/>
      <c r="J12" s="622"/>
      <c r="K12" s="623"/>
      <c r="L12" s="630" t="s">
        <v>66</v>
      </c>
      <c r="M12" s="631"/>
      <c r="N12" s="631"/>
      <c r="O12" s="631"/>
      <c r="P12" s="631"/>
      <c r="Q12" s="632"/>
      <c r="R12" s="633">
        <v>255261</v>
      </c>
      <c r="S12" s="634"/>
      <c r="T12" s="634"/>
      <c r="U12" s="634"/>
      <c r="V12" s="635"/>
      <c r="W12" s="636" t="s">
        <v>24</v>
      </c>
      <c r="X12" s="564"/>
      <c r="Y12" s="564"/>
      <c r="Z12" s="564"/>
      <c r="AA12" s="564"/>
      <c r="AB12" s="637"/>
      <c r="AC12" s="638" t="s">
        <v>67</v>
      </c>
      <c r="AD12" s="639"/>
      <c r="AE12" s="639"/>
      <c r="AF12" s="639"/>
      <c r="AG12" s="640"/>
      <c r="AH12" s="638" t="s">
        <v>68</v>
      </c>
      <c r="AI12" s="639"/>
      <c r="AJ12" s="639"/>
      <c r="AK12" s="639"/>
      <c r="AL12" s="641"/>
      <c r="AM12" s="583" t="s">
        <v>69</v>
      </c>
      <c r="AN12" s="487"/>
      <c r="AO12" s="487"/>
      <c r="AP12" s="487"/>
      <c r="AQ12" s="487"/>
      <c r="AR12" s="487"/>
      <c r="AS12" s="487"/>
      <c r="AT12" s="488"/>
      <c r="AU12" s="563" t="s">
        <v>56</v>
      </c>
      <c r="AV12" s="564"/>
      <c r="AW12" s="564"/>
      <c r="AX12" s="564"/>
      <c r="AY12" s="493" t="s">
        <v>70</v>
      </c>
      <c r="AZ12" s="494"/>
      <c r="BA12" s="494"/>
      <c r="BB12" s="494"/>
      <c r="BC12" s="494"/>
      <c r="BD12" s="494"/>
      <c r="BE12" s="494"/>
      <c r="BF12" s="494"/>
      <c r="BG12" s="494"/>
      <c r="BH12" s="494"/>
      <c r="BI12" s="494"/>
      <c r="BJ12" s="494"/>
      <c r="BK12" s="494"/>
      <c r="BL12" s="494"/>
      <c r="BM12" s="495"/>
      <c r="BN12" s="513">
        <v>1000000</v>
      </c>
      <c r="BO12" s="514"/>
      <c r="BP12" s="514"/>
      <c r="BQ12" s="514"/>
      <c r="BR12" s="514"/>
      <c r="BS12" s="514"/>
      <c r="BT12" s="514"/>
      <c r="BU12" s="515"/>
      <c r="BV12" s="513">
        <v>0</v>
      </c>
      <c r="BW12" s="514"/>
      <c r="BX12" s="514"/>
      <c r="BY12" s="514"/>
      <c r="BZ12" s="514"/>
      <c r="CA12" s="514"/>
      <c r="CB12" s="514"/>
      <c r="CC12" s="515"/>
      <c r="CD12" s="522" t="s">
        <v>71</v>
      </c>
      <c r="CE12" s="467"/>
      <c r="CF12" s="467"/>
      <c r="CG12" s="467"/>
      <c r="CH12" s="467"/>
      <c r="CI12" s="467"/>
      <c r="CJ12" s="467"/>
      <c r="CK12" s="467"/>
      <c r="CL12" s="467"/>
      <c r="CM12" s="467"/>
      <c r="CN12" s="467"/>
      <c r="CO12" s="467"/>
      <c r="CP12" s="467"/>
      <c r="CQ12" s="467"/>
      <c r="CR12" s="467"/>
      <c r="CS12" s="523"/>
      <c r="CT12" s="618" t="s">
        <v>64</v>
      </c>
      <c r="CU12" s="619"/>
      <c r="CV12" s="619"/>
      <c r="CW12" s="619"/>
      <c r="CX12" s="619"/>
      <c r="CY12" s="619"/>
      <c r="CZ12" s="619"/>
      <c r="DA12" s="620"/>
      <c r="DB12" s="618" t="s">
        <v>64</v>
      </c>
      <c r="DC12" s="619"/>
      <c r="DD12" s="619"/>
      <c r="DE12" s="619"/>
      <c r="DF12" s="619"/>
      <c r="DG12" s="619"/>
      <c r="DH12" s="619"/>
      <c r="DI12" s="620"/>
    </row>
    <row r="13" spans="1:119" ht="18.75" customHeight="1" x14ac:dyDescent="0.2">
      <c r="A13" s="40"/>
      <c r="B13" s="624"/>
      <c r="C13" s="625"/>
      <c r="D13" s="625"/>
      <c r="E13" s="625"/>
      <c r="F13" s="625"/>
      <c r="G13" s="625"/>
      <c r="H13" s="625"/>
      <c r="I13" s="625"/>
      <c r="J13" s="625"/>
      <c r="K13" s="626"/>
      <c r="L13" s="55"/>
      <c r="M13" s="606" t="s">
        <v>72</v>
      </c>
      <c r="N13" s="607"/>
      <c r="O13" s="607"/>
      <c r="P13" s="607"/>
      <c r="Q13" s="608"/>
      <c r="R13" s="609">
        <v>252375</v>
      </c>
      <c r="S13" s="610"/>
      <c r="T13" s="610"/>
      <c r="U13" s="610"/>
      <c r="V13" s="611"/>
      <c r="W13" s="594" t="s">
        <v>73</v>
      </c>
      <c r="X13" s="527"/>
      <c r="Y13" s="527"/>
      <c r="Z13" s="527"/>
      <c r="AA13" s="527"/>
      <c r="AB13" s="528"/>
      <c r="AC13" s="489">
        <v>4324</v>
      </c>
      <c r="AD13" s="490"/>
      <c r="AE13" s="490"/>
      <c r="AF13" s="490"/>
      <c r="AG13" s="491"/>
      <c r="AH13" s="489">
        <v>5243</v>
      </c>
      <c r="AI13" s="490"/>
      <c r="AJ13" s="490"/>
      <c r="AK13" s="490"/>
      <c r="AL13" s="492"/>
      <c r="AM13" s="583" t="s">
        <v>74</v>
      </c>
      <c r="AN13" s="487"/>
      <c r="AO13" s="487"/>
      <c r="AP13" s="487"/>
      <c r="AQ13" s="487"/>
      <c r="AR13" s="487"/>
      <c r="AS13" s="487"/>
      <c r="AT13" s="488"/>
      <c r="AU13" s="563" t="s">
        <v>56</v>
      </c>
      <c r="AV13" s="564"/>
      <c r="AW13" s="564"/>
      <c r="AX13" s="564"/>
      <c r="AY13" s="493" t="s">
        <v>75</v>
      </c>
      <c r="AZ13" s="494"/>
      <c r="BA13" s="494"/>
      <c r="BB13" s="494"/>
      <c r="BC13" s="494"/>
      <c r="BD13" s="494"/>
      <c r="BE13" s="494"/>
      <c r="BF13" s="494"/>
      <c r="BG13" s="494"/>
      <c r="BH13" s="494"/>
      <c r="BI13" s="494"/>
      <c r="BJ13" s="494"/>
      <c r="BK13" s="494"/>
      <c r="BL13" s="494"/>
      <c r="BM13" s="495"/>
      <c r="BN13" s="513">
        <v>-964534</v>
      </c>
      <c r="BO13" s="514"/>
      <c r="BP13" s="514"/>
      <c r="BQ13" s="514"/>
      <c r="BR13" s="514"/>
      <c r="BS13" s="514"/>
      <c r="BT13" s="514"/>
      <c r="BU13" s="515"/>
      <c r="BV13" s="513">
        <v>-274929</v>
      </c>
      <c r="BW13" s="514"/>
      <c r="BX13" s="514"/>
      <c r="BY13" s="514"/>
      <c r="BZ13" s="514"/>
      <c r="CA13" s="514"/>
      <c r="CB13" s="514"/>
      <c r="CC13" s="515"/>
      <c r="CD13" s="522" t="s">
        <v>76</v>
      </c>
      <c r="CE13" s="467"/>
      <c r="CF13" s="467"/>
      <c r="CG13" s="467"/>
      <c r="CH13" s="467"/>
      <c r="CI13" s="467"/>
      <c r="CJ13" s="467"/>
      <c r="CK13" s="467"/>
      <c r="CL13" s="467"/>
      <c r="CM13" s="467"/>
      <c r="CN13" s="467"/>
      <c r="CO13" s="467"/>
      <c r="CP13" s="467"/>
      <c r="CQ13" s="467"/>
      <c r="CR13" s="467"/>
      <c r="CS13" s="523"/>
      <c r="CT13" s="483">
        <v>8</v>
      </c>
      <c r="CU13" s="484"/>
      <c r="CV13" s="484"/>
      <c r="CW13" s="484"/>
      <c r="CX13" s="484"/>
      <c r="CY13" s="484"/>
      <c r="CZ13" s="484"/>
      <c r="DA13" s="485"/>
      <c r="DB13" s="483">
        <v>7.3</v>
      </c>
      <c r="DC13" s="484"/>
      <c r="DD13" s="484"/>
      <c r="DE13" s="484"/>
      <c r="DF13" s="484"/>
      <c r="DG13" s="484"/>
      <c r="DH13" s="484"/>
      <c r="DI13" s="485"/>
    </row>
    <row r="14" spans="1:119" ht="18.75" customHeight="1" thickBot="1" x14ac:dyDescent="0.25">
      <c r="A14" s="40"/>
      <c r="B14" s="624"/>
      <c r="C14" s="625"/>
      <c r="D14" s="625"/>
      <c r="E14" s="625"/>
      <c r="F14" s="625"/>
      <c r="G14" s="625"/>
      <c r="H14" s="625"/>
      <c r="I14" s="625"/>
      <c r="J14" s="625"/>
      <c r="K14" s="626"/>
      <c r="L14" s="599" t="s">
        <v>77</v>
      </c>
      <c r="M14" s="616"/>
      <c r="N14" s="616"/>
      <c r="O14" s="616"/>
      <c r="P14" s="616"/>
      <c r="Q14" s="617"/>
      <c r="R14" s="609">
        <v>258205</v>
      </c>
      <c r="S14" s="610"/>
      <c r="T14" s="610"/>
      <c r="U14" s="610"/>
      <c r="V14" s="611"/>
      <c r="W14" s="612"/>
      <c r="X14" s="530"/>
      <c r="Y14" s="530"/>
      <c r="Z14" s="530"/>
      <c r="AA14" s="530"/>
      <c r="AB14" s="531"/>
      <c r="AC14" s="602">
        <v>3.4</v>
      </c>
      <c r="AD14" s="603"/>
      <c r="AE14" s="603"/>
      <c r="AF14" s="603"/>
      <c r="AG14" s="604"/>
      <c r="AH14" s="602">
        <v>3.9</v>
      </c>
      <c r="AI14" s="603"/>
      <c r="AJ14" s="603"/>
      <c r="AK14" s="603"/>
      <c r="AL14" s="605"/>
      <c r="AM14" s="583"/>
      <c r="AN14" s="487"/>
      <c r="AO14" s="487"/>
      <c r="AP14" s="487"/>
      <c r="AQ14" s="487"/>
      <c r="AR14" s="487"/>
      <c r="AS14" s="487"/>
      <c r="AT14" s="488"/>
      <c r="AU14" s="563"/>
      <c r="AV14" s="564"/>
      <c r="AW14" s="564"/>
      <c r="AX14" s="564"/>
      <c r="AY14" s="493"/>
      <c r="AZ14" s="494"/>
      <c r="BA14" s="494"/>
      <c r="BB14" s="494"/>
      <c r="BC14" s="494"/>
      <c r="BD14" s="494"/>
      <c r="BE14" s="494"/>
      <c r="BF14" s="494"/>
      <c r="BG14" s="494"/>
      <c r="BH14" s="494"/>
      <c r="BI14" s="494"/>
      <c r="BJ14" s="494"/>
      <c r="BK14" s="494"/>
      <c r="BL14" s="494"/>
      <c r="BM14" s="495"/>
      <c r="BN14" s="513"/>
      <c r="BO14" s="514"/>
      <c r="BP14" s="514"/>
      <c r="BQ14" s="514"/>
      <c r="BR14" s="514"/>
      <c r="BS14" s="514"/>
      <c r="BT14" s="514"/>
      <c r="BU14" s="515"/>
      <c r="BV14" s="513"/>
      <c r="BW14" s="514"/>
      <c r="BX14" s="514"/>
      <c r="BY14" s="514"/>
      <c r="BZ14" s="514"/>
      <c r="CA14" s="514"/>
      <c r="CB14" s="514"/>
      <c r="CC14" s="515"/>
      <c r="CD14" s="519" t="s">
        <v>78</v>
      </c>
      <c r="CE14" s="520"/>
      <c r="CF14" s="520"/>
      <c r="CG14" s="520"/>
      <c r="CH14" s="520"/>
      <c r="CI14" s="520"/>
      <c r="CJ14" s="520"/>
      <c r="CK14" s="520"/>
      <c r="CL14" s="520"/>
      <c r="CM14" s="520"/>
      <c r="CN14" s="520"/>
      <c r="CO14" s="520"/>
      <c r="CP14" s="520"/>
      <c r="CQ14" s="520"/>
      <c r="CR14" s="520"/>
      <c r="CS14" s="521"/>
      <c r="CT14" s="613">
        <v>74.599999999999994</v>
      </c>
      <c r="CU14" s="614"/>
      <c r="CV14" s="614"/>
      <c r="CW14" s="614"/>
      <c r="CX14" s="614"/>
      <c r="CY14" s="614"/>
      <c r="CZ14" s="614"/>
      <c r="DA14" s="615"/>
      <c r="DB14" s="613">
        <v>73.099999999999994</v>
      </c>
      <c r="DC14" s="614"/>
      <c r="DD14" s="614"/>
      <c r="DE14" s="614"/>
      <c r="DF14" s="614"/>
      <c r="DG14" s="614"/>
      <c r="DH14" s="614"/>
      <c r="DI14" s="615"/>
    </row>
    <row r="15" spans="1:119" ht="18.75" customHeight="1" x14ac:dyDescent="0.2">
      <c r="A15" s="40"/>
      <c r="B15" s="624"/>
      <c r="C15" s="625"/>
      <c r="D15" s="625"/>
      <c r="E15" s="625"/>
      <c r="F15" s="625"/>
      <c r="G15" s="625"/>
      <c r="H15" s="625"/>
      <c r="I15" s="625"/>
      <c r="J15" s="625"/>
      <c r="K15" s="626"/>
      <c r="L15" s="55"/>
      <c r="M15" s="606" t="s">
        <v>72</v>
      </c>
      <c r="N15" s="607"/>
      <c r="O15" s="607"/>
      <c r="P15" s="607"/>
      <c r="Q15" s="608"/>
      <c r="R15" s="609">
        <v>255558</v>
      </c>
      <c r="S15" s="610"/>
      <c r="T15" s="610"/>
      <c r="U15" s="610"/>
      <c r="V15" s="611"/>
      <c r="W15" s="594" t="s">
        <v>79</v>
      </c>
      <c r="X15" s="527"/>
      <c r="Y15" s="527"/>
      <c r="Z15" s="527"/>
      <c r="AA15" s="527"/>
      <c r="AB15" s="528"/>
      <c r="AC15" s="489">
        <v>38888</v>
      </c>
      <c r="AD15" s="490"/>
      <c r="AE15" s="490"/>
      <c r="AF15" s="490"/>
      <c r="AG15" s="491"/>
      <c r="AH15" s="489">
        <v>42259</v>
      </c>
      <c r="AI15" s="490"/>
      <c r="AJ15" s="490"/>
      <c r="AK15" s="490"/>
      <c r="AL15" s="492"/>
      <c r="AM15" s="583"/>
      <c r="AN15" s="487"/>
      <c r="AO15" s="487"/>
      <c r="AP15" s="487"/>
      <c r="AQ15" s="487"/>
      <c r="AR15" s="487"/>
      <c r="AS15" s="487"/>
      <c r="AT15" s="488"/>
      <c r="AU15" s="563"/>
      <c r="AV15" s="564"/>
      <c r="AW15" s="564"/>
      <c r="AX15" s="564"/>
      <c r="AY15" s="505" t="s">
        <v>80</v>
      </c>
      <c r="AZ15" s="506"/>
      <c r="BA15" s="506"/>
      <c r="BB15" s="506"/>
      <c r="BC15" s="506"/>
      <c r="BD15" s="506"/>
      <c r="BE15" s="506"/>
      <c r="BF15" s="506"/>
      <c r="BG15" s="506"/>
      <c r="BH15" s="506"/>
      <c r="BI15" s="506"/>
      <c r="BJ15" s="506"/>
      <c r="BK15" s="506"/>
      <c r="BL15" s="506"/>
      <c r="BM15" s="507"/>
      <c r="BN15" s="508">
        <v>36431828</v>
      </c>
      <c r="BO15" s="509"/>
      <c r="BP15" s="509"/>
      <c r="BQ15" s="509"/>
      <c r="BR15" s="509"/>
      <c r="BS15" s="509"/>
      <c r="BT15" s="509"/>
      <c r="BU15" s="510"/>
      <c r="BV15" s="508">
        <v>35806587</v>
      </c>
      <c r="BW15" s="509"/>
      <c r="BX15" s="509"/>
      <c r="BY15" s="509"/>
      <c r="BZ15" s="509"/>
      <c r="CA15" s="509"/>
      <c r="CB15" s="509"/>
      <c r="CC15" s="510"/>
      <c r="CD15" s="596" t="s">
        <v>81</v>
      </c>
      <c r="CE15" s="597"/>
      <c r="CF15" s="597"/>
      <c r="CG15" s="597"/>
      <c r="CH15" s="597"/>
      <c r="CI15" s="597"/>
      <c r="CJ15" s="597"/>
      <c r="CK15" s="597"/>
      <c r="CL15" s="597"/>
      <c r="CM15" s="597"/>
      <c r="CN15" s="597"/>
      <c r="CO15" s="597"/>
      <c r="CP15" s="597"/>
      <c r="CQ15" s="597"/>
      <c r="CR15" s="597"/>
      <c r="CS15" s="598"/>
      <c r="CT15" s="56"/>
      <c r="CU15" s="57"/>
      <c r="CV15" s="57"/>
      <c r="CW15" s="57"/>
      <c r="CX15" s="57"/>
      <c r="CY15" s="57"/>
      <c r="CZ15" s="57"/>
      <c r="DA15" s="58"/>
      <c r="DB15" s="56"/>
      <c r="DC15" s="57"/>
      <c r="DD15" s="57"/>
      <c r="DE15" s="57"/>
      <c r="DF15" s="57"/>
      <c r="DG15" s="57"/>
      <c r="DH15" s="57"/>
      <c r="DI15" s="58"/>
    </row>
    <row r="16" spans="1:119" ht="18.75" customHeight="1" x14ac:dyDescent="0.2">
      <c r="A16" s="40"/>
      <c r="B16" s="624"/>
      <c r="C16" s="625"/>
      <c r="D16" s="625"/>
      <c r="E16" s="625"/>
      <c r="F16" s="625"/>
      <c r="G16" s="625"/>
      <c r="H16" s="625"/>
      <c r="I16" s="625"/>
      <c r="J16" s="625"/>
      <c r="K16" s="626"/>
      <c r="L16" s="599" t="s">
        <v>82</v>
      </c>
      <c r="M16" s="600"/>
      <c r="N16" s="600"/>
      <c r="O16" s="600"/>
      <c r="P16" s="600"/>
      <c r="Q16" s="601"/>
      <c r="R16" s="591" t="s">
        <v>83</v>
      </c>
      <c r="S16" s="592"/>
      <c r="T16" s="592"/>
      <c r="U16" s="592"/>
      <c r="V16" s="593"/>
      <c r="W16" s="612"/>
      <c r="X16" s="530"/>
      <c r="Y16" s="530"/>
      <c r="Z16" s="530"/>
      <c r="AA16" s="530"/>
      <c r="AB16" s="531"/>
      <c r="AC16" s="602">
        <v>30.8</v>
      </c>
      <c r="AD16" s="603"/>
      <c r="AE16" s="603"/>
      <c r="AF16" s="603"/>
      <c r="AG16" s="604"/>
      <c r="AH16" s="602">
        <v>31.5</v>
      </c>
      <c r="AI16" s="603"/>
      <c r="AJ16" s="603"/>
      <c r="AK16" s="603"/>
      <c r="AL16" s="605"/>
      <c r="AM16" s="583"/>
      <c r="AN16" s="487"/>
      <c r="AO16" s="487"/>
      <c r="AP16" s="487"/>
      <c r="AQ16" s="487"/>
      <c r="AR16" s="487"/>
      <c r="AS16" s="487"/>
      <c r="AT16" s="488"/>
      <c r="AU16" s="563"/>
      <c r="AV16" s="564"/>
      <c r="AW16" s="564"/>
      <c r="AX16" s="564"/>
      <c r="AY16" s="493" t="s">
        <v>84</v>
      </c>
      <c r="AZ16" s="494"/>
      <c r="BA16" s="494"/>
      <c r="BB16" s="494"/>
      <c r="BC16" s="494"/>
      <c r="BD16" s="494"/>
      <c r="BE16" s="494"/>
      <c r="BF16" s="494"/>
      <c r="BG16" s="494"/>
      <c r="BH16" s="494"/>
      <c r="BI16" s="494"/>
      <c r="BJ16" s="494"/>
      <c r="BK16" s="494"/>
      <c r="BL16" s="494"/>
      <c r="BM16" s="495"/>
      <c r="BN16" s="513">
        <v>62349156</v>
      </c>
      <c r="BO16" s="514"/>
      <c r="BP16" s="514"/>
      <c r="BQ16" s="514"/>
      <c r="BR16" s="514"/>
      <c r="BS16" s="514"/>
      <c r="BT16" s="514"/>
      <c r="BU16" s="515"/>
      <c r="BV16" s="513">
        <v>60697839</v>
      </c>
      <c r="BW16" s="514"/>
      <c r="BX16" s="514"/>
      <c r="BY16" s="514"/>
      <c r="BZ16" s="514"/>
      <c r="CA16" s="514"/>
      <c r="CB16" s="514"/>
      <c r="CC16" s="515"/>
      <c r="CD16" s="49"/>
      <c r="CE16" s="511"/>
      <c r="CF16" s="511"/>
      <c r="CG16" s="511"/>
      <c r="CH16" s="511"/>
      <c r="CI16" s="511"/>
      <c r="CJ16" s="511"/>
      <c r="CK16" s="511"/>
      <c r="CL16" s="511"/>
      <c r="CM16" s="511"/>
      <c r="CN16" s="511"/>
      <c r="CO16" s="511"/>
      <c r="CP16" s="511"/>
      <c r="CQ16" s="511"/>
      <c r="CR16" s="511"/>
      <c r="CS16" s="512"/>
      <c r="CT16" s="483"/>
      <c r="CU16" s="484"/>
      <c r="CV16" s="484"/>
      <c r="CW16" s="484"/>
      <c r="CX16" s="484"/>
      <c r="CY16" s="484"/>
      <c r="CZ16" s="484"/>
      <c r="DA16" s="485"/>
      <c r="DB16" s="483"/>
      <c r="DC16" s="484"/>
      <c r="DD16" s="484"/>
      <c r="DE16" s="484"/>
      <c r="DF16" s="484"/>
      <c r="DG16" s="484"/>
      <c r="DH16" s="484"/>
      <c r="DI16" s="485"/>
    </row>
    <row r="17" spans="1:113" ht="18.75" customHeight="1" thickBot="1" x14ac:dyDescent="0.25">
      <c r="A17" s="40"/>
      <c r="B17" s="627"/>
      <c r="C17" s="628"/>
      <c r="D17" s="628"/>
      <c r="E17" s="628"/>
      <c r="F17" s="628"/>
      <c r="G17" s="628"/>
      <c r="H17" s="628"/>
      <c r="I17" s="628"/>
      <c r="J17" s="628"/>
      <c r="K17" s="629"/>
      <c r="L17" s="59"/>
      <c r="M17" s="588" t="s">
        <v>85</v>
      </c>
      <c r="N17" s="589"/>
      <c r="O17" s="589"/>
      <c r="P17" s="589"/>
      <c r="Q17" s="590"/>
      <c r="R17" s="591" t="s">
        <v>86</v>
      </c>
      <c r="S17" s="592"/>
      <c r="T17" s="592"/>
      <c r="U17" s="592"/>
      <c r="V17" s="593"/>
      <c r="W17" s="594" t="s">
        <v>87</v>
      </c>
      <c r="X17" s="527"/>
      <c r="Y17" s="527"/>
      <c r="Z17" s="527"/>
      <c r="AA17" s="527"/>
      <c r="AB17" s="528"/>
      <c r="AC17" s="489">
        <v>83070</v>
      </c>
      <c r="AD17" s="490"/>
      <c r="AE17" s="490"/>
      <c r="AF17" s="490"/>
      <c r="AG17" s="491"/>
      <c r="AH17" s="489">
        <v>86610</v>
      </c>
      <c r="AI17" s="490"/>
      <c r="AJ17" s="490"/>
      <c r="AK17" s="490"/>
      <c r="AL17" s="492"/>
      <c r="AM17" s="583"/>
      <c r="AN17" s="487"/>
      <c r="AO17" s="487"/>
      <c r="AP17" s="487"/>
      <c r="AQ17" s="487"/>
      <c r="AR17" s="487"/>
      <c r="AS17" s="487"/>
      <c r="AT17" s="488"/>
      <c r="AU17" s="563"/>
      <c r="AV17" s="564"/>
      <c r="AW17" s="564"/>
      <c r="AX17" s="564"/>
      <c r="AY17" s="493" t="s">
        <v>88</v>
      </c>
      <c r="AZ17" s="494"/>
      <c r="BA17" s="494"/>
      <c r="BB17" s="494"/>
      <c r="BC17" s="494"/>
      <c r="BD17" s="494"/>
      <c r="BE17" s="494"/>
      <c r="BF17" s="494"/>
      <c r="BG17" s="494"/>
      <c r="BH17" s="494"/>
      <c r="BI17" s="494"/>
      <c r="BJ17" s="494"/>
      <c r="BK17" s="494"/>
      <c r="BL17" s="494"/>
      <c r="BM17" s="495"/>
      <c r="BN17" s="513">
        <v>45996682</v>
      </c>
      <c r="BO17" s="514"/>
      <c r="BP17" s="514"/>
      <c r="BQ17" s="514"/>
      <c r="BR17" s="514"/>
      <c r="BS17" s="514"/>
      <c r="BT17" s="514"/>
      <c r="BU17" s="515"/>
      <c r="BV17" s="513">
        <v>45150692</v>
      </c>
      <c r="BW17" s="514"/>
      <c r="BX17" s="514"/>
      <c r="BY17" s="514"/>
      <c r="BZ17" s="514"/>
      <c r="CA17" s="514"/>
      <c r="CB17" s="514"/>
      <c r="CC17" s="515"/>
      <c r="CD17" s="49"/>
      <c r="CE17" s="511"/>
      <c r="CF17" s="511"/>
      <c r="CG17" s="511"/>
      <c r="CH17" s="511"/>
      <c r="CI17" s="511"/>
      <c r="CJ17" s="511"/>
      <c r="CK17" s="511"/>
      <c r="CL17" s="511"/>
      <c r="CM17" s="511"/>
      <c r="CN17" s="511"/>
      <c r="CO17" s="511"/>
      <c r="CP17" s="511"/>
      <c r="CQ17" s="511"/>
      <c r="CR17" s="511"/>
      <c r="CS17" s="512"/>
      <c r="CT17" s="483"/>
      <c r="CU17" s="484"/>
      <c r="CV17" s="484"/>
      <c r="CW17" s="484"/>
      <c r="CX17" s="484"/>
      <c r="CY17" s="484"/>
      <c r="CZ17" s="484"/>
      <c r="DA17" s="485"/>
      <c r="DB17" s="483"/>
      <c r="DC17" s="484"/>
      <c r="DD17" s="484"/>
      <c r="DE17" s="484"/>
      <c r="DF17" s="484"/>
      <c r="DG17" s="484"/>
      <c r="DH17" s="484"/>
      <c r="DI17" s="485"/>
    </row>
    <row r="18" spans="1:113" ht="18.75" customHeight="1" thickBot="1" x14ac:dyDescent="0.25">
      <c r="A18" s="40"/>
      <c r="B18" s="565" t="s">
        <v>89</v>
      </c>
      <c r="C18" s="566"/>
      <c r="D18" s="566"/>
      <c r="E18" s="567"/>
      <c r="F18" s="567"/>
      <c r="G18" s="567"/>
      <c r="H18" s="567"/>
      <c r="I18" s="567"/>
      <c r="J18" s="567"/>
      <c r="K18" s="567"/>
      <c r="L18" s="584">
        <v>891.05</v>
      </c>
      <c r="M18" s="584"/>
      <c r="N18" s="584"/>
      <c r="O18" s="584"/>
      <c r="P18" s="584"/>
      <c r="Q18" s="584"/>
      <c r="R18" s="585"/>
      <c r="S18" s="585"/>
      <c r="T18" s="585"/>
      <c r="U18" s="585"/>
      <c r="V18" s="586"/>
      <c r="W18" s="579"/>
      <c r="X18" s="580"/>
      <c r="Y18" s="580"/>
      <c r="Z18" s="580"/>
      <c r="AA18" s="580"/>
      <c r="AB18" s="595"/>
      <c r="AC18" s="477">
        <v>65.8</v>
      </c>
      <c r="AD18" s="478"/>
      <c r="AE18" s="478"/>
      <c r="AF18" s="478"/>
      <c r="AG18" s="587"/>
      <c r="AH18" s="477">
        <v>64.599999999999994</v>
      </c>
      <c r="AI18" s="478"/>
      <c r="AJ18" s="478"/>
      <c r="AK18" s="478"/>
      <c r="AL18" s="479"/>
      <c r="AM18" s="583"/>
      <c r="AN18" s="487"/>
      <c r="AO18" s="487"/>
      <c r="AP18" s="487"/>
      <c r="AQ18" s="487"/>
      <c r="AR18" s="487"/>
      <c r="AS18" s="487"/>
      <c r="AT18" s="488"/>
      <c r="AU18" s="563"/>
      <c r="AV18" s="564"/>
      <c r="AW18" s="564"/>
      <c r="AX18" s="564"/>
      <c r="AY18" s="493" t="s">
        <v>90</v>
      </c>
      <c r="AZ18" s="494"/>
      <c r="BA18" s="494"/>
      <c r="BB18" s="494"/>
      <c r="BC18" s="494"/>
      <c r="BD18" s="494"/>
      <c r="BE18" s="494"/>
      <c r="BF18" s="494"/>
      <c r="BG18" s="494"/>
      <c r="BH18" s="494"/>
      <c r="BI18" s="494"/>
      <c r="BJ18" s="494"/>
      <c r="BK18" s="494"/>
      <c r="BL18" s="494"/>
      <c r="BM18" s="495"/>
      <c r="BN18" s="513">
        <v>71598834</v>
      </c>
      <c r="BO18" s="514"/>
      <c r="BP18" s="514"/>
      <c r="BQ18" s="514"/>
      <c r="BR18" s="514"/>
      <c r="BS18" s="514"/>
      <c r="BT18" s="514"/>
      <c r="BU18" s="515"/>
      <c r="BV18" s="513">
        <v>67834484</v>
      </c>
      <c r="BW18" s="514"/>
      <c r="BX18" s="514"/>
      <c r="BY18" s="514"/>
      <c r="BZ18" s="514"/>
      <c r="CA18" s="514"/>
      <c r="CB18" s="514"/>
      <c r="CC18" s="515"/>
      <c r="CD18" s="49"/>
      <c r="CE18" s="511"/>
      <c r="CF18" s="511"/>
      <c r="CG18" s="511"/>
      <c r="CH18" s="511"/>
      <c r="CI18" s="511"/>
      <c r="CJ18" s="511"/>
      <c r="CK18" s="511"/>
      <c r="CL18" s="511"/>
      <c r="CM18" s="511"/>
      <c r="CN18" s="511"/>
      <c r="CO18" s="511"/>
      <c r="CP18" s="511"/>
      <c r="CQ18" s="511"/>
      <c r="CR18" s="511"/>
      <c r="CS18" s="512"/>
      <c r="CT18" s="483"/>
      <c r="CU18" s="484"/>
      <c r="CV18" s="484"/>
      <c r="CW18" s="484"/>
      <c r="CX18" s="484"/>
      <c r="CY18" s="484"/>
      <c r="CZ18" s="484"/>
      <c r="DA18" s="485"/>
      <c r="DB18" s="483"/>
      <c r="DC18" s="484"/>
      <c r="DD18" s="484"/>
      <c r="DE18" s="484"/>
      <c r="DF18" s="484"/>
      <c r="DG18" s="484"/>
      <c r="DH18" s="484"/>
      <c r="DI18" s="485"/>
    </row>
    <row r="19" spans="1:113" ht="18.75" customHeight="1" thickBot="1" x14ac:dyDescent="0.25">
      <c r="A19" s="40"/>
      <c r="B19" s="565" t="s">
        <v>91</v>
      </c>
      <c r="C19" s="566"/>
      <c r="D19" s="566"/>
      <c r="E19" s="567"/>
      <c r="F19" s="567"/>
      <c r="G19" s="567"/>
      <c r="H19" s="567"/>
      <c r="I19" s="567"/>
      <c r="J19" s="567"/>
      <c r="K19" s="567"/>
      <c r="L19" s="568">
        <v>300</v>
      </c>
      <c r="M19" s="568"/>
      <c r="N19" s="568"/>
      <c r="O19" s="568"/>
      <c r="P19" s="568"/>
      <c r="Q19" s="568"/>
      <c r="R19" s="569"/>
      <c r="S19" s="569"/>
      <c r="T19" s="569"/>
      <c r="U19" s="569"/>
      <c r="V19" s="570"/>
      <c r="W19" s="577"/>
      <c r="X19" s="578"/>
      <c r="Y19" s="578"/>
      <c r="Z19" s="578"/>
      <c r="AA19" s="578"/>
      <c r="AB19" s="578"/>
      <c r="AC19" s="581"/>
      <c r="AD19" s="581"/>
      <c r="AE19" s="581"/>
      <c r="AF19" s="581"/>
      <c r="AG19" s="581"/>
      <c r="AH19" s="581"/>
      <c r="AI19" s="581"/>
      <c r="AJ19" s="581"/>
      <c r="AK19" s="581"/>
      <c r="AL19" s="582"/>
      <c r="AM19" s="583"/>
      <c r="AN19" s="487"/>
      <c r="AO19" s="487"/>
      <c r="AP19" s="487"/>
      <c r="AQ19" s="487"/>
      <c r="AR19" s="487"/>
      <c r="AS19" s="487"/>
      <c r="AT19" s="488"/>
      <c r="AU19" s="563"/>
      <c r="AV19" s="564"/>
      <c r="AW19" s="564"/>
      <c r="AX19" s="564"/>
      <c r="AY19" s="493" t="s">
        <v>92</v>
      </c>
      <c r="AZ19" s="494"/>
      <c r="BA19" s="494"/>
      <c r="BB19" s="494"/>
      <c r="BC19" s="494"/>
      <c r="BD19" s="494"/>
      <c r="BE19" s="494"/>
      <c r="BF19" s="494"/>
      <c r="BG19" s="494"/>
      <c r="BH19" s="494"/>
      <c r="BI19" s="494"/>
      <c r="BJ19" s="494"/>
      <c r="BK19" s="494"/>
      <c r="BL19" s="494"/>
      <c r="BM19" s="495"/>
      <c r="BN19" s="513">
        <v>94795484</v>
      </c>
      <c r="BO19" s="514"/>
      <c r="BP19" s="514"/>
      <c r="BQ19" s="514"/>
      <c r="BR19" s="514"/>
      <c r="BS19" s="514"/>
      <c r="BT19" s="514"/>
      <c r="BU19" s="515"/>
      <c r="BV19" s="513">
        <v>92065468</v>
      </c>
      <c r="BW19" s="514"/>
      <c r="BX19" s="514"/>
      <c r="BY19" s="514"/>
      <c r="BZ19" s="514"/>
      <c r="CA19" s="514"/>
      <c r="CB19" s="514"/>
      <c r="CC19" s="515"/>
      <c r="CD19" s="49"/>
      <c r="CE19" s="511"/>
      <c r="CF19" s="511"/>
      <c r="CG19" s="511"/>
      <c r="CH19" s="511"/>
      <c r="CI19" s="511"/>
      <c r="CJ19" s="511"/>
      <c r="CK19" s="511"/>
      <c r="CL19" s="511"/>
      <c r="CM19" s="511"/>
      <c r="CN19" s="511"/>
      <c r="CO19" s="511"/>
      <c r="CP19" s="511"/>
      <c r="CQ19" s="511"/>
      <c r="CR19" s="511"/>
      <c r="CS19" s="512"/>
      <c r="CT19" s="483"/>
      <c r="CU19" s="484"/>
      <c r="CV19" s="484"/>
      <c r="CW19" s="484"/>
      <c r="CX19" s="484"/>
      <c r="CY19" s="484"/>
      <c r="CZ19" s="484"/>
      <c r="DA19" s="485"/>
      <c r="DB19" s="483"/>
      <c r="DC19" s="484"/>
      <c r="DD19" s="484"/>
      <c r="DE19" s="484"/>
      <c r="DF19" s="484"/>
      <c r="DG19" s="484"/>
      <c r="DH19" s="484"/>
      <c r="DI19" s="485"/>
    </row>
    <row r="20" spans="1:113" ht="18.75" customHeight="1" thickBot="1" x14ac:dyDescent="0.25">
      <c r="A20" s="40"/>
      <c r="B20" s="565" t="s">
        <v>93</v>
      </c>
      <c r="C20" s="566"/>
      <c r="D20" s="566"/>
      <c r="E20" s="567"/>
      <c r="F20" s="567"/>
      <c r="G20" s="567"/>
      <c r="H20" s="567"/>
      <c r="I20" s="567"/>
      <c r="J20" s="567"/>
      <c r="K20" s="567"/>
      <c r="L20" s="568">
        <v>104489</v>
      </c>
      <c r="M20" s="568"/>
      <c r="N20" s="568"/>
      <c r="O20" s="568"/>
      <c r="P20" s="568"/>
      <c r="Q20" s="568"/>
      <c r="R20" s="569"/>
      <c r="S20" s="569"/>
      <c r="T20" s="569"/>
      <c r="U20" s="569"/>
      <c r="V20" s="570"/>
      <c r="W20" s="579"/>
      <c r="X20" s="580"/>
      <c r="Y20" s="580"/>
      <c r="Z20" s="580"/>
      <c r="AA20" s="580"/>
      <c r="AB20" s="580"/>
      <c r="AC20" s="571"/>
      <c r="AD20" s="571"/>
      <c r="AE20" s="571"/>
      <c r="AF20" s="571"/>
      <c r="AG20" s="571"/>
      <c r="AH20" s="571"/>
      <c r="AI20" s="571"/>
      <c r="AJ20" s="571"/>
      <c r="AK20" s="571"/>
      <c r="AL20" s="572"/>
      <c r="AM20" s="573"/>
      <c r="AN20" s="469"/>
      <c r="AO20" s="469"/>
      <c r="AP20" s="469"/>
      <c r="AQ20" s="469"/>
      <c r="AR20" s="469"/>
      <c r="AS20" s="469"/>
      <c r="AT20" s="470"/>
      <c r="AU20" s="574"/>
      <c r="AV20" s="575"/>
      <c r="AW20" s="575"/>
      <c r="AX20" s="576"/>
      <c r="AY20" s="493"/>
      <c r="AZ20" s="494"/>
      <c r="BA20" s="494"/>
      <c r="BB20" s="494"/>
      <c r="BC20" s="494"/>
      <c r="BD20" s="494"/>
      <c r="BE20" s="494"/>
      <c r="BF20" s="494"/>
      <c r="BG20" s="494"/>
      <c r="BH20" s="494"/>
      <c r="BI20" s="494"/>
      <c r="BJ20" s="494"/>
      <c r="BK20" s="494"/>
      <c r="BL20" s="494"/>
      <c r="BM20" s="495"/>
      <c r="BN20" s="513"/>
      <c r="BO20" s="514"/>
      <c r="BP20" s="514"/>
      <c r="BQ20" s="514"/>
      <c r="BR20" s="514"/>
      <c r="BS20" s="514"/>
      <c r="BT20" s="514"/>
      <c r="BU20" s="515"/>
      <c r="BV20" s="513"/>
      <c r="BW20" s="514"/>
      <c r="BX20" s="514"/>
      <c r="BY20" s="514"/>
      <c r="BZ20" s="514"/>
      <c r="CA20" s="514"/>
      <c r="CB20" s="514"/>
      <c r="CC20" s="515"/>
      <c r="CD20" s="49"/>
      <c r="CE20" s="511"/>
      <c r="CF20" s="511"/>
      <c r="CG20" s="511"/>
      <c r="CH20" s="511"/>
      <c r="CI20" s="511"/>
      <c r="CJ20" s="511"/>
      <c r="CK20" s="511"/>
      <c r="CL20" s="511"/>
      <c r="CM20" s="511"/>
      <c r="CN20" s="511"/>
      <c r="CO20" s="511"/>
      <c r="CP20" s="511"/>
      <c r="CQ20" s="511"/>
      <c r="CR20" s="511"/>
      <c r="CS20" s="512"/>
      <c r="CT20" s="483"/>
      <c r="CU20" s="484"/>
      <c r="CV20" s="484"/>
      <c r="CW20" s="484"/>
      <c r="CX20" s="484"/>
      <c r="CY20" s="484"/>
      <c r="CZ20" s="484"/>
      <c r="DA20" s="485"/>
      <c r="DB20" s="483"/>
      <c r="DC20" s="484"/>
      <c r="DD20" s="484"/>
      <c r="DE20" s="484"/>
      <c r="DF20" s="484"/>
      <c r="DG20" s="484"/>
      <c r="DH20" s="484"/>
      <c r="DI20" s="485"/>
    </row>
    <row r="21" spans="1:113" ht="18.75" customHeight="1" thickBot="1" x14ac:dyDescent="0.25">
      <c r="A21" s="40"/>
      <c r="B21" s="543" t="s">
        <v>94</v>
      </c>
      <c r="C21" s="544"/>
      <c r="D21" s="544"/>
      <c r="E21" s="544"/>
      <c r="F21" s="544"/>
      <c r="G21" s="544"/>
      <c r="H21" s="544"/>
      <c r="I21" s="544"/>
      <c r="J21" s="544"/>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c r="AI21" s="544"/>
      <c r="AJ21" s="544"/>
      <c r="AK21" s="544"/>
      <c r="AL21" s="544"/>
      <c r="AM21" s="544"/>
      <c r="AN21" s="544"/>
      <c r="AO21" s="544"/>
      <c r="AP21" s="544"/>
      <c r="AQ21" s="544"/>
      <c r="AR21" s="544"/>
      <c r="AS21" s="544"/>
      <c r="AT21" s="544"/>
      <c r="AU21" s="544"/>
      <c r="AV21" s="544"/>
      <c r="AW21" s="544"/>
      <c r="AX21" s="545"/>
      <c r="AY21" s="480"/>
      <c r="AZ21" s="481"/>
      <c r="BA21" s="481"/>
      <c r="BB21" s="481"/>
      <c r="BC21" s="481"/>
      <c r="BD21" s="481"/>
      <c r="BE21" s="481"/>
      <c r="BF21" s="481"/>
      <c r="BG21" s="481"/>
      <c r="BH21" s="481"/>
      <c r="BI21" s="481"/>
      <c r="BJ21" s="481"/>
      <c r="BK21" s="481"/>
      <c r="BL21" s="481"/>
      <c r="BM21" s="482"/>
      <c r="BN21" s="516"/>
      <c r="BO21" s="517"/>
      <c r="BP21" s="517"/>
      <c r="BQ21" s="517"/>
      <c r="BR21" s="517"/>
      <c r="BS21" s="517"/>
      <c r="BT21" s="517"/>
      <c r="BU21" s="518"/>
      <c r="BV21" s="516"/>
      <c r="BW21" s="517"/>
      <c r="BX21" s="517"/>
      <c r="BY21" s="517"/>
      <c r="BZ21" s="517"/>
      <c r="CA21" s="517"/>
      <c r="CB21" s="517"/>
      <c r="CC21" s="518"/>
      <c r="CD21" s="49"/>
      <c r="CE21" s="511"/>
      <c r="CF21" s="511"/>
      <c r="CG21" s="511"/>
      <c r="CH21" s="511"/>
      <c r="CI21" s="511"/>
      <c r="CJ21" s="511"/>
      <c r="CK21" s="511"/>
      <c r="CL21" s="511"/>
      <c r="CM21" s="511"/>
      <c r="CN21" s="511"/>
      <c r="CO21" s="511"/>
      <c r="CP21" s="511"/>
      <c r="CQ21" s="511"/>
      <c r="CR21" s="511"/>
      <c r="CS21" s="512"/>
      <c r="CT21" s="483"/>
      <c r="CU21" s="484"/>
      <c r="CV21" s="484"/>
      <c r="CW21" s="484"/>
      <c r="CX21" s="484"/>
      <c r="CY21" s="484"/>
      <c r="CZ21" s="484"/>
      <c r="DA21" s="485"/>
      <c r="DB21" s="483"/>
      <c r="DC21" s="484"/>
      <c r="DD21" s="484"/>
      <c r="DE21" s="484"/>
      <c r="DF21" s="484"/>
      <c r="DG21" s="484"/>
      <c r="DH21" s="484"/>
      <c r="DI21" s="485"/>
    </row>
    <row r="22" spans="1:113" ht="18.75" customHeight="1" x14ac:dyDescent="0.2">
      <c r="A22" s="40"/>
      <c r="B22" s="546" t="s">
        <v>95</v>
      </c>
      <c r="C22" s="547"/>
      <c r="D22" s="548"/>
      <c r="E22" s="555" t="s">
        <v>24</v>
      </c>
      <c r="F22" s="527"/>
      <c r="G22" s="527"/>
      <c r="H22" s="527"/>
      <c r="I22" s="527"/>
      <c r="J22" s="527"/>
      <c r="K22" s="528"/>
      <c r="L22" s="555" t="s">
        <v>96</v>
      </c>
      <c r="M22" s="527"/>
      <c r="N22" s="527"/>
      <c r="O22" s="527"/>
      <c r="P22" s="528"/>
      <c r="Q22" s="537" t="s">
        <v>97</v>
      </c>
      <c r="R22" s="538"/>
      <c r="S22" s="538"/>
      <c r="T22" s="538"/>
      <c r="U22" s="538"/>
      <c r="V22" s="556"/>
      <c r="W22" s="558" t="s">
        <v>98</v>
      </c>
      <c r="X22" s="547"/>
      <c r="Y22" s="548"/>
      <c r="Z22" s="555" t="s">
        <v>24</v>
      </c>
      <c r="AA22" s="527"/>
      <c r="AB22" s="527"/>
      <c r="AC22" s="527"/>
      <c r="AD22" s="527"/>
      <c r="AE22" s="527"/>
      <c r="AF22" s="527"/>
      <c r="AG22" s="528"/>
      <c r="AH22" s="526" t="s">
        <v>99</v>
      </c>
      <c r="AI22" s="527"/>
      <c r="AJ22" s="527"/>
      <c r="AK22" s="527"/>
      <c r="AL22" s="528"/>
      <c r="AM22" s="526" t="s">
        <v>100</v>
      </c>
      <c r="AN22" s="532"/>
      <c r="AO22" s="532"/>
      <c r="AP22" s="532"/>
      <c r="AQ22" s="532"/>
      <c r="AR22" s="533"/>
      <c r="AS22" s="537" t="s">
        <v>97</v>
      </c>
      <c r="AT22" s="538"/>
      <c r="AU22" s="538"/>
      <c r="AV22" s="538"/>
      <c r="AW22" s="538"/>
      <c r="AX22" s="539"/>
      <c r="AY22" s="505" t="s">
        <v>101</v>
      </c>
      <c r="AZ22" s="506"/>
      <c r="BA22" s="506"/>
      <c r="BB22" s="506"/>
      <c r="BC22" s="506"/>
      <c r="BD22" s="506"/>
      <c r="BE22" s="506"/>
      <c r="BF22" s="506"/>
      <c r="BG22" s="506"/>
      <c r="BH22" s="506"/>
      <c r="BI22" s="506"/>
      <c r="BJ22" s="506"/>
      <c r="BK22" s="506"/>
      <c r="BL22" s="506"/>
      <c r="BM22" s="507"/>
      <c r="BN22" s="508">
        <v>150303786</v>
      </c>
      <c r="BO22" s="509"/>
      <c r="BP22" s="509"/>
      <c r="BQ22" s="509"/>
      <c r="BR22" s="509"/>
      <c r="BS22" s="509"/>
      <c r="BT22" s="509"/>
      <c r="BU22" s="510"/>
      <c r="BV22" s="508">
        <v>154211209</v>
      </c>
      <c r="BW22" s="509"/>
      <c r="BX22" s="509"/>
      <c r="BY22" s="509"/>
      <c r="BZ22" s="509"/>
      <c r="CA22" s="509"/>
      <c r="CB22" s="509"/>
      <c r="CC22" s="510"/>
      <c r="CD22" s="49"/>
      <c r="CE22" s="511"/>
      <c r="CF22" s="511"/>
      <c r="CG22" s="511"/>
      <c r="CH22" s="511"/>
      <c r="CI22" s="511"/>
      <c r="CJ22" s="511"/>
      <c r="CK22" s="511"/>
      <c r="CL22" s="511"/>
      <c r="CM22" s="511"/>
      <c r="CN22" s="511"/>
      <c r="CO22" s="511"/>
      <c r="CP22" s="511"/>
      <c r="CQ22" s="511"/>
      <c r="CR22" s="511"/>
      <c r="CS22" s="512"/>
      <c r="CT22" s="483"/>
      <c r="CU22" s="484"/>
      <c r="CV22" s="484"/>
      <c r="CW22" s="484"/>
      <c r="CX22" s="484"/>
      <c r="CY22" s="484"/>
      <c r="CZ22" s="484"/>
      <c r="DA22" s="485"/>
      <c r="DB22" s="483"/>
      <c r="DC22" s="484"/>
      <c r="DD22" s="484"/>
      <c r="DE22" s="484"/>
      <c r="DF22" s="484"/>
      <c r="DG22" s="484"/>
      <c r="DH22" s="484"/>
      <c r="DI22" s="485"/>
    </row>
    <row r="23" spans="1:113" ht="18.75" customHeight="1" x14ac:dyDescent="0.2">
      <c r="A23" s="40"/>
      <c r="B23" s="549"/>
      <c r="C23" s="550"/>
      <c r="D23" s="551"/>
      <c r="E23" s="529"/>
      <c r="F23" s="530"/>
      <c r="G23" s="530"/>
      <c r="H23" s="530"/>
      <c r="I23" s="530"/>
      <c r="J23" s="530"/>
      <c r="K23" s="531"/>
      <c r="L23" s="529"/>
      <c r="M23" s="530"/>
      <c r="N23" s="530"/>
      <c r="O23" s="530"/>
      <c r="P23" s="531"/>
      <c r="Q23" s="540"/>
      <c r="R23" s="541"/>
      <c r="S23" s="541"/>
      <c r="T23" s="541"/>
      <c r="U23" s="541"/>
      <c r="V23" s="557"/>
      <c r="W23" s="559"/>
      <c r="X23" s="550"/>
      <c r="Y23" s="551"/>
      <c r="Z23" s="529"/>
      <c r="AA23" s="530"/>
      <c r="AB23" s="530"/>
      <c r="AC23" s="530"/>
      <c r="AD23" s="530"/>
      <c r="AE23" s="530"/>
      <c r="AF23" s="530"/>
      <c r="AG23" s="531"/>
      <c r="AH23" s="529"/>
      <c r="AI23" s="530"/>
      <c r="AJ23" s="530"/>
      <c r="AK23" s="530"/>
      <c r="AL23" s="531"/>
      <c r="AM23" s="534"/>
      <c r="AN23" s="535"/>
      <c r="AO23" s="535"/>
      <c r="AP23" s="535"/>
      <c r="AQ23" s="535"/>
      <c r="AR23" s="536"/>
      <c r="AS23" s="540"/>
      <c r="AT23" s="541"/>
      <c r="AU23" s="541"/>
      <c r="AV23" s="541"/>
      <c r="AW23" s="541"/>
      <c r="AX23" s="542"/>
      <c r="AY23" s="493" t="s">
        <v>102</v>
      </c>
      <c r="AZ23" s="494"/>
      <c r="BA23" s="494"/>
      <c r="BB23" s="494"/>
      <c r="BC23" s="494"/>
      <c r="BD23" s="494"/>
      <c r="BE23" s="494"/>
      <c r="BF23" s="494"/>
      <c r="BG23" s="494"/>
      <c r="BH23" s="494"/>
      <c r="BI23" s="494"/>
      <c r="BJ23" s="494"/>
      <c r="BK23" s="494"/>
      <c r="BL23" s="494"/>
      <c r="BM23" s="495"/>
      <c r="BN23" s="513">
        <v>117012951</v>
      </c>
      <c r="BO23" s="514"/>
      <c r="BP23" s="514"/>
      <c r="BQ23" s="514"/>
      <c r="BR23" s="514"/>
      <c r="BS23" s="514"/>
      <c r="BT23" s="514"/>
      <c r="BU23" s="515"/>
      <c r="BV23" s="513">
        <v>119391616</v>
      </c>
      <c r="BW23" s="514"/>
      <c r="BX23" s="514"/>
      <c r="BY23" s="514"/>
      <c r="BZ23" s="514"/>
      <c r="CA23" s="514"/>
      <c r="CB23" s="514"/>
      <c r="CC23" s="515"/>
      <c r="CD23" s="49"/>
      <c r="CE23" s="511"/>
      <c r="CF23" s="511"/>
      <c r="CG23" s="511"/>
      <c r="CH23" s="511"/>
      <c r="CI23" s="511"/>
      <c r="CJ23" s="511"/>
      <c r="CK23" s="511"/>
      <c r="CL23" s="511"/>
      <c r="CM23" s="511"/>
      <c r="CN23" s="511"/>
      <c r="CO23" s="511"/>
      <c r="CP23" s="511"/>
      <c r="CQ23" s="511"/>
      <c r="CR23" s="511"/>
      <c r="CS23" s="512"/>
      <c r="CT23" s="483"/>
      <c r="CU23" s="484"/>
      <c r="CV23" s="484"/>
      <c r="CW23" s="484"/>
      <c r="CX23" s="484"/>
      <c r="CY23" s="484"/>
      <c r="CZ23" s="484"/>
      <c r="DA23" s="485"/>
      <c r="DB23" s="483"/>
      <c r="DC23" s="484"/>
      <c r="DD23" s="484"/>
      <c r="DE23" s="484"/>
      <c r="DF23" s="484"/>
      <c r="DG23" s="484"/>
      <c r="DH23" s="484"/>
      <c r="DI23" s="485"/>
    </row>
    <row r="24" spans="1:113" ht="18.75" customHeight="1" thickBot="1" x14ac:dyDescent="0.25">
      <c r="A24" s="40"/>
      <c r="B24" s="549"/>
      <c r="C24" s="550"/>
      <c r="D24" s="551"/>
      <c r="E24" s="486" t="s">
        <v>103</v>
      </c>
      <c r="F24" s="487"/>
      <c r="G24" s="487"/>
      <c r="H24" s="487"/>
      <c r="I24" s="487"/>
      <c r="J24" s="487"/>
      <c r="K24" s="488"/>
      <c r="L24" s="489">
        <v>1</v>
      </c>
      <c r="M24" s="490"/>
      <c r="N24" s="490"/>
      <c r="O24" s="490"/>
      <c r="P24" s="491"/>
      <c r="Q24" s="489">
        <v>10160</v>
      </c>
      <c r="R24" s="490"/>
      <c r="S24" s="490"/>
      <c r="T24" s="490"/>
      <c r="U24" s="490"/>
      <c r="V24" s="491"/>
      <c r="W24" s="559"/>
      <c r="X24" s="550"/>
      <c r="Y24" s="551"/>
      <c r="Z24" s="486" t="s">
        <v>104</v>
      </c>
      <c r="AA24" s="487"/>
      <c r="AB24" s="487"/>
      <c r="AC24" s="487"/>
      <c r="AD24" s="487"/>
      <c r="AE24" s="487"/>
      <c r="AF24" s="487"/>
      <c r="AG24" s="488"/>
      <c r="AH24" s="489">
        <v>2091</v>
      </c>
      <c r="AI24" s="490"/>
      <c r="AJ24" s="490"/>
      <c r="AK24" s="490"/>
      <c r="AL24" s="491"/>
      <c r="AM24" s="489">
        <v>6559467</v>
      </c>
      <c r="AN24" s="490"/>
      <c r="AO24" s="490"/>
      <c r="AP24" s="490"/>
      <c r="AQ24" s="490"/>
      <c r="AR24" s="491"/>
      <c r="AS24" s="489">
        <v>3137</v>
      </c>
      <c r="AT24" s="490"/>
      <c r="AU24" s="490"/>
      <c r="AV24" s="490"/>
      <c r="AW24" s="490"/>
      <c r="AX24" s="492"/>
      <c r="AY24" s="480" t="s">
        <v>105</v>
      </c>
      <c r="AZ24" s="481"/>
      <c r="BA24" s="481"/>
      <c r="BB24" s="481"/>
      <c r="BC24" s="481"/>
      <c r="BD24" s="481"/>
      <c r="BE24" s="481"/>
      <c r="BF24" s="481"/>
      <c r="BG24" s="481"/>
      <c r="BH24" s="481"/>
      <c r="BI24" s="481"/>
      <c r="BJ24" s="481"/>
      <c r="BK24" s="481"/>
      <c r="BL24" s="481"/>
      <c r="BM24" s="482"/>
      <c r="BN24" s="513">
        <v>102629930</v>
      </c>
      <c r="BO24" s="514"/>
      <c r="BP24" s="514"/>
      <c r="BQ24" s="514"/>
      <c r="BR24" s="514"/>
      <c r="BS24" s="514"/>
      <c r="BT24" s="514"/>
      <c r="BU24" s="515"/>
      <c r="BV24" s="513">
        <v>102556845</v>
      </c>
      <c r="BW24" s="514"/>
      <c r="BX24" s="514"/>
      <c r="BY24" s="514"/>
      <c r="BZ24" s="514"/>
      <c r="CA24" s="514"/>
      <c r="CB24" s="514"/>
      <c r="CC24" s="515"/>
      <c r="CD24" s="49"/>
      <c r="CE24" s="511"/>
      <c r="CF24" s="511"/>
      <c r="CG24" s="511"/>
      <c r="CH24" s="511"/>
      <c r="CI24" s="511"/>
      <c r="CJ24" s="511"/>
      <c r="CK24" s="511"/>
      <c r="CL24" s="511"/>
      <c r="CM24" s="511"/>
      <c r="CN24" s="511"/>
      <c r="CO24" s="511"/>
      <c r="CP24" s="511"/>
      <c r="CQ24" s="511"/>
      <c r="CR24" s="511"/>
      <c r="CS24" s="512"/>
      <c r="CT24" s="483"/>
      <c r="CU24" s="484"/>
      <c r="CV24" s="484"/>
      <c r="CW24" s="484"/>
      <c r="CX24" s="484"/>
      <c r="CY24" s="484"/>
      <c r="CZ24" s="484"/>
      <c r="DA24" s="485"/>
      <c r="DB24" s="483"/>
      <c r="DC24" s="484"/>
      <c r="DD24" s="484"/>
      <c r="DE24" s="484"/>
      <c r="DF24" s="484"/>
      <c r="DG24" s="484"/>
      <c r="DH24" s="484"/>
      <c r="DI24" s="485"/>
    </row>
    <row r="25" spans="1:113" ht="18.75" customHeight="1" x14ac:dyDescent="0.2">
      <c r="A25" s="40"/>
      <c r="B25" s="549"/>
      <c r="C25" s="550"/>
      <c r="D25" s="551"/>
      <c r="E25" s="486" t="s">
        <v>106</v>
      </c>
      <c r="F25" s="487"/>
      <c r="G25" s="487"/>
      <c r="H25" s="487"/>
      <c r="I25" s="487"/>
      <c r="J25" s="487"/>
      <c r="K25" s="488"/>
      <c r="L25" s="489">
        <v>2</v>
      </c>
      <c r="M25" s="490"/>
      <c r="N25" s="490"/>
      <c r="O25" s="490"/>
      <c r="P25" s="491"/>
      <c r="Q25" s="489">
        <v>8250</v>
      </c>
      <c r="R25" s="490"/>
      <c r="S25" s="490"/>
      <c r="T25" s="490"/>
      <c r="U25" s="490"/>
      <c r="V25" s="491"/>
      <c r="W25" s="559"/>
      <c r="X25" s="550"/>
      <c r="Y25" s="551"/>
      <c r="Z25" s="486" t="s">
        <v>107</v>
      </c>
      <c r="AA25" s="487"/>
      <c r="AB25" s="487"/>
      <c r="AC25" s="487"/>
      <c r="AD25" s="487"/>
      <c r="AE25" s="487"/>
      <c r="AF25" s="487"/>
      <c r="AG25" s="488"/>
      <c r="AH25" s="489">
        <v>329</v>
      </c>
      <c r="AI25" s="490"/>
      <c r="AJ25" s="490"/>
      <c r="AK25" s="490"/>
      <c r="AL25" s="491"/>
      <c r="AM25" s="489">
        <v>1039640</v>
      </c>
      <c r="AN25" s="490"/>
      <c r="AO25" s="490"/>
      <c r="AP25" s="490"/>
      <c r="AQ25" s="490"/>
      <c r="AR25" s="491"/>
      <c r="AS25" s="489">
        <v>3160</v>
      </c>
      <c r="AT25" s="490"/>
      <c r="AU25" s="490"/>
      <c r="AV25" s="490"/>
      <c r="AW25" s="490"/>
      <c r="AX25" s="492"/>
      <c r="AY25" s="505" t="s">
        <v>108</v>
      </c>
      <c r="AZ25" s="506"/>
      <c r="BA25" s="506"/>
      <c r="BB25" s="506"/>
      <c r="BC25" s="506"/>
      <c r="BD25" s="506"/>
      <c r="BE25" s="506"/>
      <c r="BF25" s="506"/>
      <c r="BG25" s="506"/>
      <c r="BH25" s="506"/>
      <c r="BI25" s="506"/>
      <c r="BJ25" s="506"/>
      <c r="BK25" s="506"/>
      <c r="BL25" s="506"/>
      <c r="BM25" s="507"/>
      <c r="BN25" s="508">
        <v>22508834</v>
      </c>
      <c r="BO25" s="509"/>
      <c r="BP25" s="509"/>
      <c r="BQ25" s="509"/>
      <c r="BR25" s="509"/>
      <c r="BS25" s="509"/>
      <c r="BT25" s="509"/>
      <c r="BU25" s="510"/>
      <c r="BV25" s="508">
        <v>19043990</v>
      </c>
      <c r="BW25" s="509"/>
      <c r="BX25" s="509"/>
      <c r="BY25" s="509"/>
      <c r="BZ25" s="509"/>
      <c r="CA25" s="509"/>
      <c r="CB25" s="509"/>
      <c r="CC25" s="510"/>
      <c r="CD25" s="49"/>
      <c r="CE25" s="511"/>
      <c r="CF25" s="511"/>
      <c r="CG25" s="511"/>
      <c r="CH25" s="511"/>
      <c r="CI25" s="511"/>
      <c r="CJ25" s="511"/>
      <c r="CK25" s="511"/>
      <c r="CL25" s="511"/>
      <c r="CM25" s="511"/>
      <c r="CN25" s="511"/>
      <c r="CO25" s="511"/>
      <c r="CP25" s="511"/>
      <c r="CQ25" s="511"/>
      <c r="CR25" s="511"/>
      <c r="CS25" s="512"/>
      <c r="CT25" s="483"/>
      <c r="CU25" s="484"/>
      <c r="CV25" s="484"/>
      <c r="CW25" s="484"/>
      <c r="CX25" s="484"/>
      <c r="CY25" s="484"/>
      <c r="CZ25" s="484"/>
      <c r="DA25" s="485"/>
      <c r="DB25" s="483"/>
      <c r="DC25" s="484"/>
      <c r="DD25" s="484"/>
      <c r="DE25" s="484"/>
      <c r="DF25" s="484"/>
      <c r="DG25" s="484"/>
      <c r="DH25" s="484"/>
      <c r="DI25" s="485"/>
    </row>
    <row r="26" spans="1:113" ht="18.75" customHeight="1" x14ac:dyDescent="0.2">
      <c r="A26" s="40"/>
      <c r="B26" s="549"/>
      <c r="C26" s="550"/>
      <c r="D26" s="551"/>
      <c r="E26" s="486" t="s">
        <v>109</v>
      </c>
      <c r="F26" s="487"/>
      <c r="G26" s="487"/>
      <c r="H26" s="487"/>
      <c r="I26" s="487"/>
      <c r="J26" s="487"/>
      <c r="K26" s="488"/>
      <c r="L26" s="489">
        <v>1</v>
      </c>
      <c r="M26" s="490"/>
      <c r="N26" s="490"/>
      <c r="O26" s="490"/>
      <c r="P26" s="491"/>
      <c r="Q26" s="489">
        <v>6940</v>
      </c>
      <c r="R26" s="490"/>
      <c r="S26" s="490"/>
      <c r="T26" s="490"/>
      <c r="U26" s="490"/>
      <c r="V26" s="491"/>
      <c r="W26" s="559"/>
      <c r="X26" s="550"/>
      <c r="Y26" s="551"/>
      <c r="Z26" s="486" t="s">
        <v>110</v>
      </c>
      <c r="AA26" s="524"/>
      <c r="AB26" s="524"/>
      <c r="AC26" s="524"/>
      <c r="AD26" s="524"/>
      <c r="AE26" s="524"/>
      <c r="AF26" s="524"/>
      <c r="AG26" s="525"/>
      <c r="AH26" s="489">
        <v>141</v>
      </c>
      <c r="AI26" s="490"/>
      <c r="AJ26" s="490"/>
      <c r="AK26" s="490"/>
      <c r="AL26" s="491"/>
      <c r="AM26" s="489">
        <v>403401</v>
      </c>
      <c r="AN26" s="490"/>
      <c r="AO26" s="490"/>
      <c r="AP26" s="490"/>
      <c r="AQ26" s="490"/>
      <c r="AR26" s="491"/>
      <c r="AS26" s="489">
        <v>2861</v>
      </c>
      <c r="AT26" s="490"/>
      <c r="AU26" s="490"/>
      <c r="AV26" s="490"/>
      <c r="AW26" s="490"/>
      <c r="AX26" s="492"/>
      <c r="AY26" s="522" t="s">
        <v>111</v>
      </c>
      <c r="AZ26" s="467"/>
      <c r="BA26" s="467"/>
      <c r="BB26" s="467"/>
      <c r="BC26" s="467"/>
      <c r="BD26" s="467"/>
      <c r="BE26" s="467"/>
      <c r="BF26" s="467"/>
      <c r="BG26" s="467"/>
      <c r="BH26" s="467"/>
      <c r="BI26" s="467"/>
      <c r="BJ26" s="467"/>
      <c r="BK26" s="467"/>
      <c r="BL26" s="467"/>
      <c r="BM26" s="523"/>
      <c r="BN26" s="513" t="s">
        <v>64</v>
      </c>
      <c r="BO26" s="514"/>
      <c r="BP26" s="514"/>
      <c r="BQ26" s="514"/>
      <c r="BR26" s="514"/>
      <c r="BS26" s="514"/>
      <c r="BT26" s="514"/>
      <c r="BU26" s="515"/>
      <c r="BV26" s="513" t="s">
        <v>64</v>
      </c>
      <c r="BW26" s="514"/>
      <c r="BX26" s="514"/>
      <c r="BY26" s="514"/>
      <c r="BZ26" s="514"/>
      <c r="CA26" s="514"/>
      <c r="CB26" s="514"/>
      <c r="CC26" s="515"/>
      <c r="CD26" s="49"/>
      <c r="CE26" s="511"/>
      <c r="CF26" s="511"/>
      <c r="CG26" s="511"/>
      <c r="CH26" s="511"/>
      <c r="CI26" s="511"/>
      <c r="CJ26" s="511"/>
      <c r="CK26" s="511"/>
      <c r="CL26" s="511"/>
      <c r="CM26" s="511"/>
      <c r="CN26" s="511"/>
      <c r="CO26" s="511"/>
      <c r="CP26" s="511"/>
      <c r="CQ26" s="511"/>
      <c r="CR26" s="511"/>
      <c r="CS26" s="512"/>
      <c r="CT26" s="483"/>
      <c r="CU26" s="484"/>
      <c r="CV26" s="484"/>
      <c r="CW26" s="484"/>
      <c r="CX26" s="484"/>
      <c r="CY26" s="484"/>
      <c r="CZ26" s="484"/>
      <c r="DA26" s="485"/>
      <c r="DB26" s="483"/>
      <c r="DC26" s="484"/>
      <c r="DD26" s="484"/>
      <c r="DE26" s="484"/>
      <c r="DF26" s="484"/>
      <c r="DG26" s="484"/>
      <c r="DH26" s="484"/>
      <c r="DI26" s="485"/>
    </row>
    <row r="27" spans="1:113" ht="18.75" customHeight="1" thickBot="1" x14ac:dyDescent="0.25">
      <c r="A27" s="40"/>
      <c r="B27" s="549"/>
      <c r="C27" s="550"/>
      <c r="D27" s="551"/>
      <c r="E27" s="486" t="s">
        <v>112</v>
      </c>
      <c r="F27" s="487"/>
      <c r="G27" s="487"/>
      <c r="H27" s="487"/>
      <c r="I27" s="487"/>
      <c r="J27" s="487"/>
      <c r="K27" s="488"/>
      <c r="L27" s="489">
        <v>1</v>
      </c>
      <c r="M27" s="490"/>
      <c r="N27" s="490"/>
      <c r="O27" s="490"/>
      <c r="P27" s="491"/>
      <c r="Q27" s="489">
        <v>6240</v>
      </c>
      <c r="R27" s="490"/>
      <c r="S27" s="490"/>
      <c r="T27" s="490"/>
      <c r="U27" s="490"/>
      <c r="V27" s="491"/>
      <c r="W27" s="559"/>
      <c r="X27" s="550"/>
      <c r="Y27" s="551"/>
      <c r="Z27" s="486" t="s">
        <v>113</v>
      </c>
      <c r="AA27" s="487"/>
      <c r="AB27" s="487"/>
      <c r="AC27" s="487"/>
      <c r="AD27" s="487"/>
      <c r="AE27" s="487"/>
      <c r="AF27" s="487"/>
      <c r="AG27" s="488"/>
      <c r="AH27" s="489">
        <v>20</v>
      </c>
      <c r="AI27" s="490"/>
      <c r="AJ27" s="490"/>
      <c r="AK27" s="490"/>
      <c r="AL27" s="491"/>
      <c r="AM27" s="489">
        <v>78078</v>
      </c>
      <c r="AN27" s="490"/>
      <c r="AO27" s="490"/>
      <c r="AP27" s="490"/>
      <c r="AQ27" s="490"/>
      <c r="AR27" s="491"/>
      <c r="AS27" s="489">
        <v>3904</v>
      </c>
      <c r="AT27" s="490"/>
      <c r="AU27" s="490"/>
      <c r="AV27" s="490"/>
      <c r="AW27" s="490"/>
      <c r="AX27" s="492"/>
      <c r="AY27" s="519" t="s">
        <v>114</v>
      </c>
      <c r="AZ27" s="520"/>
      <c r="BA27" s="520"/>
      <c r="BB27" s="520"/>
      <c r="BC27" s="520"/>
      <c r="BD27" s="520"/>
      <c r="BE27" s="520"/>
      <c r="BF27" s="520"/>
      <c r="BG27" s="520"/>
      <c r="BH27" s="520"/>
      <c r="BI27" s="520"/>
      <c r="BJ27" s="520"/>
      <c r="BK27" s="520"/>
      <c r="BL27" s="520"/>
      <c r="BM27" s="521"/>
      <c r="BN27" s="516">
        <v>800000</v>
      </c>
      <c r="BO27" s="517"/>
      <c r="BP27" s="517"/>
      <c r="BQ27" s="517"/>
      <c r="BR27" s="517"/>
      <c r="BS27" s="517"/>
      <c r="BT27" s="517"/>
      <c r="BU27" s="518"/>
      <c r="BV27" s="516">
        <v>800000</v>
      </c>
      <c r="BW27" s="517"/>
      <c r="BX27" s="517"/>
      <c r="BY27" s="517"/>
      <c r="BZ27" s="517"/>
      <c r="CA27" s="517"/>
      <c r="CB27" s="517"/>
      <c r="CC27" s="518"/>
      <c r="CD27" s="43"/>
      <c r="CE27" s="511"/>
      <c r="CF27" s="511"/>
      <c r="CG27" s="511"/>
      <c r="CH27" s="511"/>
      <c r="CI27" s="511"/>
      <c r="CJ27" s="511"/>
      <c r="CK27" s="511"/>
      <c r="CL27" s="511"/>
      <c r="CM27" s="511"/>
      <c r="CN27" s="511"/>
      <c r="CO27" s="511"/>
      <c r="CP27" s="511"/>
      <c r="CQ27" s="511"/>
      <c r="CR27" s="511"/>
      <c r="CS27" s="512"/>
      <c r="CT27" s="483"/>
      <c r="CU27" s="484"/>
      <c r="CV27" s="484"/>
      <c r="CW27" s="484"/>
      <c r="CX27" s="484"/>
      <c r="CY27" s="484"/>
      <c r="CZ27" s="484"/>
      <c r="DA27" s="485"/>
      <c r="DB27" s="483"/>
      <c r="DC27" s="484"/>
      <c r="DD27" s="484"/>
      <c r="DE27" s="484"/>
      <c r="DF27" s="484"/>
      <c r="DG27" s="484"/>
      <c r="DH27" s="484"/>
      <c r="DI27" s="485"/>
    </row>
    <row r="28" spans="1:113" ht="18.75" customHeight="1" x14ac:dyDescent="0.2">
      <c r="A28" s="40"/>
      <c r="B28" s="549"/>
      <c r="C28" s="550"/>
      <c r="D28" s="551"/>
      <c r="E28" s="486" t="s">
        <v>115</v>
      </c>
      <c r="F28" s="487"/>
      <c r="G28" s="487"/>
      <c r="H28" s="487"/>
      <c r="I28" s="487"/>
      <c r="J28" s="487"/>
      <c r="K28" s="488"/>
      <c r="L28" s="489">
        <v>1</v>
      </c>
      <c r="M28" s="490"/>
      <c r="N28" s="490"/>
      <c r="O28" s="490"/>
      <c r="P28" s="491"/>
      <c r="Q28" s="489">
        <v>5630</v>
      </c>
      <c r="R28" s="490"/>
      <c r="S28" s="490"/>
      <c r="T28" s="490"/>
      <c r="U28" s="490"/>
      <c r="V28" s="491"/>
      <c r="W28" s="559"/>
      <c r="X28" s="550"/>
      <c r="Y28" s="551"/>
      <c r="Z28" s="486" t="s">
        <v>116</v>
      </c>
      <c r="AA28" s="487"/>
      <c r="AB28" s="487"/>
      <c r="AC28" s="487"/>
      <c r="AD28" s="487"/>
      <c r="AE28" s="487"/>
      <c r="AF28" s="487"/>
      <c r="AG28" s="488"/>
      <c r="AH28" s="489" t="s">
        <v>64</v>
      </c>
      <c r="AI28" s="490"/>
      <c r="AJ28" s="490"/>
      <c r="AK28" s="490"/>
      <c r="AL28" s="491"/>
      <c r="AM28" s="489" t="s">
        <v>64</v>
      </c>
      <c r="AN28" s="490"/>
      <c r="AO28" s="490"/>
      <c r="AP28" s="490"/>
      <c r="AQ28" s="490"/>
      <c r="AR28" s="491"/>
      <c r="AS28" s="489" t="s">
        <v>64</v>
      </c>
      <c r="AT28" s="490"/>
      <c r="AU28" s="490"/>
      <c r="AV28" s="490"/>
      <c r="AW28" s="490"/>
      <c r="AX28" s="492"/>
      <c r="AY28" s="496" t="s">
        <v>117</v>
      </c>
      <c r="AZ28" s="497"/>
      <c r="BA28" s="497"/>
      <c r="BB28" s="498"/>
      <c r="BC28" s="505" t="s">
        <v>118</v>
      </c>
      <c r="BD28" s="506"/>
      <c r="BE28" s="506"/>
      <c r="BF28" s="506"/>
      <c r="BG28" s="506"/>
      <c r="BH28" s="506"/>
      <c r="BI28" s="506"/>
      <c r="BJ28" s="506"/>
      <c r="BK28" s="506"/>
      <c r="BL28" s="506"/>
      <c r="BM28" s="507"/>
      <c r="BN28" s="508">
        <v>8852992</v>
      </c>
      <c r="BO28" s="509"/>
      <c r="BP28" s="509"/>
      <c r="BQ28" s="509"/>
      <c r="BR28" s="509"/>
      <c r="BS28" s="509"/>
      <c r="BT28" s="509"/>
      <c r="BU28" s="510"/>
      <c r="BV28" s="508">
        <v>9845307</v>
      </c>
      <c r="BW28" s="509"/>
      <c r="BX28" s="509"/>
      <c r="BY28" s="509"/>
      <c r="BZ28" s="509"/>
      <c r="CA28" s="509"/>
      <c r="CB28" s="509"/>
      <c r="CC28" s="510"/>
      <c r="CD28" s="49"/>
      <c r="CE28" s="511"/>
      <c r="CF28" s="511"/>
      <c r="CG28" s="511"/>
      <c r="CH28" s="511"/>
      <c r="CI28" s="511"/>
      <c r="CJ28" s="511"/>
      <c r="CK28" s="511"/>
      <c r="CL28" s="511"/>
      <c r="CM28" s="511"/>
      <c r="CN28" s="511"/>
      <c r="CO28" s="511"/>
      <c r="CP28" s="511"/>
      <c r="CQ28" s="511"/>
      <c r="CR28" s="511"/>
      <c r="CS28" s="512"/>
      <c r="CT28" s="483"/>
      <c r="CU28" s="484"/>
      <c r="CV28" s="484"/>
      <c r="CW28" s="484"/>
      <c r="CX28" s="484"/>
      <c r="CY28" s="484"/>
      <c r="CZ28" s="484"/>
      <c r="DA28" s="485"/>
      <c r="DB28" s="483"/>
      <c r="DC28" s="484"/>
      <c r="DD28" s="484"/>
      <c r="DE28" s="484"/>
      <c r="DF28" s="484"/>
      <c r="DG28" s="484"/>
      <c r="DH28" s="484"/>
      <c r="DI28" s="485"/>
    </row>
    <row r="29" spans="1:113" ht="18.75" customHeight="1" x14ac:dyDescent="0.2">
      <c r="A29" s="40"/>
      <c r="B29" s="549"/>
      <c r="C29" s="550"/>
      <c r="D29" s="551"/>
      <c r="E29" s="486" t="s">
        <v>119</v>
      </c>
      <c r="F29" s="487"/>
      <c r="G29" s="487"/>
      <c r="H29" s="487"/>
      <c r="I29" s="487"/>
      <c r="J29" s="487"/>
      <c r="K29" s="488"/>
      <c r="L29" s="489">
        <v>32</v>
      </c>
      <c r="M29" s="490"/>
      <c r="N29" s="490"/>
      <c r="O29" s="490"/>
      <c r="P29" s="491"/>
      <c r="Q29" s="489">
        <v>5260</v>
      </c>
      <c r="R29" s="490"/>
      <c r="S29" s="490"/>
      <c r="T29" s="490"/>
      <c r="U29" s="490"/>
      <c r="V29" s="491"/>
      <c r="W29" s="560"/>
      <c r="X29" s="561"/>
      <c r="Y29" s="562"/>
      <c r="Z29" s="486" t="s">
        <v>120</v>
      </c>
      <c r="AA29" s="487"/>
      <c r="AB29" s="487"/>
      <c r="AC29" s="487"/>
      <c r="AD29" s="487"/>
      <c r="AE29" s="487"/>
      <c r="AF29" s="487"/>
      <c r="AG29" s="488"/>
      <c r="AH29" s="489">
        <v>2111</v>
      </c>
      <c r="AI29" s="490"/>
      <c r="AJ29" s="490"/>
      <c r="AK29" s="490"/>
      <c r="AL29" s="491"/>
      <c r="AM29" s="489">
        <v>6637545</v>
      </c>
      <c r="AN29" s="490"/>
      <c r="AO29" s="490"/>
      <c r="AP29" s="490"/>
      <c r="AQ29" s="490"/>
      <c r="AR29" s="491"/>
      <c r="AS29" s="489">
        <v>3144</v>
      </c>
      <c r="AT29" s="490"/>
      <c r="AU29" s="490"/>
      <c r="AV29" s="490"/>
      <c r="AW29" s="490"/>
      <c r="AX29" s="492"/>
      <c r="AY29" s="499"/>
      <c r="AZ29" s="500"/>
      <c r="BA29" s="500"/>
      <c r="BB29" s="501"/>
      <c r="BC29" s="493" t="s">
        <v>121</v>
      </c>
      <c r="BD29" s="494"/>
      <c r="BE29" s="494"/>
      <c r="BF29" s="494"/>
      <c r="BG29" s="494"/>
      <c r="BH29" s="494"/>
      <c r="BI29" s="494"/>
      <c r="BJ29" s="494"/>
      <c r="BK29" s="494"/>
      <c r="BL29" s="494"/>
      <c r="BM29" s="495"/>
      <c r="BN29" s="513">
        <v>2200463</v>
      </c>
      <c r="BO29" s="514"/>
      <c r="BP29" s="514"/>
      <c r="BQ29" s="514"/>
      <c r="BR29" s="514"/>
      <c r="BS29" s="514"/>
      <c r="BT29" s="514"/>
      <c r="BU29" s="515"/>
      <c r="BV29" s="513">
        <v>1896100</v>
      </c>
      <c r="BW29" s="514"/>
      <c r="BX29" s="514"/>
      <c r="BY29" s="514"/>
      <c r="BZ29" s="514"/>
      <c r="CA29" s="514"/>
      <c r="CB29" s="514"/>
      <c r="CC29" s="515"/>
      <c r="CD29" s="43"/>
      <c r="CE29" s="511"/>
      <c r="CF29" s="511"/>
      <c r="CG29" s="511"/>
      <c r="CH29" s="511"/>
      <c r="CI29" s="511"/>
      <c r="CJ29" s="511"/>
      <c r="CK29" s="511"/>
      <c r="CL29" s="511"/>
      <c r="CM29" s="511"/>
      <c r="CN29" s="511"/>
      <c r="CO29" s="511"/>
      <c r="CP29" s="511"/>
      <c r="CQ29" s="511"/>
      <c r="CR29" s="511"/>
      <c r="CS29" s="512"/>
      <c r="CT29" s="483"/>
      <c r="CU29" s="484"/>
      <c r="CV29" s="484"/>
      <c r="CW29" s="484"/>
      <c r="CX29" s="484"/>
      <c r="CY29" s="484"/>
      <c r="CZ29" s="484"/>
      <c r="DA29" s="485"/>
      <c r="DB29" s="483"/>
      <c r="DC29" s="484"/>
      <c r="DD29" s="484"/>
      <c r="DE29" s="484"/>
      <c r="DF29" s="484"/>
      <c r="DG29" s="484"/>
      <c r="DH29" s="484"/>
      <c r="DI29" s="485"/>
    </row>
    <row r="30" spans="1:113" ht="18.75" customHeight="1" thickBot="1" x14ac:dyDescent="0.25">
      <c r="A30" s="40"/>
      <c r="B30" s="552"/>
      <c r="C30" s="553"/>
      <c r="D30" s="554"/>
      <c r="E30" s="468"/>
      <c r="F30" s="469"/>
      <c r="G30" s="469"/>
      <c r="H30" s="469"/>
      <c r="I30" s="469"/>
      <c r="J30" s="469"/>
      <c r="K30" s="470"/>
      <c r="L30" s="471"/>
      <c r="M30" s="472"/>
      <c r="N30" s="472"/>
      <c r="O30" s="472"/>
      <c r="P30" s="473"/>
      <c r="Q30" s="471"/>
      <c r="R30" s="472"/>
      <c r="S30" s="472"/>
      <c r="T30" s="472"/>
      <c r="U30" s="472"/>
      <c r="V30" s="473"/>
      <c r="W30" s="474" t="s">
        <v>122</v>
      </c>
      <c r="X30" s="475"/>
      <c r="Y30" s="475"/>
      <c r="Z30" s="475"/>
      <c r="AA30" s="475"/>
      <c r="AB30" s="475"/>
      <c r="AC30" s="475"/>
      <c r="AD30" s="475"/>
      <c r="AE30" s="475"/>
      <c r="AF30" s="475"/>
      <c r="AG30" s="476"/>
      <c r="AH30" s="477">
        <v>96.4</v>
      </c>
      <c r="AI30" s="478"/>
      <c r="AJ30" s="478"/>
      <c r="AK30" s="478"/>
      <c r="AL30" s="478"/>
      <c r="AM30" s="478"/>
      <c r="AN30" s="478"/>
      <c r="AO30" s="478"/>
      <c r="AP30" s="478"/>
      <c r="AQ30" s="478"/>
      <c r="AR30" s="478"/>
      <c r="AS30" s="478"/>
      <c r="AT30" s="478"/>
      <c r="AU30" s="478"/>
      <c r="AV30" s="478"/>
      <c r="AW30" s="478"/>
      <c r="AX30" s="479"/>
      <c r="AY30" s="502"/>
      <c r="AZ30" s="503"/>
      <c r="BA30" s="503"/>
      <c r="BB30" s="504"/>
      <c r="BC30" s="480" t="s">
        <v>123</v>
      </c>
      <c r="BD30" s="481"/>
      <c r="BE30" s="481"/>
      <c r="BF30" s="481"/>
      <c r="BG30" s="481"/>
      <c r="BH30" s="481"/>
      <c r="BI30" s="481"/>
      <c r="BJ30" s="481"/>
      <c r="BK30" s="481"/>
      <c r="BL30" s="481"/>
      <c r="BM30" s="482"/>
      <c r="BN30" s="516">
        <v>8296583</v>
      </c>
      <c r="BO30" s="517"/>
      <c r="BP30" s="517"/>
      <c r="BQ30" s="517"/>
      <c r="BR30" s="517"/>
      <c r="BS30" s="517"/>
      <c r="BT30" s="517"/>
      <c r="BU30" s="518"/>
      <c r="BV30" s="516">
        <v>8661483</v>
      </c>
      <c r="BW30" s="517"/>
      <c r="BX30" s="517"/>
      <c r="BY30" s="517"/>
      <c r="BZ30" s="517"/>
      <c r="CA30" s="517"/>
      <c r="CB30" s="517"/>
      <c r="CC30" s="518"/>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466" t="s">
        <v>124</v>
      </c>
      <c r="D32" s="466"/>
      <c r="E32" s="466"/>
      <c r="F32" s="466"/>
      <c r="G32" s="466"/>
      <c r="H32" s="466"/>
      <c r="I32" s="466"/>
      <c r="J32" s="466"/>
      <c r="K32" s="466"/>
      <c r="L32" s="466"/>
      <c r="M32" s="466"/>
      <c r="N32" s="466"/>
      <c r="O32" s="466"/>
      <c r="P32" s="466"/>
      <c r="Q32" s="466"/>
      <c r="R32" s="466"/>
      <c r="S32" s="466"/>
      <c r="U32" s="467" t="s">
        <v>125</v>
      </c>
      <c r="V32" s="467"/>
      <c r="W32" s="467"/>
      <c r="X32" s="467"/>
      <c r="Y32" s="467"/>
      <c r="Z32" s="467"/>
      <c r="AA32" s="467"/>
      <c r="AB32" s="467"/>
      <c r="AC32" s="467"/>
      <c r="AD32" s="467"/>
      <c r="AE32" s="467"/>
      <c r="AF32" s="467"/>
      <c r="AG32" s="467"/>
      <c r="AH32" s="467"/>
      <c r="AI32" s="467"/>
      <c r="AJ32" s="467"/>
      <c r="AK32" s="467"/>
      <c r="AM32" s="467" t="s">
        <v>126</v>
      </c>
      <c r="AN32" s="467"/>
      <c r="AO32" s="467"/>
      <c r="AP32" s="467"/>
      <c r="AQ32" s="467"/>
      <c r="AR32" s="467"/>
      <c r="AS32" s="467"/>
      <c r="AT32" s="467"/>
      <c r="AU32" s="467"/>
      <c r="AV32" s="467"/>
      <c r="AW32" s="467"/>
      <c r="AX32" s="467"/>
      <c r="AY32" s="467"/>
      <c r="AZ32" s="467"/>
      <c r="BA32" s="467"/>
      <c r="BB32" s="467"/>
      <c r="BC32" s="467"/>
      <c r="BE32" s="467" t="s">
        <v>127</v>
      </c>
      <c r="BF32" s="467"/>
      <c r="BG32" s="467"/>
      <c r="BH32" s="467"/>
      <c r="BI32" s="467"/>
      <c r="BJ32" s="467"/>
      <c r="BK32" s="467"/>
      <c r="BL32" s="467"/>
      <c r="BM32" s="467"/>
      <c r="BN32" s="467"/>
      <c r="BO32" s="467"/>
      <c r="BP32" s="467"/>
      <c r="BQ32" s="467"/>
      <c r="BR32" s="467"/>
      <c r="BS32" s="467"/>
      <c r="BT32" s="467"/>
      <c r="BU32" s="467"/>
      <c r="BW32" s="467" t="s">
        <v>128</v>
      </c>
      <c r="BX32" s="467"/>
      <c r="BY32" s="467"/>
      <c r="BZ32" s="467"/>
      <c r="CA32" s="467"/>
      <c r="CB32" s="467"/>
      <c r="CC32" s="467"/>
      <c r="CD32" s="467"/>
      <c r="CE32" s="467"/>
      <c r="CF32" s="467"/>
      <c r="CG32" s="467"/>
      <c r="CH32" s="467"/>
      <c r="CI32" s="467"/>
      <c r="CJ32" s="467"/>
      <c r="CK32" s="467"/>
      <c r="CL32" s="467"/>
      <c r="CM32" s="467"/>
      <c r="CO32" s="467" t="s">
        <v>129</v>
      </c>
      <c r="CP32" s="467"/>
      <c r="CQ32" s="467"/>
      <c r="CR32" s="467"/>
      <c r="CS32" s="467"/>
      <c r="CT32" s="467"/>
      <c r="CU32" s="467"/>
      <c r="CV32" s="467"/>
      <c r="CW32" s="467"/>
      <c r="CX32" s="467"/>
      <c r="CY32" s="467"/>
      <c r="CZ32" s="467"/>
      <c r="DA32" s="467"/>
      <c r="DB32" s="467"/>
      <c r="DC32" s="467"/>
      <c r="DD32" s="467"/>
      <c r="DE32" s="467"/>
      <c r="DI32" s="66"/>
    </row>
    <row r="33" spans="1:113" ht="13.5" customHeight="1" x14ac:dyDescent="0.2">
      <c r="A33" s="40"/>
      <c r="B33" s="67"/>
      <c r="C33" s="465" t="s">
        <v>130</v>
      </c>
      <c r="D33" s="465"/>
      <c r="E33" s="464" t="s">
        <v>131</v>
      </c>
      <c r="F33" s="464"/>
      <c r="G33" s="464"/>
      <c r="H33" s="464"/>
      <c r="I33" s="464"/>
      <c r="J33" s="464"/>
      <c r="K33" s="464"/>
      <c r="L33" s="464"/>
      <c r="M33" s="464"/>
      <c r="N33" s="464"/>
      <c r="O33" s="464"/>
      <c r="P33" s="464"/>
      <c r="Q33" s="464"/>
      <c r="R33" s="464"/>
      <c r="S33" s="464"/>
      <c r="T33" s="44"/>
      <c r="U33" s="465" t="s">
        <v>130</v>
      </c>
      <c r="V33" s="465"/>
      <c r="W33" s="464" t="s">
        <v>131</v>
      </c>
      <c r="X33" s="464"/>
      <c r="Y33" s="464"/>
      <c r="Z33" s="464"/>
      <c r="AA33" s="464"/>
      <c r="AB33" s="464"/>
      <c r="AC33" s="464"/>
      <c r="AD33" s="464"/>
      <c r="AE33" s="464"/>
      <c r="AF33" s="464"/>
      <c r="AG33" s="464"/>
      <c r="AH33" s="464"/>
      <c r="AI33" s="464"/>
      <c r="AJ33" s="464"/>
      <c r="AK33" s="464"/>
      <c r="AL33" s="44"/>
      <c r="AM33" s="465" t="s">
        <v>130</v>
      </c>
      <c r="AN33" s="465"/>
      <c r="AO33" s="464" t="s">
        <v>131</v>
      </c>
      <c r="AP33" s="464"/>
      <c r="AQ33" s="464"/>
      <c r="AR33" s="464"/>
      <c r="AS33" s="464"/>
      <c r="AT33" s="464"/>
      <c r="AU33" s="464"/>
      <c r="AV33" s="464"/>
      <c r="AW33" s="464"/>
      <c r="AX33" s="464"/>
      <c r="AY33" s="464"/>
      <c r="AZ33" s="464"/>
      <c r="BA33" s="464"/>
      <c r="BB33" s="464"/>
      <c r="BC33" s="464"/>
      <c r="BD33" s="50"/>
      <c r="BE33" s="464" t="s">
        <v>132</v>
      </c>
      <c r="BF33" s="464"/>
      <c r="BG33" s="464" t="s">
        <v>133</v>
      </c>
      <c r="BH33" s="464"/>
      <c r="BI33" s="464"/>
      <c r="BJ33" s="464"/>
      <c r="BK33" s="464"/>
      <c r="BL33" s="464"/>
      <c r="BM33" s="464"/>
      <c r="BN33" s="464"/>
      <c r="BO33" s="464"/>
      <c r="BP33" s="464"/>
      <c r="BQ33" s="464"/>
      <c r="BR33" s="464"/>
      <c r="BS33" s="464"/>
      <c r="BT33" s="464"/>
      <c r="BU33" s="464"/>
      <c r="BV33" s="50"/>
      <c r="BW33" s="465" t="s">
        <v>132</v>
      </c>
      <c r="BX33" s="465"/>
      <c r="BY33" s="464" t="s">
        <v>134</v>
      </c>
      <c r="BZ33" s="464"/>
      <c r="CA33" s="464"/>
      <c r="CB33" s="464"/>
      <c r="CC33" s="464"/>
      <c r="CD33" s="464"/>
      <c r="CE33" s="464"/>
      <c r="CF33" s="464"/>
      <c r="CG33" s="464"/>
      <c r="CH33" s="464"/>
      <c r="CI33" s="464"/>
      <c r="CJ33" s="464"/>
      <c r="CK33" s="464"/>
      <c r="CL33" s="464"/>
      <c r="CM33" s="464"/>
      <c r="CN33" s="44"/>
      <c r="CO33" s="465" t="s">
        <v>130</v>
      </c>
      <c r="CP33" s="465"/>
      <c r="CQ33" s="464" t="s">
        <v>135</v>
      </c>
      <c r="CR33" s="464"/>
      <c r="CS33" s="464"/>
      <c r="CT33" s="464"/>
      <c r="CU33" s="464"/>
      <c r="CV33" s="464"/>
      <c r="CW33" s="464"/>
      <c r="CX33" s="464"/>
      <c r="CY33" s="464"/>
      <c r="CZ33" s="464"/>
      <c r="DA33" s="464"/>
      <c r="DB33" s="464"/>
      <c r="DC33" s="464"/>
      <c r="DD33" s="464"/>
      <c r="DE33" s="464"/>
      <c r="DF33" s="44"/>
      <c r="DG33" s="463" t="s">
        <v>136</v>
      </c>
      <c r="DH33" s="463"/>
      <c r="DI33" s="45"/>
    </row>
    <row r="34" spans="1:113" ht="32.25" customHeight="1" x14ac:dyDescent="0.2">
      <c r="A34" s="40"/>
      <c r="B34" s="67"/>
      <c r="C34" s="461">
        <f>IF(E34="","",1)</f>
        <v>1</v>
      </c>
      <c r="D34" s="461"/>
      <c r="E34" s="462" t="str">
        <f>IF('各会計、関係団体の財政状況及び健全化判断比率'!B7="","",'各会計、関係団体の財政状況及び健全化判断比率'!B7)</f>
        <v>一般会計</v>
      </c>
      <c r="F34" s="462"/>
      <c r="G34" s="462"/>
      <c r="H34" s="462"/>
      <c r="I34" s="462"/>
      <c r="J34" s="462"/>
      <c r="K34" s="462"/>
      <c r="L34" s="462"/>
      <c r="M34" s="462"/>
      <c r="N34" s="462"/>
      <c r="O34" s="462"/>
      <c r="P34" s="462"/>
      <c r="Q34" s="462"/>
      <c r="R34" s="462"/>
      <c r="S34" s="462"/>
      <c r="T34" s="40"/>
      <c r="U34" s="461">
        <f>IF(W34="","",MAX(C34:D43)+1)</f>
        <v>2</v>
      </c>
      <c r="V34" s="461"/>
      <c r="W34" s="462" t="str">
        <f>IF('各会計、関係団体の財政状況及び健全化判断比率'!B28="","",'各会計、関係団体の財政状況及び健全化判断比率'!B28)</f>
        <v>国民健康保険事業特別会計</v>
      </c>
      <c r="X34" s="462"/>
      <c r="Y34" s="462"/>
      <c r="Z34" s="462"/>
      <c r="AA34" s="462"/>
      <c r="AB34" s="462"/>
      <c r="AC34" s="462"/>
      <c r="AD34" s="462"/>
      <c r="AE34" s="462"/>
      <c r="AF34" s="462"/>
      <c r="AG34" s="462"/>
      <c r="AH34" s="462"/>
      <c r="AI34" s="462"/>
      <c r="AJ34" s="462"/>
      <c r="AK34" s="462"/>
      <c r="AL34" s="40"/>
      <c r="AM34" s="461">
        <f>IF(AO34="","",MAX(C34:D43,U34:V43)+1)</f>
        <v>6</v>
      </c>
      <c r="AN34" s="461"/>
      <c r="AO34" s="462" t="str">
        <f>IF('各会計、関係団体の財政状況及び健全化判断比率'!B32="","",'各会計、関係団体の財政状況及び健全化判断比率'!B32)</f>
        <v>下水道事業会計</v>
      </c>
      <c r="AP34" s="462"/>
      <c r="AQ34" s="462"/>
      <c r="AR34" s="462"/>
      <c r="AS34" s="462"/>
      <c r="AT34" s="462"/>
      <c r="AU34" s="462"/>
      <c r="AV34" s="462"/>
      <c r="AW34" s="462"/>
      <c r="AX34" s="462"/>
      <c r="AY34" s="462"/>
      <c r="AZ34" s="462"/>
      <c r="BA34" s="462"/>
      <c r="BB34" s="462"/>
      <c r="BC34" s="462"/>
      <c r="BD34" s="40"/>
      <c r="BE34" s="461" t="str">
        <f>IF(BG34="","",MAX(C34:D43,U34:V43,AM34:AN43)+1)</f>
        <v/>
      </c>
      <c r="BF34" s="461"/>
      <c r="BG34" s="462"/>
      <c r="BH34" s="462"/>
      <c r="BI34" s="462"/>
      <c r="BJ34" s="462"/>
      <c r="BK34" s="462"/>
      <c r="BL34" s="462"/>
      <c r="BM34" s="462"/>
      <c r="BN34" s="462"/>
      <c r="BO34" s="462"/>
      <c r="BP34" s="462"/>
      <c r="BQ34" s="462"/>
      <c r="BR34" s="462"/>
      <c r="BS34" s="462"/>
      <c r="BT34" s="462"/>
      <c r="BU34" s="462"/>
      <c r="BV34" s="40"/>
      <c r="BW34" s="461">
        <f>IF(BY34="","",MAX(C34:D43,U34:V43,AM34:AN43,BE34:BF43)+1)</f>
        <v>9</v>
      </c>
      <c r="BX34" s="461"/>
      <c r="BY34" s="462" t="str">
        <f>IF('各会計、関係団体の財政状況及び健全化判断比率'!B68="","",'各会計、関係団体の財政状況及び健全化判断比率'!B68)</f>
        <v>魚沼地区障害福祉組合</v>
      </c>
      <c r="BZ34" s="462"/>
      <c r="CA34" s="462"/>
      <c r="CB34" s="462"/>
      <c r="CC34" s="462"/>
      <c r="CD34" s="462"/>
      <c r="CE34" s="462"/>
      <c r="CF34" s="462"/>
      <c r="CG34" s="462"/>
      <c r="CH34" s="462"/>
      <c r="CI34" s="462"/>
      <c r="CJ34" s="462"/>
      <c r="CK34" s="462"/>
      <c r="CL34" s="462"/>
      <c r="CM34" s="462"/>
      <c r="CN34" s="40"/>
      <c r="CO34" s="461">
        <f>IF(CQ34="","",MAX(C34:D43,U34:V43,AM34:AN43,BE34:BF43,BW34:BX43)+1)</f>
        <v>19</v>
      </c>
      <c r="CP34" s="461"/>
      <c r="CQ34" s="462" t="str">
        <f>IF('各会計、関係団体の財政状況及び健全化判断比率'!BS7="","",'各会計、関係団体の財政状況及び健全化判断比率'!BS7)</f>
        <v>一般財団法人長岡産業交流会館</v>
      </c>
      <c r="CR34" s="462"/>
      <c r="CS34" s="462"/>
      <c r="CT34" s="462"/>
      <c r="CU34" s="462"/>
      <c r="CV34" s="462"/>
      <c r="CW34" s="462"/>
      <c r="CX34" s="462"/>
      <c r="CY34" s="462"/>
      <c r="CZ34" s="462"/>
      <c r="DA34" s="462"/>
      <c r="DB34" s="462"/>
      <c r="DC34" s="462"/>
      <c r="DD34" s="462"/>
      <c r="DE34" s="462"/>
      <c r="DG34" s="459" t="str">
        <f>IF('各会計、関係団体の財政状況及び健全化判断比率'!BR7="","",'各会計、関係団体の財政状況及び健全化判断比率'!BR7)</f>
        <v/>
      </c>
      <c r="DH34" s="459"/>
      <c r="DI34" s="45"/>
    </row>
    <row r="35" spans="1:113" ht="32.25" customHeight="1" x14ac:dyDescent="0.2">
      <c r="A35" s="40"/>
      <c r="B35" s="67"/>
      <c r="C35" s="461" t="str">
        <f>IF(E35="","",C34+1)</f>
        <v/>
      </c>
      <c r="D35" s="461"/>
      <c r="E35" s="462" t="str">
        <f>IF('各会計、関係団体の財政状況及び健全化判断比率'!B8="","",'各会計、関係団体の財政状況及び健全化判断比率'!B8)</f>
        <v/>
      </c>
      <c r="F35" s="462"/>
      <c r="G35" s="462"/>
      <c r="H35" s="462"/>
      <c r="I35" s="462"/>
      <c r="J35" s="462"/>
      <c r="K35" s="462"/>
      <c r="L35" s="462"/>
      <c r="M35" s="462"/>
      <c r="N35" s="462"/>
      <c r="O35" s="462"/>
      <c r="P35" s="462"/>
      <c r="Q35" s="462"/>
      <c r="R35" s="462"/>
      <c r="S35" s="462"/>
      <c r="T35" s="40"/>
      <c r="U35" s="461">
        <f>IF(W35="","",U34+1)</f>
        <v>3</v>
      </c>
      <c r="V35" s="461"/>
      <c r="W35" s="462" t="str">
        <f>IF('各会計、関係団体の財政状況及び健全化判断比率'!B29="","",'各会計、関係団体の財政状況及び健全化判断比率'!B29)</f>
        <v>国民健康保険寺泊診療所事業特別会計</v>
      </c>
      <c r="X35" s="462"/>
      <c r="Y35" s="462"/>
      <c r="Z35" s="462"/>
      <c r="AA35" s="462"/>
      <c r="AB35" s="462"/>
      <c r="AC35" s="462"/>
      <c r="AD35" s="462"/>
      <c r="AE35" s="462"/>
      <c r="AF35" s="462"/>
      <c r="AG35" s="462"/>
      <c r="AH35" s="462"/>
      <c r="AI35" s="462"/>
      <c r="AJ35" s="462"/>
      <c r="AK35" s="462"/>
      <c r="AL35" s="40"/>
      <c r="AM35" s="461">
        <f t="shared" ref="AM35:AM43" si="0">IF(AO35="","",AM34+1)</f>
        <v>7</v>
      </c>
      <c r="AN35" s="461"/>
      <c r="AO35" s="462" t="str">
        <f>IF('各会計、関係団体の財政状況及び健全化判断比率'!B33="","",'各会計、関係団体の財政状況及び健全化判断比率'!B33)</f>
        <v>水道事業会計</v>
      </c>
      <c r="AP35" s="462"/>
      <c r="AQ35" s="462"/>
      <c r="AR35" s="462"/>
      <c r="AS35" s="462"/>
      <c r="AT35" s="462"/>
      <c r="AU35" s="462"/>
      <c r="AV35" s="462"/>
      <c r="AW35" s="462"/>
      <c r="AX35" s="462"/>
      <c r="AY35" s="462"/>
      <c r="AZ35" s="462"/>
      <c r="BA35" s="462"/>
      <c r="BB35" s="462"/>
      <c r="BC35" s="462"/>
      <c r="BD35" s="40"/>
      <c r="BE35" s="461" t="str">
        <f t="shared" ref="BE35:BE43" si="1">IF(BG35="","",BE34+1)</f>
        <v/>
      </c>
      <c r="BF35" s="461"/>
      <c r="BG35" s="462"/>
      <c r="BH35" s="462"/>
      <c r="BI35" s="462"/>
      <c r="BJ35" s="462"/>
      <c r="BK35" s="462"/>
      <c r="BL35" s="462"/>
      <c r="BM35" s="462"/>
      <c r="BN35" s="462"/>
      <c r="BO35" s="462"/>
      <c r="BP35" s="462"/>
      <c r="BQ35" s="462"/>
      <c r="BR35" s="462"/>
      <c r="BS35" s="462"/>
      <c r="BT35" s="462"/>
      <c r="BU35" s="462"/>
      <c r="BV35" s="40"/>
      <c r="BW35" s="461">
        <f t="shared" ref="BW35:BW43" si="2">IF(BY35="","",BW34+1)</f>
        <v>10</v>
      </c>
      <c r="BX35" s="461"/>
      <c r="BY35" s="462" t="str">
        <f>IF('各会計、関係団体の財政状況及び健全化判断比率'!B69="","",'各会計、関係団体の財政状況及び健全化判断比率'!B69)</f>
        <v>新潟県中越福祉事務組合</v>
      </c>
      <c r="BZ35" s="462"/>
      <c r="CA35" s="462"/>
      <c r="CB35" s="462"/>
      <c r="CC35" s="462"/>
      <c r="CD35" s="462"/>
      <c r="CE35" s="462"/>
      <c r="CF35" s="462"/>
      <c r="CG35" s="462"/>
      <c r="CH35" s="462"/>
      <c r="CI35" s="462"/>
      <c r="CJ35" s="462"/>
      <c r="CK35" s="462"/>
      <c r="CL35" s="462"/>
      <c r="CM35" s="462"/>
      <c r="CN35" s="40"/>
      <c r="CO35" s="461">
        <f t="shared" ref="CO35:CO43" si="3">IF(CQ35="","",CO34+1)</f>
        <v>20</v>
      </c>
      <c r="CP35" s="461"/>
      <c r="CQ35" s="462" t="str">
        <f>IF('各会計、関係団体の財政状況及び健全化判断比率'!BS8="","",'各会計、関係団体の財政状況及び健全化判断比率'!BS8)</f>
        <v>公益財団法人長岡市勤労者福祉サービスセンター</v>
      </c>
      <c r="CR35" s="462"/>
      <c r="CS35" s="462"/>
      <c r="CT35" s="462"/>
      <c r="CU35" s="462"/>
      <c r="CV35" s="462"/>
      <c r="CW35" s="462"/>
      <c r="CX35" s="462"/>
      <c r="CY35" s="462"/>
      <c r="CZ35" s="462"/>
      <c r="DA35" s="462"/>
      <c r="DB35" s="462"/>
      <c r="DC35" s="462"/>
      <c r="DD35" s="462"/>
      <c r="DE35" s="462"/>
      <c r="DG35" s="459" t="str">
        <f>IF('各会計、関係団体の財政状況及び健全化判断比率'!BR8="","",'各会計、関係団体の財政状況及び健全化判断比率'!BR8)</f>
        <v/>
      </c>
      <c r="DH35" s="459"/>
      <c r="DI35" s="45"/>
    </row>
    <row r="36" spans="1:113" ht="32.25" customHeight="1" x14ac:dyDescent="0.2">
      <c r="A36" s="40"/>
      <c r="B36" s="67"/>
      <c r="C36" s="461" t="str">
        <f>IF(E36="","",C35+1)</f>
        <v/>
      </c>
      <c r="D36" s="461"/>
      <c r="E36" s="462" t="str">
        <f>IF('各会計、関係団体の財政状況及び健全化判断比率'!B9="","",'各会計、関係団体の財政状況及び健全化判断比率'!B9)</f>
        <v/>
      </c>
      <c r="F36" s="462"/>
      <c r="G36" s="462"/>
      <c r="H36" s="462"/>
      <c r="I36" s="462"/>
      <c r="J36" s="462"/>
      <c r="K36" s="462"/>
      <c r="L36" s="462"/>
      <c r="M36" s="462"/>
      <c r="N36" s="462"/>
      <c r="O36" s="462"/>
      <c r="P36" s="462"/>
      <c r="Q36" s="462"/>
      <c r="R36" s="462"/>
      <c r="S36" s="462"/>
      <c r="T36" s="40"/>
      <c r="U36" s="461">
        <f t="shared" ref="U36:U43" si="4">IF(W36="","",U35+1)</f>
        <v>4</v>
      </c>
      <c r="V36" s="461"/>
      <c r="W36" s="462" t="str">
        <f>IF('各会計、関係団体の財政状況及び健全化判断比率'!B30="","",'各会計、関係団体の財政状況及び健全化判断比率'!B30)</f>
        <v>後期高齢者医療事業特別会計</v>
      </c>
      <c r="X36" s="462"/>
      <c r="Y36" s="462"/>
      <c r="Z36" s="462"/>
      <c r="AA36" s="462"/>
      <c r="AB36" s="462"/>
      <c r="AC36" s="462"/>
      <c r="AD36" s="462"/>
      <c r="AE36" s="462"/>
      <c r="AF36" s="462"/>
      <c r="AG36" s="462"/>
      <c r="AH36" s="462"/>
      <c r="AI36" s="462"/>
      <c r="AJ36" s="462"/>
      <c r="AK36" s="462"/>
      <c r="AL36" s="40"/>
      <c r="AM36" s="461">
        <f t="shared" si="0"/>
        <v>8</v>
      </c>
      <c r="AN36" s="461"/>
      <c r="AO36" s="462" t="str">
        <f>IF('各会計、関係団体の財政状況及び健全化判断比率'!B34="","",'各会計、関係団体の財政状況及び健全化判断比率'!B34)</f>
        <v>簡易水道事業会計</v>
      </c>
      <c r="AP36" s="462"/>
      <c r="AQ36" s="462"/>
      <c r="AR36" s="462"/>
      <c r="AS36" s="462"/>
      <c r="AT36" s="462"/>
      <c r="AU36" s="462"/>
      <c r="AV36" s="462"/>
      <c r="AW36" s="462"/>
      <c r="AX36" s="462"/>
      <c r="AY36" s="462"/>
      <c r="AZ36" s="462"/>
      <c r="BA36" s="462"/>
      <c r="BB36" s="462"/>
      <c r="BC36" s="462"/>
      <c r="BD36" s="40"/>
      <c r="BE36" s="461" t="str">
        <f t="shared" si="1"/>
        <v/>
      </c>
      <c r="BF36" s="461"/>
      <c r="BG36" s="462"/>
      <c r="BH36" s="462"/>
      <c r="BI36" s="462"/>
      <c r="BJ36" s="462"/>
      <c r="BK36" s="462"/>
      <c r="BL36" s="462"/>
      <c r="BM36" s="462"/>
      <c r="BN36" s="462"/>
      <c r="BO36" s="462"/>
      <c r="BP36" s="462"/>
      <c r="BQ36" s="462"/>
      <c r="BR36" s="462"/>
      <c r="BS36" s="462"/>
      <c r="BT36" s="462"/>
      <c r="BU36" s="462"/>
      <c r="BV36" s="40"/>
      <c r="BW36" s="461">
        <f t="shared" si="2"/>
        <v>11</v>
      </c>
      <c r="BX36" s="461"/>
      <c r="BY36" s="462" t="str">
        <f>IF('各会計、関係団体の財政状況及び健全化判断比率'!B70="","",'各会計、関係団体の財政状況及び健全化判断比率'!B70)</f>
        <v>三条・燕・西蒲・南蒲広域養護老人ホーム施設組合</v>
      </c>
      <c r="BZ36" s="462"/>
      <c r="CA36" s="462"/>
      <c r="CB36" s="462"/>
      <c r="CC36" s="462"/>
      <c r="CD36" s="462"/>
      <c r="CE36" s="462"/>
      <c r="CF36" s="462"/>
      <c r="CG36" s="462"/>
      <c r="CH36" s="462"/>
      <c r="CI36" s="462"/>
      <c r="CJ36" s="462"/>
      <c r="CK36" s="462"/>
      <c r="CL36" s="462"/>
      <c r="CM36" s="462"/>
      <c r="CN36" s="40"/>
      <c r="CO36" s="461">
        <f t="shared" si="3"/>
        <v>21</v>
      </c>
      <c r="CP36" s="461"/>
      <c r="CQ36" s="462" t="str">
        <f>IF('各会計、関係団体の財政状況及び健全化判断比率'!BS9="","",'各会計、関係団体の財政状況及び健全化判断比率'!BS9)</f>
        <v>公益財団法人長岡市米百俵財団</v>
      </c>
      <c r="CR36" s="462"/>
      <c r="CS36" s="462"/>
      <c r="CT36" s="462"/>
      <c r="CU36" s="462"/>
      <c r="CV36" s="462"/>
      <c r="CW36" s="462"/>
      <c r="CX36" s="462"/>
      <c r="CY36" s="462"/>
      <c r="CZ36" s="462"/>
      <c r="DA36" s="462"/>
      <c r="DB36" s="462"/>
      <c r="DC36" s="462"/>
      <c r="DD36" s="462"/>
      <c r="DE36" s="462"/>
      <c r="DG36" s="459" t="str">
        <f>IF('各会計、関係団体の財政状況及び健全化判断比率'!BR9="","",'各会計、関係団体の財政状況及び健全化判断比率'!BR9)</f>
        <v/>
      </c>
      <c r="DH36" s="459"/>
      <c r="DI36" s="45"/>
    </row>
    <row r="37" spans="1:113" ht="32.25" customHeight="1" x14ac:dyDescent="0.2">
      <c r="A37" s="40"/>
      <c r="B37" s="67"/>
      <c r="C37" s="461" t="str">
        <f>IF(E37="","",C36+1)</f>
        <v/>
      </c>
      <c r="D37" s="461"/>
      <c r="E37" s="462" t="str">
        <f>IF('各会計、関係団体の財政状況及び健全化判断比率'!B10="","",'各会計、関係団体の財政状況及び健全化判断比率'!B10)</f>
        <v/>
      </c>
      <c r="F37" s="462"/>
      <c r="G37" s="462"/>
      <c r="H37" s="462"/>
      <c r="I37" s="462"/>
      <c r="J37" s="462"/>
      <c r="K37" s="462"/>
      <c r="L37" s="462"/>
      <c r="M37" s="462"/>
      <c r="N37" s="462"/>
      <c r="O37" s="462"/>
      <c r="P37" s="462"/>
      <c r="Q37" s="462"/>
      <c r="R37" s="462"/>
      <c r="S37" s="462"/>
      <c r="T37" s="40"/>
      <c r="U37" s="461">
        <f t="shared" si="4"/>
        <v>5</v>
      </c>
      <c r="V37" s="461"/>
      <c r="W37" s="462" t="str">
        <f>IF('各会計、関係団体の財政状況及び健全化判断比率'!B31="","",'各会計、関係団体の財政状況及び健全化判断比率'!B31)</f>
        <v>介護保険事業特別会計</v>
      </c>
      <c r="X37" s="462"/>
      <c r="Y37" s="462"/>
      <c r="Z37" s="462"/>
      <c r="AA37" s="462"/>
      <c r="AB37" s="462"/>
      <c r="AC37" s="462"/>
      <c r="AD37" s="462"/>
      <c r="AE37" s="462"/>
      <c r="AF37" s="462"/>
      <c r="AG37" s="462"/>
      <c r="AH37" s="462"/>
      <c r="AI37" s="462"/>
      <c r="AJ37" s="462"/>
      <c r="AK37" s="462"/>
      <c r="AL37" s="40"/>
      <c r="AM37" s="461" t="str">
        <f t="shared" si="0"/>
        <v/>
      </c>
      <c r="AN37" s="461"/>
      <c r="AO37" s="462"/>
      <c r="AP37" s="462"/>
      <c r="AQ37" s="462"/>
      <c r="AR37" s="462"/>
      <c r="AS37" s="462"/>
      <c r="AT37" s="462"/>
      <c r="AU37" s="462"/>
      <c r="AV37" s="462"/>
      <c r="AW37" s="462"/>
      <c r="AX37" s="462"/>
      <c r="AY37" s="462"/>
      <c r="AZ37" s="462"/>
      <c r="BA37" s="462"/>
      <c r="BB37" s="462"/>
      <c r="BC37" s="462"/>
      <c r="BD37" s="40"/>
      <c r="BE37" s="461" t="str">
        <f t="shared" si="1"/>
        <v/>
      </c>
      <c r="BF37" s="461"/>
      <c r="BG37" s="462"/>
      <c r="BH37" s="462"/>
      <c r="BI37" s="462"/>
      <c r="BJ37" s="462"/>
      <c r="BK37" s="462"/>
      <c r="BL37" s="462"/>
      <c r="BM37" s="462"/>
      <c r="BN37" s="462"/>
      <c r="BO37" s="462"/>
      <c r="BP37" s="462"/>
      <c r="BQ37" s="462"/>
      <c r="BR37" s="462"/>
      <c r="BS37" s="462"/>
      <c r="BT37" s="462"/>
      <c r="BU37" s="462"/>
      <c r="BV37" s="40"/>
      <c r="BW37" s="461">
        <f t="shared" si="2"/>
        <v>12</v>
      </c>
      <c r="BX37" s="461"/>
      <c r="BY37" s="462" t="str">
        <f>IF('各会計、関係団体の財政状況及び健全化判断比率'!B71="","",'各会計、関係団体の財政状況及び健全化判断比率'!B71)</f>
        <v>新潟県市町村総合事務組合
　【一般会計】</v>
      </c>
      <c r="BZ37" s="462"/>
      <c r="CA37" s="462"/>
      <c r="CB37" s="462"/>
      <c r="CC37" s="462"/>
      <c r="CD37" s="462"/>
      <c r="CE37" s="462"/>
      <c r="CF37" s="462"/>
      <c r="CG37" s="462"/>
      <c r="CH37" s="462"/>
      <c r="CI37" s="462"/>
      <c r="CJ37" s="462"/>
      <c r="CK37" s="462"/>
      <c r="CL37" s="462"/>
      <c r="CM37" s="462"/>
      <c r="CN37" s="40"/>
      <c r="CO37" s="461">
        <f t="shared" si="3"/>
        <v>22</v>
      </c>
      <c r="CP37" s="461"/>
      <c r="CQ37" s="462" t="str">
        <f>IF('各会計、関係団体の財政状況及び健全化判断比率'!BS10="","",'各会計、関係団体の財政状況及び健全化判断比率'!BS10)</f>
        <v>公益財団法人長岡市スポーツ協会</v>
      </c>
      <c r="CR37" s="462"/>
      <c r="CS37" s="462"/>
      <c r="CT37" s="462"/>
      <c r="CU37" s="462"/>
      <c r="CV37" s="462"/>
      <c r="CW37" s="462"/>
      <c r="CX37" s="462"/>
      <c r="CY37" s="462"/>
      <c r="CZ37" s="462"/>
      <c r="DA37" s="462"/>
      <c r="DB37" s="462"/>
      <c r="DC37" s="462"/>
      <c r="DD37" s="462"/>
      <c r="DE37" s="462"/>
      <c r="DG37" s="459" t="str">
        <f>IF('各会計、関係団体の財政状況及び健全化判断比率'!BR10="","",'各会計、関係団体の財政状況及び健全化判断比率'!BR10)</f>
        <v/>
      </c>
      <c r="DH37" s="459"/>
      <c r="DI37" s="45"/>
    </row>
    <row r="38" spans="1:113" ht="32.25" customHeight="1" x14ac:dyDescent="0.2">
      <c r="A38" s="40"/>
      <c r="B38" s="67"/>
      <c r="C38" s="461" t="str">
        <f t="shared" ref="C38:C43" si="5">IF(E38="","",C37+1)</f>
        <v/>
      </c>
      <c r="D38" s="461"/>
      <c r="E38" s="462" t="str">
        <f>IF('各会計、関係団体の財政状況及び健全化判断比率'!B11="","",'各会計、関係団体の財政状況及び健全化判断比率'!B11)</f>
        <v/>
      </c>
      <c r="F38" s="462"/>
      <c r="G38" s="462"/>
      <c r="H38" s="462"/>
      <c r="I38" s="462"/>
      <c r="J38" s="462"/>
      <c r="K38" s="462"/>
      <c r="L38" s="462"/>
      <c r="M38" s="462"/>
      <c r="N38" s="462"/>
      <c r="O38" s="462"/>
      <c r="P38" s="462"/>
      <c r="Q38" s="462"/>
      <c r="R38" s="462"/>
      <c r="S38" s="462"/>
      <c r="T38" s="40"/>
      <c r="U38" s="461" t="str">
        <f t="shared" si="4"/>
        <v/>
      </c>
      <c r="V38" s="461"/>
      <c r="W38" s="462"/>
      <c r="X38" s="462"/>
      <c r="Y38" s="462"/>
      <c r="Z38" s="462"/>
      <c r="AA38" s="462"/>
      <c r="AB38" s="462"/>
      <c r="AC38" s="462"/>
      <c r="AD38" s="462"/>
      <c r="AE38" s="462"/>
      <c r="AF38" s="462"/>
      <c r="AG38" s="462"/>
      <c r="AH38" s="462"/>
      <c r="AI38" s="462"/>
      <c r="AJ38" s="462"/>
      <c r="AK38" s="462"/>
      <c r="AL38" s="40"/>
      <c r="AM38" s="461" t="str">
        <f t="shared" si="0"/>
        <v/>
      </c>
      <c r="AN38" s="461"/>
      <c r="AO38" s="462"/>
      <c r="AP38" s="462"/>
      <c r="AQ38" s="462"/>
      <c r="AR38" s="462"/>
      <c r="AS38" s="462"/>
      <c r="AT38" s="462"/>
      <c r="AU38" s="462"/>
      <c r="AV38" s="462"/>
      <c r="AW38" s="462"/>
      <c r="AX38" s="462"/>
      <c r="AY38" s="462"/>
      <c r="AZ38" s="462"/>
      <c r="BA38" s="462"/>
      <c r="BB38" s="462"/>
      <c r="BC38" s="462"/>
      <c r="BD38" s="40"/>
      <c r="BE38" s="461" t="str">
        <f t="shared" si="1"/>
        <v/>
      </c>
      <c r="BF38" s="461"/>
      <c r="BG38" s="462"/>
      <c r="BH38" s="462"/>
      <c r="BI38" s="462"/>
      <c r="BJ38" s="462"/>
      <c r="BK38" s="462"/>
      <c r="BL38" s="462"/>
      <c r="BM38" s="462"/>
      <c r="BN38" s="462"/>
      <c r="BO38" s="462"/>
      <c r="BP38" s="462"/>
      <c r="BQ38" s="462"/>
      <c r="BR38" s="462"/>
      <c r="BS38" s="462"/>
      <c r="BT38" s="462"/>
      <c r="BU38" s="462"/>
      <c r="BV38" s="40"/>
      <c r="BW38" s="461">
        <f t="shared" si="2"/>
        <v>13</v>
      </c>
      <c r="BX38" s="461"/>
      <c r="BY38" s="462" t="str">
        <f>IF('各会計、関係団体の財政状況及び健全化判断比率'!B72="","",'各会計、関係団体の財政状況及び健全化判断比率'!B72)</f>
        <v>新潟県市町村総合事務組合
　【職員退職手当支給事業特別会計】</v>
      </c>
      <c r="BZ38" s="462"/>
      <c r="CA38" s="462"/>
      <c r="CB38" s="462"/>
      <c r="CC38" s="462"/>
      <c r="CD38" s="462"/>
      <c r="CE38" s="462"/>
      <c r="CF38" s="462"/>
      <c r="CG38" s="462"/>
      <c r="CH38" s="462"/>
      <c r="CI38" s="462"/>
      <c r="CJ38" s="462"/>
      <c r="CK38" s="462"/>
      <c r="CL38" s="462"/>
      <c r="CM38" s="462"/>
      <c r="CN38" s="40"/>
      <c r="CO38" s="461">
        <f t="shared" si="3"/>
        <v>23</v>
      </c>
      <c r="CP38" s="461"/>
      <c r="CQ38" s="462" t="str">
        <f>IF('各会計、関係団体の財政状況及び健全化判断比率'!BS11="","",'各会計、関係団体の財政状況及び健全化判断比率'!BS11)</f>
        <v>公益財団法人長岡市芸術文化振興財団</v>
      </c>
      <c r="CR38" s="462"/>
      <c r="CS38" s="462"/>
      <c r="CT38" s="462"/>
      <c r="CU38" s="462"/>
      <c r="CV38" s="462"/>
      <c r="CW38" s="462"/>
      <c r="CX38" s="462"/>
      <c r="CY38" s="462"/>
      <c r="CZ38" s="462"/>
      <c r="DA38" s="462"/>
      <c r="DB38" s="462"/>
      <c r="DC38" s="462"/>
      <c r="DD38" s="462"/>
      <c r="DE38" s="462"/>
      <c r="DG38" s="459" t="str">
        <f>IF('各会計、関係団体の財政状況及び健全化判断比率'!BR11="","",'各会計、関係団体の財政状況及び健全化判断比率'!BR11)</f>
        <v/>
      </c>
      <c r="DH38" s="459"/>
      <c r="DI38" s="45"/>
    </row>
    <row r="39" spans="1:113" ht="32.25" customHeight="1" x14ac:dyDescent="0.2">
      <c r="A39" s="40"/>
      <c r="B39" s="67"/>
      <c r="C39" s="461" t="str">
        <f t="shared" si="5"/>
        <v/>
      </c>
      <c r="D39" s="461"/>
      <c r="E39" s="462" t="str">
        <f>IF('各会計、関係団体の財政状況及び健全化判断比率'!B12="","",'各会計、関係団体の財政状況及び健全化判断比率'!B12)</f>
        <v/>
      </c>
      <c r="F39" s="462"/>
      <c r="G39" s="462"/>
      <c r="H39" s="462"/>
      <c r="I39" s="462"/>
      <c r="J39" s="462"/>
      <c r="K39" s="462"/>
      <c r="L39" s="462"/>
      <c r="M39" s="462"/>
      <c r="N39" s="462"/>
      <c r="O39" s="462"/>
      <c r="P39" s="462"/>
      <c r="Q39" s="462"/>
      <c r="R39" s="462"/>
      <c r="S39" s="462"/>
      <c r="T39" s="40"/>
      <c r="U39" s="461" t="str">
        <f t="shared" si="4"/>
        <v/>
      </c>
      <c r="V39" s="461"/>
      <c r="W39" s="462"/>
      <c r="X39" s="462"/>
      <c r="Y39" s="462"/>
      <c r="Z39" s="462"/>
      <c r="AA39" s="462"/>
      <c r="AB39" s="462"/>
      <c r="AC39" s="462"/>
      <c r="AD39" s="462"/>
      <c r="AE39" s="462"/>
      <c r="AF39" s="462"/>
      <c r="AG39" s="462"/>
      <c r="AH39" s="462"/>
      <c r="AI39" s="462"/>
      <c r="AJ39" s="462"/>
      <c r="AK39" s="462"/>
      <c r="AL39" s="40"/>
      <c r="AM39" s="461" t="str">
        <f t="shared" si="0"/>
        <v/>
      </c>
      <c r="AN39" s="461"/>
      <c r="AO39" s="462"/>
      <c r="AP39" s="462"/>
      <c r="AQ39" s="462"/>
      <c r="AR39" s="462"/>
      <c r="AS39" s="462"/>
      <c r="AT39" s="462"/>
      <c r="AU39" s="462"/>
      <c r="AV39" s="462"/>
      <c r="AW39" s="462"/>
      <c r="AX39" s="462"/>
      <c r="AY39" s="462"/>
      <c r="AZ39" s="462"/>
      <c r="BA39" s="462"/>
      <c r="BB39" s="462"/>
      <c r="BC39" s="462"/>
      <c r="BD39" s="40"/>
      <c r="BE39" s="461" t="str">
        <f t="shared" si="1"/>
        <v/>
      </c>
      <c r="BF39" s="461"/>
      <c r="BG39" s="462"/>
      <c r="BH39" s="462"/>
      <c r="BI39" s="462"/>
      <c r="BJ39" s="462"/>
      <c r="BK39" s="462"/>
      <c r="BL39" s="462"/>
      <c r="BM39" s="462"/>
      <c r="BN39" s="462"/>
      <c r="BO39" s="462"/>
      <c r="BP39" s="462"/>
      <c r="BQ39" s="462"/>
      <c r="BR39" s="462"/>
      <c r="BS39" s="462"/>
      <c r="BT39" s="462"/>
      <c r="BU39" s="462"/>
      <c r="BV39" s="40"/>
      <c r="BW39" s="461">
        <f t="shared" si="2"/>
        <v>14</v>
      </c>
      <c r="BX39" s="461"/>
      <c r="BY39" s="462" t="str">
        <f>IF('各会計、関係団体の財政状況及び健全化判断比率'!B73="","",'各会計、関係団体の財政状況及び健全化判断比率'!B73)</f>
        <v>新潟県市町村総合事務組合
　【消防団員等公務災害補償事業特別会計】</v>
      </c>
      <c r="BZ39" s="462"/>
      <c r="CA39" s="462"/>
      <c r="CB39" s="462"/>
      <c r="CC39" s="462"/>
      <c r="CD39" s="462"/>
      <c r="CE39" s="462"/>
      <c r="CF39" s="462"/>
      <c r="CG39" s="462"/>
      <c r="CH39" s="462"/>
      <c r="CI39" s="462"/>
      <c r="CJ39" s="462"/>
      <c r="CK39" s="462"/>
      <c r="CL39" s="462"/>
      <c r="CM39" s="462"/>
      <c r="CN39" s="40"/>
      <c r="CO39" s="461">
        <f t="shared" si="3"/>
        <v>24</v>
      </c>
      <c r="CP39" s="461"/>
      <c r="CQ39" s="462" t="str">
        <f>IF('各会計、関係団体の財政状況及び健全化判断比率'!BS12="","",'各会計、関係団体の財政状況及び健全化判断比率'!BS12)</f>
        <v>公益財団法人長岡市国際交流協会</v>
      </c>
      <c r="CR39" s="462"/>
      <c r="CS39" s="462"/>
      <c r="CT39" s="462"/>
      <c r="CU39" s="462"/>
      <c r="CV39" s="462"/>
      <c r="CW39" s="462"/>
      <c r="CX39" s="462"/>
      <c r="CY39" s="462"/>
      <c r="CZ39" s="462"/>
      <c r="DA39" s="462"/>
      <c r="DB39" s="462"/>
      <c r="DC39" s="462"/>
      <c r="DD39" s="462"/>
      <c r="DE39" s="462"/>
      <c r="DG39" s="459" t="str">
        <f>IF('各会計、関係団体の財政状況及び健全化判断比率'!BR12="","",'各会計、関係団体の財政状況及び健全化判断比率'!BR12)</f>
        <v/>
      </c>
      <c r="DH39" s="459"/>
      <c r="DI39" s="45"/>
    </row>
    <row r="40" spans="1:113" ht="32.25" customHeight="1" x14ac:dyDescent="0.2">
      <c r="A40" s="40"/>
      <c r="B40" s="67"/>
      <c r="C40" s="461" t="str">
        <f t="shared" si="5"/>
        <v/>
      </c>
      <c r="D40" s="461"/>
      <c r="E40" s="462" t="str">
        <f>IF('各会計、関係団体の財政状況及び健全化判断比率'!B13="","",'各会計、関係団体の財政状況及び健全化判断比率'!B13)</f>
        <v/>
      </c>
      <c r="F40" s="462"/>
      <c r="G40" s="462"/>
      <c r="H40" s="462"/>
      <c r="I40" s="462"/>
      <c r="J40" s="462"/>
      <c r="K40" s="462"/>
      <c r="L40" s="462"/>
      <c r="M40" s="462"/>
      <c r="N40" s="462"/>
      <c r="O40" s="462"/>
      <c r="P40" s="462"/>
      <c r="Q40" s="462"/>
      <c r="R40" s="462"/>
      <c r="S40" s="462"/>
      <c r="T40" s="40"/>
      <c r="U40" s="461" t="str">
        <f t="shared" si="4"/>
        <v/>
      </c>
      <c r="V40" s="461"/>
      <c r="W40" s="462"/>
      <c r="X40" s="462"/>
      <c r="Y40" s="462"/>
      <c r="Z40" s="462"/>
      <c r="AA40" s="462"/>
      <c r="AB40" s="462"/>
      <c r="AC40" s="462"/>
      <c r="AD40" s="462"/>
      <c r="AE40" s="462"/>
      <c r="AF40" s="462"/>
      <c r="AG40" s="462"/>
      <c r="AH40" s="462"/>
      <c r="AI40" s="462"/>
      <c r="AJ40" s="462"/>
      <c r="AK40" s="462"/>
      <c r="AL40" s="40"/>
      <c r="AM40" s="461" t="str">
        <f t="shared" si="0"/>
        <v/>
      </c>
      <c r="AN40" s="461"/>
      <c r="AO40" s="462"/>
      <c r="AP40" s="462"/>
      <c r="AQ40" s="462"/>
      <c r="AR40" s="462"/>
      <c r="AS40" s="462"/>
      <c r="AT40" s="462"/>
      <c r="AU40" s="462"/>
      <c r="AV40" s="462"/>
      <c r="AW40" s="462"/>
      <c r="AX40" s="462"/>
      <c r="AY40" s="462"/>
      <c r="AZ40" s="462"/>
      <c r="BA40" s="462"/>
      <c r="BB40" s="462"/>
      <c r="BC40" s="462"/>
      <c r="BD40" s="40"/>
      <c r="BE40" s="461" t="str">
        <f t="shared" si="1"/>
        <v/>
      </c>
      <c r="BF40" s="461"/>
      <c r="BG40" s="462"/>
      <c r="BH40" s="462"/>
      <c r="BI40" s="462"/>
      <c r="BJ40" s="462"/>
      <c r="BK40" s="462"/>
      <c r="BL40" s="462"/>
      <c r="BM40" s="462"/>
      <c r="BN40" s="462"/>
      <c r="BO40" s="462"/>
      <c r="BP40" s="462"/>
      <c r="BQ40" s="462"/>
      <c r="BR40" s="462"/>
      <c r="BS40" s="462"/>
      <c r="BT40" s="462"/>
      <c r="BU40" s="462"/>
      <c r="BV40" s="40"/>
      <c r="BW40" s="461">
        <f t="shared" si="2"/>
        <v>15</v>
      </c>
      <c r="BX40" s="461"/>
      <c r="BY40" s="462" t="str">
        <f>IF('各会計、関係団体の財政状況及び健全化判断比率'!B74="","",'各会計、関係団体の財政状況及び健全化判断比率'!B74)</f>
        <v>新潟県市町村総合事務組合
　【消防賞じゅつ金等支給事業特別会計】</v>
      </c>
      <c r="BZ40" s="462"/>
      <c r="CA40" s="462"/>
      <c r="CB40" s="462"/>
      <c r="CC40" s="462"/>
      <c r="CD40" s="462"/>
      <c r="CE40" s="462"/>
      <c r="CF40" s="462"/>
      <c r="CG40" s="462"/>
      <c r="CH40" s="462"/>
      <c r="CI40" s="462"/>
      <c r="CJ40" s="462"/>
      <c r="CK40" s="462"/>
      <c r="CL40" s="462"/>
      <c r="CM40" s="462"/>
      <c r="CN40" s="40"/>
      <c r="CO40" s="461">
        <f t="shared" si="3"/>
        <v>25</v>
      </c>
      <c r="CP40" s="461"/>
      <c r="CQ40" s="462" t="str">
        <f>IF('各会計、関係団体の財政状況及び健全化判断比率'!BS13="","",'各会計、関係団体の財政状況及び健全化判断比率'!BS13)</f>
        <v>長岡地域土地開発公社</v>
      </c>
      <c r="CR40" s="462"/>
      <c r="CS40" s="462"/>
      <c r="CT40" s="462"/>
      <c r="CU40" s="462"/>
      <c r="CV40" s="462"/>
      <c r="CW40" s="462"/>
      <c r="CX40" s="462"/>
      <c r="CY40" s="462"/>
      <c r="CZ40" s="462"/>
      <c r="DA40" s="462"/>
      <c r="DB40" s="462"/>
      <c r="DC40" s="462"/>
      <c r="DD40" s="462"/>
      <c r="DE40" s="462"/>
      <c r="DG40" s="459" t="str">
        <f>IF('各会計、関係団体の財政状況及び健全化判断比率'!BR13="","",'各会計、関係団体の財政状況及び健全化判断比率'!BR13)</f>
        <v/>
      </c>
      <c r="DH40" s="459"/>
      <c r="DI40" s="45"/>
    </row>
    <row r="41" spans="1:113" ht="32.25" customHeight="1" x14ac:dyDescent="0.2">
      <c r="A41" s="40"/>
      <c r="B41" s="67"/>
      <c r="C41" s="461" t="str">
        <f t="shared" si="5"/>
        <v/>
      </c>
      <c r="D41" s="461"/>
      <c r="E41" s="462" t="str">
        <f>IF('各会計、関係団体の財政状況及び健全化判断比率'!B14="","",'各会計、関係団体の財政状況及び健全化判断比率'!B14)</f>
        <v/>
      </c>
      <c r="F41" s="462"/>
      <c r="G41" s="462"/>
      <c r="H41" s="462"/>
      <c r="I41" s="462"/>
      <c r="J41" s="462"/>
      <c r="K41" s="462"/>
      <c r="L41" s="462"/>
      <c r="M41" s="462"/>
      <c r="N41" s="462"/>
      <c r="O41" s="462"/>
      <c r="P41" s="462"/>
      <c r="Q41" s="462"/>
      <c r="R41" s="462"/>
      <c r="S41" s="462"/>
      <c r="T41" s="40"/>
      <c r="U41" s="461" t="str">
        <f t="shared" si="4"/>
        <v/>
      </c>
      <c r="V41" s="461"/>
      <c r="W41" s="462"/>
      <c r="X41" s="462"/>
      <c r="Y41" s="462"/>
      <c r="Z41" s="462"/>
      <c r="AA41" s="462"/>
      <c r="AB41" s="462"/>
      <c r="AC41" s="462"/>
      <c r="AD41" s="462"/>
      <c r="AE41" s="462"/>
      <c r="AF41" s="462"/>
      <c r="AG41" s="462"/>
      <c r="AH41" s="462"/>
      <c r="AI41" s="462"/>
      <c r="AJ41" s="462"/>
      <c r="AK41" s="462"/>
      <c r="AL41" s="40"/>
      <c r="AM41" s="461" t="str">
        <f t="shared" si="0"/>
        <v/>
      </c>
      <c r="AN41" s="461"/>
      <c r="AO41" s="462"/>
      <c r="AP41" s="462"/>
      <c r="AQ41" s="462"/>
      <c r="AR41" s="462"/>
      <c r="AS41" s="462"/>
      <c r="AT41" s="462"/>
      <c r="AU41" s="462"/>
      <c r="AV41" s="462"/>
      <c r="AW41" s="462"/>
      <c r="AX41" s="462"/>
      <c r="AY41" s="462"/>
      <c r="AZ41" s="462"/>
      <c r="BA41" s="462"/>
      <c r="BB41" s="462"/>
      <c r="BC41" s="462"/>
      <c r="BD41" s="40"/>
      <c r="BE41" s="461" t="str">
        <f t="shared" si="1"/>
        <v/>
      </c>
      <c r="BF41" s="461"/>
      <c r="BG41" s="462"/>
      <c r="BH41" s="462"/>
      <c r="BI41" s="462"/>
      <c r="BJ41" s="462"/>
      <c r="BK41" s="462"/>
      <c r="BL41" s="462"/>
      <c r="BM41" s="462"/>
      <c r="BN41" s="462"/>
      <c r="BO41" s="462"/>
      <c r="BP41" s="462"/>
      <c r="BQ41" s="462"/>
      <c r="BR41" s="462"/>
      <c r="BS41" s="462"/>
      <c r="BT41" s="462"/>
      <c r="BU41" s="462"/>
      <c r="BV41" s="40"/>
      <c r="BW41" s="461">
        <f t="shared" si="2"/>
        <v>16</v>
      </c>
      <c r="BX41" s="461"/>
      <c r="BY41" s="462" t="str">
        <f>IF('各会計、関係団体の財政状況及び健全化判断比率'!B75="","",'各会計、関係団体の財政状況及び健全化判断比率'!B75)</f>
        <v>新潟県市町村総合事務組合
　【非常勤職員公務災害補償等事業特別会計】</v>
      </c>
      <c r="BZ41" s="462"/>
      <c r="CA41" s="462"/>
      <c r="CB41" s="462"/>
      <c r="CC41" s="462"/>
      <c r="CD41" s="462"/>
      <c r="CE41" s="462"/>
      <c r="CF41" s="462"/>
      <c r="CG41" s="462"/>
      <c r="CH41" s="462"/>
      <c r="CI41" s="462"/>
      <c r="CJ41" s="462"/>
      <c r="CK41" s="462"/>
      <c r="CL41" s="462"/>
      <c r="CM41" s="462"/>
      <c r="CN41" s="40"/>
      <c r="CO41" s="461">
        <f t="shared" si="3"/>
        <v>26</v>
      </c>
      <c r="CP41" s="461"/>
      <c r="CQ41" s="462" t="str">
        <f>IF('各会計、関係団体の財政状況及び健全化判断比率'!BS14="","",'各会計、関係団体の財政状況及び健全化判断比率'!BS14)</f>
        <v>株式会社山古志観光開発公社</v>
      </c>
      <c r="CR41" s="462"/>
      <c r="CS41" s="462"/>
      <c r="CT41" s="462"/>
      <c r="CU41" s="462"/>
      <c r="CV41" s="462"/>
      <c r="CW41" s="462"/>
      <c r="CX41" s="462"/>
      <c r="CY41" s="462"/>
      <c r="CZ41" s="462"/>
      <c r="DA41" s="462"/>
      <c r="DB41" s="462"/>
      <c r="DC41" s="462"/>
      <c r="DD41" s="462"/>
      <c r="DE41" s="462"/>
      <c r="DG41" s="459" t="str">
        <f>IF('各会計、関係団体の財政状況及び健全化判断比率'!BR14="","",'各会計、関係団体の財政状況及び健全化判断比率'!BR14)</f>
        <v/>
      </c>
      <c r="DH41" s="459"/>
      <c r="DI41" s="45"/>
    </row>
    <row r="42" spans="1:113" ht="32.25" customHeight="1" x14ac:dyDescent="0.2">
      <c r="B42" s="67"/>
      <c r="C42" s="461" t="str">
        <f t="shared" si="5"/>
        <v/>
      </c>
      <c r="D42" s="461"/>
      <c r="E42" s="462" t="str">
        <f>IF('各会計、関係団体の財政状況及び健全化判断比率'!B15="","",'各会計、関係団体の財政状況及び健全化判断比率'!B15)</f>
        <v/>
      </c>
      <c r="F42" s="462"/>
      <c r="G42" s="462"/>
      <c r="H42" s="462"/>
      <c r="I42" s="462"/>
      <c r="J42" s="462"/>
      <c r="K42" s="462"/>
      <c r="L42" s="462"/>
      <c r="M42" s="462"/>
      <c r="N42" s="462"/>
      <c r="O42" s="462"/>
      <c r="P42" s="462"/>
      <c r="Q42" s="462"/>
      <c r="R42" s="462"/>
      <c r="S42" s="462"/>
      <c r="T42" s="40"/>
      <c r="U42" s="461" t="str">
        <f t="shared" si="4"/>
        <v/>
      </c>
      <c r="V42" s="461"/>
      <c r="W42" s="462"/>
      <c r="X42" s="462"/>
      <c r="Y42" s="462"/>
      <c r="Z42" s="462"/>
      <c r="AA42" s="462"/>
      <c r="AB42" s="462"/>
      <c r="AC42" s="462"/>
      <c r="AD42" s="462"/>
      <c r="AE42" s="462"/>
      <c r="AF42" s="462"/>
      <c r="AG42" s="462"/>
      <c r="AH42" s="462"/>
      <c r="AI42" s="462"/>
      <c r="AJ42" s="462"/>
      <c r="AK42" s="462"/>
      <c r="AL42" s="40"/>
      <c r="AM42" s="461" t="str">
        <f t="shared" si="0"/>
        <v/>
      </c>
      <c r="AN42" s="461"/>
      <c r="AO42" s="462"/>
      <c r="AP42" s="462"/>
      <c r="AQ42" s="462"/>
      <c r="AR42" s="462"/>
      <c r="AS42" s="462"/>
      <c r="AT42" s="462"/>
      <c r="AU42" s="462"/>
      <c r="AV42" s="462"/>
      <c r="AW42" s="462"/>
      <c r="AX42" s="462"/>
      <c r="AY42" s="462"/>
      <c r="AZ42" s="462"/>
      <c r="BA42" s="462"/>
      <c r="BB42" s="462"/>
      <c r="BC42" s="462"/>
      <c r="BD42" s="40"/>
      <c r="BE42" s="461" t="str">
        <f t="shared" si="1"/>
        <v/>
      </c>
      <c r="BF42" s="461"/>
      <c r="BG42" s="462"/>
      <c r="BH42" s="462"/>
      <c r="BI42" s="462"/>
      <c r="BJ42" s="462"/>
      <c r="BK42" s="462"/>
      <c r="BL42" s="462"/>
      <c r="BM42" s="462"/>
      <c r="BN42" s="462"/>
      <c r="BO42" s="462"/>
      <c r="BP42" s="462"/>
      <c r="BQ42" s="462"/>
      <c r="BR42" s="462"/>
      <c r="BS42" s="462"/>
      <c r="BT42" s="462"/>
      <c r="BU42" s="462"/>
      <c r="BV42" s="40"/>
      <c r="BW42" s="461">
        <f t="shared" si="2"/>
        <v>17</v>
      </c>
      <c r="BX42" s="461"/>
      <c r="BY42" s="462" t="str">
        <f>IF('各会計、関係団体の財政状況及び健全化判断比率'!B76="","",'各会計、関係団体の財政状況及び健全化判断比率'!B76)</f>
        <v>新潟県市町村総合事務組合
　【交通災害共済事業特別会計】</v>
      </c>
      <c r="BZ42" s="462"/>
      <c r="CA42" s="462"/>
      <c r="CB42" s="462"/>
      <c r="CC42" s="462"/>
      <c r="CD42" s="462"/>
      <c r="CE42" s="462"/>
      <c r="CF42" s="462"/>
      <c r="CG42" s="462"/>
      <c r="CH42" s="462"/>
      <c r="CI42" s="462"/>
      <c r="CJ42" s="462"/>
      <c r="CK42" s="462"/>
      <c r="CL42" s="462"/>
      <c r="CM42" s="462"/>
      <c r="CN42" s="40"/>
      <c r="CO42" s="461">
        <f t="shared" si="3"/>
        <v>27</v>
      </c>
      <c r="CP42" s="461"/>
      <c r="CQ42" s="462" t="str">
        <f>IF('各会計、関係団体の財政状況及び健全化判断比率'!BS15="","",'各会計、関係団体の財政状況及び健全化判断比率'!BS15)</f>
        <v>公立大学法人長岡造形大学</v>
      </c>
      <c r="CR42" s="462"/>
      <c r="CS42" s="462"/>
      <c r="CT42" s="462"/>
      <c r="CU42" s="462"/>
      <c r="CV42" s="462"/>
      <c r="CW42" s="462"/>
      <c r="CX42" s="462"/>
      <c r="CY42" s="462"/>
      <c r="CZ42" s="462"/>
      <c r="DA42" s="462"/>
      <c r="DB42" s="462"/>
      <c r="DC42" s="462"/>
      <c r="DD42" s="462"/>
      <c r="DE42" s="462"/>
      <c r="DG42" s="459" t="str">
        <f>IF('各会計、関係団体の財政状況及び健全化判断比率'!BR15="","",'各会計、関係団体の財政状況及び健全化判断比率'!BR15)</f>
        <v/>
      </c>
      <c r="DH42" s="459"/>
      <c r="DI42" s="45"/>
    </row>
    <row r="43" spans="1:113" ht="32.25" customHeight="1" x14ac:dyDescent="0.2">
      <c r="B43" s="67"/>
      <c r="C43" s="461" t="str">
        <f t="shared" si="5"/>
        <v/>
      </c>
      <c r="D43" s="461"/>
      <c r="E43" s="462" t="str">
        <f>IF('各会計、関係団体の財政状況及び健全化判断比率'!B16="","",'各会計、関係団体の財政状況及び健全化判断比率'!B16)</f>
        <v/>
      </c>
      <c r="F43" s="462"/>
      <c r="G43" s="462"/>
      <c r="H43" s="462"/>
      <c r="I43" s="462"/>
      <c r="J43" s="462"/>
      <c r="K43" s="462"/>
      <c r="L43" s="462"/>
      <c r="M43" s="462"/>
      <c r="N43" s="462"/>
      <c r="O43" s="462"/>
      <c r="P43" s="462"/>
      <c r="Q43" s="462"/>
      <c r="R43" s="462"/>
      <c r="S43" s="462"/>
      <c r="T43" s="40"/>
      <c r="U43" s="461" t="str">
        <f t="shared" si="4"/>
        <v/>
      </c>
      <c r="V43" s="461"/>
      <c r="W43" s="462"/>
      <c r="X43" s="462"/>
      <c r="Y43" s="462"/>
      <c r="Z43" s="462"/>
      <c r="AA43" s="462"/>
      <c r="AB43" s="462"/>
      <c r="AC43" s="462"/>
      <c r="AD43" s="462"/>
      <c r="AE43" s="462"/>
      <c r="AF43" s="462"/>
      <c r="AG43" s="462"/>
      <c r="AH43" s="462"/>
      <c r="AI43" s="462"/>
      <c r="AJ43" s="462"/>
      <c r="AK43" s="462"/>
      <c r="AL43" s="40"/>
      <c r="AM43" s="461" t="str">
        <f t="shared" si="0"/>
        <v/>
      </c>
      <c r="AN43" s="461"/>
      <c r="AO43" s="462"/>
      <c r="AP43" s="462"/>
      <c r="AQ43" s="462"/>
      <c r="AR43" s="462"/>
      <c r="AS43" s="462"/>
      <c r="AT43" s="462"/>
      <c r="AU43" s="462"/>
      <c r="AV43" s="462"/>
      <c r="AW43" s="462"/>
      <c r="AX43" s="462"/>
      <c r="AY43" s="462"/>
      <c r="AZ43" s="462"/>
      <c r="BA43" s="462"/>
      <c r="BB43" s="462"/>
      <c r="BC43" s="462"/>
      <c r="BD43" s="40"/>
      <c r="BE43" s="461" t="str">
        <f t="shared" si="1"/>
        <v/>
      </c>
      <c r="BF43" s="461"/>
      <c r="BG43" s="462"/>
      <c r="BH43" s="462"/>
      <c r="BI43" s="462"/>
      <c r="BJ43" s="462"/>
      <c r="BK43" s="462"/>
      <c r="BL43" s="462"/>
      <c r="BM43" s="462"/>
      <c r="BN43" s="462"/>
      <c r="BO43" s="462"/>
      <c r="BP43" s="462"/>
      <c r="BQ43" s="462"/>
      <c r="BR43" s="462"/>
      <c r="BS43" s="462"/>
      <c r="BT43" s="462"/>
      <c r="BU43" s="462"/>
      <c r="BV43" s="40"/>
      <c r="BW43" s="461">
        <f t="shared" si="2"/>
        <v>18</v>
      </c>
      <c r="BX43" s="461"/>
      <c r="BY43" s="462" t="str">
        <f>IF('各会計、関係団体の財政状況及び健全化判断比率'!B77="","",'各会計、関係団体の財政状況及び健全化判断比率'!B77)</f>
        <v>新潟県後期高齢者医療広域連合
　【一般会計】</v>
      </c>
      <c r="BZ43" s="462"/>
      <c r="CA43" s="462"/>
      <c r="CB43" s="462"/>
      <c r="CC43" s="462"/>
      <c r="CD43" s="462"/>
      <c r="CE43" s="462"/>
      <c r="CF43" s="462"/>
      <c r="CG43" s="462"/>
      <c r="CH43" s="462"/>
      <c r="CI43" s="462"/>
      <c r="CJ43" s="462"/>
      <c r="CK43" s="462"/>
      <c r="CL43" s="462"/>
      <c r="CM43" s="462"/>
      <c r="CN43" s="40"/>
      <c r="CO43" s="461">
        <f t="shared" si="3"/>
        <v>28</v>
      </c>
      <c r="CP43" s="461"/>
      <c r="CQ43" s="462" t="str">
        <f>IF('各会計、関係団体の財政状況及び健全化判断比率'!BS16="","",'各会計、関係団体の財政状況及び健全化判断比率'!BS16)</f>
        <v>一般財団法人長岡花火財団</v>
      </c>
      <c r="CR43" s="462"/>
      <c r="CS43" s="462"/>
      <c r="CT43" s="462"/>
      <c r="CU43" s="462"/>
      <c r="CV43" s="462"/>
      <c r="CW43" s="462"/>
      <c r="CX43" s="462"/>
      <c r="CY43" s="462"/>
      <c r="CZ43" s="462"/>
      <c r="DA43" s="462"/>
      <c r="DB43" s="462"/>
      <c r="DC43" s="462"/>
      <c r="DD43" s="462"/>
      <c r="DE43" s="462"/>
      <c r="DG43" s="459" t="str">
        <f>IF('各会計、関係団体の財政状況及び健全化判断比率'!BR16="","",'各会計、関係団体の財政状況及び健全化判断比率'!BR16)</f>
        <v/>
      </c>
      <c r="DH43" s="459"/>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458" t="s">
        <v>138</v>
      </c>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c r="AL46" s="458"/>
      <c r="AM46" s="458"/>
      <c r="AN46" s="458"/>
      <c r="AO46" s="458"/>
      <c r="AP46" s="458"/>
      <c r="AQ46" s="458"/>
      <c r="AR46" s="458"/>
      <c r="AS46" s="458"/>
      <c r="AT46" s="458"/>
      <c r="AU46" s="458"/>
      <c r="AV46" s="458"/>
      <c r="AW46" s="458"/>
      <c r="AX46" s="458"/>
      <c r="AY46" s="458"/>
      <c r="AZ46" s="458"/>
      <c r="BA46" s="458"/>
      <c r="BB46" s="458"/>
      <c r="BC46" s="458"/>
      <c r="BD46" s="458"/>
      <c r="BE46" s="458"/>
      <c r="BF46" s="458"/>
      <c r="BG46" s="458"/>
      <c r="BH46" s="458"/>
      <c r="BI46" s="458"/>
      <c r="BJ46" s="458"/>
      <c r="BK46" s="458"/>
      <c r="BL46" s="458"/>
      <c r="BM46" s="458"/>
      <c r="BN46" s="458"/>
      <c r="BO46" s="458"/>
      <c r="BP46" s="458"/>
      <c r="BQ46" s="458"/>
      <c r="BR46" s="458"/>
      <c r="BS46" s="458"/>
      <c r="BT46" s="458"/>
      <c r="BU46" s="458"/>
      <c r="BV46" s="458"/>
      <c r="BW46" s="458"/>
      <c r="BX46" s="458"/>
      <c r="BY46" s="458"/>
      <c r="BZ46" s="458"/>
      <c r="CA46" s="458"/>
      <c r="CB46" s="458"/>
      <c r="CC46" s="458"/>
      <c r="CD46" s="458"/>
      <c r="CE46" s="458"/>
      <c r="CF46" s="458"/>
      <c r="CG46" s="458"/>
      <c r="CH46" s="458"/>
      <c r="CI46" s="458"/>
      <c r="CJ46" s="458"/>
      <c r="CK46" s="458"/>
      <c r="CL46" s="458"/>
      <c r="CM46" s="458"/>
      <c r="CN46" s="458"/>
      <c r="CO46" s="458"/>
      <c r="CP46" s="458"/>
      <c r="CQ46" s="458"/>
      <c r="CR46" s="458"/>
      <c r="CS46" s="458"/>
      <c r="CT46" s="458"/>
      <c r="CU46" s="458"/>
      <c r="CV46" s="458"/>
      <c r="CW46" s="458"/>
      <c r="CX46" s="458"/>
      <c r="CY46" s="458"/>
      <c r="CZ46" s="458"/>
      <c r="DA46" s="458"/>
      <c r="DB46" s="458"/>
      <c r="DC46" s="458"/>
      <c r="DD46" s="458"/>
      <c r="DE46" s="458"/>
      <c r="DF46" s="458"/>
      <c r="DG46" s="458"/>
      <c r="DH46" s="458"/>
      <c r="DI46" s="458"/>
    </row>
    <row r="47" spans="1:113" x14ac:dyDescent="0.2">
      <c r="E47" s="458" t="s">
        <v>139</v>
      </c>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c r="AL47" s="458"/>
      <c r="AM47" s="458"/>
      <c r="AN47" s="458"/>
      <c r="AO47" s="458"/>
      <c r="AP47" s="458"/>
      <c r="AQ47" s="458"/>
      <c r="AR47" s="458"/>
      <c r="AS47" s="458"/>
      <c r="AT47" s="458"/>
      <c r="AU47" s="458"/>
      <c r="AV47" s="458"/>
      <c r="AW47" s="458"/>
      <c r="AX47" s="458"/>
      <c r="AY47" s="458"/>
      <c r="AZ47" s="458"/>
      <c r="BA47" s="458"/>
      <c r="BB47" s="458"/>
      <c r="BC47" s="458"/>
      <c r="BD47" s="458"/>
      <c r="BE47" s="458"/>
      <c r="BF47" s="458"/>
      <c r="BG47" s="458"/>
      <c r="BH47" s="458"/>
      <c r="BI47" s="458"/>
      <c r="BJ47" s="458"/>
      <c r="BK47" s="458"/>
      <c r="BL47" s="458"/>
      <c r="BM47" s="458"/>
      <c r="BN47" s="458"/>
      <c r="BO47" s="458"/>
      <c r="BP47" s="458"/>
      <c r="BQ47" s="458"/>
      <c r="BR47" s="458"/>
      <c r="BS47" s="458"/>
      <c r="BT47" s="458"/>
      <c r="BU47" s="458"/>
      <c r="BV47" s="458"/>
      <c r="BW47" s="458"/>
      <c r="BX47" s="458"/>
      <c r="BY47" s="458"/>
      <c r="BZ47" s="458"/>
      <c r="CA47" s="458"/>
      <c r="CB47" s="458"/>
      <c r="CC47" s="458"/>
      <c r="CD47" s="458"/>
      <c r="CE47" s="458"/>
      <c r="CF47" s="458"/>
      <c r="CG47" s="458"/>
      <c r="CH47" s="458"/>
      <c r="CI47" s="458"/>
      <c r="CJ47" s="458"/>
      <c r="CK47" s="458"/>
      <c r="CL47" s="458"/>
      <c r="CM47" s="458"/>
      <c r="CN47" s="458"/>
      <c r="CO47" s="458"/>
      <c r="CP47" s="458"/>
      <c r="CQ47" s="458"/>
      <c r="CR47" s="458"/>
      <c r="CS47" s="458"/>
      <c r="CT47" s="458"/>
      <c r="CU47" s="458"/>
      <c r="CV47" s="458"/>
      <c r="CW47" s="458"/>
      <c r="CX47" s="458"/>
      <c r="CY47" s="458"/>
      <c r="CZ47" s="458"/>
      <c r="DA47" s="458"/>
      <c r="DB47" s="458"/>
      <c r="DC47" s="458"/>
      <c r="DD47" s="458"/>
      <c r="DE47" s="458"/>
      <c r="DF47" s="458"/>
      <c r="DG47" s="458"/>
      <c r="DH47" s="458"/>
      <c r="DI47" s="458"/>
    </row>
    <row r="48" spans="1:113" x14ac:dyDescent="0.2">
      <c r="E48" s="458" t="s">
        <v>140</v>
      </c>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c r="AL48" s="458"/>
      <c r="AM48" s="458"/>
      <c r="AN48" s="458"/>
      <c r="AO48" s="458"/>
      <c r="AP48" s="458"/>
      <c r="AQ48" s="458"/>
      <c r="AR48" s="458"/>
      <c r="AS48" s="458"/>
      <c r="AT48" s="458"/>
      <c r="AU48" s="458"/>
      <c r="AV48" s="458"/>
      <c r="AW48" s="458"/>
      <c r="AX48" s="458"/>
      <c r="AY48" s="458"/>
      <c r="AZ48" s="458"/>
      <c r="BA48" s="458"/>
      <c r="BB48" s="458"/>
      <c r="BC48" s="458"/>
      <c r="BD48" s="458"/>
      <c r="BE48" s="458"/>
      <c r="BF48" s="458"/>
      <c r="BG48" s="458"/>
      <c r="BH48" s="458"/>
      <c r="BI48" s="458"/>
      <c r="BJ48" s="458"/>
      <c r="BK48" s="458"/>
      <c r="BL48" s="458"/>
      <c r="BM48" s="458"/>
      <c r="BN48" s="458"/>
      <c r="BO48" s="458"/>
      <c r="BP48" s="458"/>
      <c r="BQ48" s="458"/>
      <c r="BR48" s="458"/>
      <c r="BS48" s="458"/>
      <c r="BT48" s="458"/>
      <c r="BU48" s="458"/>
      <c r="BV48" s="458"/>
      <c r="BW48" s="458"/>
      <c r="BX48" s="458"/>
      <c r="BY48" s="458"/>
      <c r="BZ48" s="458"/>
      <c r="CA48" s="458"/>
      <c r="CB48" s="458"/>
      <c r="CC48" s="458"/>
      <c r="CD48" s="458"/>
      <c r="CE48" s="458"/>
      <c r="CF48" s="458"/>
      <c r="CG48" s="458"/>
      <c r="CH48" s="458"/>
      <c r="CI48" s="458"/>
      <c r="CJ48" s="458"/>
      <c r="CK48" s="458"/>
      <c r="CL48" s="458"/>
      <c r="CM48" s="458"/>
      <c r="CN48" s="458"/>
      <c r="CO48" s="458"/>
      <c r="CP48" s="458"/>
      <c r="CQ48" s="458"/>
      <c r="CR48" s="458"/>
      <c r="CS48" s="458"/>
      <c r="CT48" s="458"/>
      <c r="CU48" s="458"/>
      <c r="CV48" s="458"/>
      <c r="CW48" s="458"/>
      <c r="CX48" s="458"/>
      <c r="CY48" s="458"/>
      <c r="CZ48" s="458"/>
      <c r="DA48" s="458"/>
      <c r="DB48" s="458"/>
      <c r="DC48" s="458"/>
      <c r="DD48" s="458"/>
      <c r="DE48" s="458"/>
      <c r="DF48" s="458"/>
      <c r="DG48" s="458"/>
      <c r="DH48" s="458"/>
      <c r="DI48" s="458"/>
    </row>
    <row r="49" spans="5:113" x14ac:dyDescent="0.2">
      <c r="E49" s="460" t="s">
        <v>141</v>
      </c>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c r="AG49" s="460"/>
      <c r="AH49" s="460"/>
      <c r="AI49" s="460"/>
      <c r="AJ49" s="460"/>
      <c r="AK49" s="460"/>
      <c r="AL49" s="460"/>
      <c r="AM49" s="460"/>
      <c r="AN49" s="460"/>
      <c r="AO49" s="460"/>
      <c r="AP49" s="460"/>
      <c r="AQ49" s="460"/>
      <c r="AR49" s="460"/>
      <c r="AS49" s="460"/>
      <c r="AT49" s="460"/>
      <c r="AU49" s="460"/>
      <c r="AV49" s="460"/>
      <c r="AW49" s="460"/>
      <c r="AX49" s="460"/>
      <c r="AY49" s="460"/>
      <c r="AZ49" s="460"/>
      <c r="BA49" s="460"/>
      <c r="BB49" s="460"/>
      <c r="BC49" s="460"/>
      <c r="BD49" s="460"/>
      <c r="BE49" s="460"/>
      <c r="BF49" s="460"/>
      <c r="BG49" s="460"/>
      <c r="BH49" s="460"/>
      <c r="BI49" s="460"/>
      <c r="BJ49" s="460"/>
      <c r="BK49" s="460"/>
      <c r="BL49" s="460"/>
      <c r="BM49" s="460"/>
      <c r="BN49" s="460"/>
      <c r="BO49" s="460"/>
      <c r="BP49" s="460"/>
      <c r="BQ49" s="460"/>
      <c r="BR49" s="460"/>
      <c r="BS49" s="460"/>
      <c r="BT49" s="460"/>
      <c r="BU49" s="460"/>
      <c r="BV49" s="460"/>
      <c r="BW49" s="460"/>
      <c r="BX49" s="460"/>
      <c r="BY49" s="460"/>
      <c r="BZ49" s="460"/>
      <c r="CA49" s="460"/>
      <c r="CB49" s="460"/>
      <c r="CC49" s="460"/>
      <c r="CD49" s="460"/>
      <c r="CE49" s="460"/>
      <c r="CF49" s="460"/>
      <c r="CG49" s="460"/>
      <c r="CH49" s="460"/>
      <c r="CI49" s="460"/>
      <c r="CJ49" s="460"/>
      <c r="CK49" s="460"/>
      <c r="CL49" s="460"/>
      <c r="CM49" s="460"/>
      <c r="CN49" s="460"/>
      <c r="CO49" s="460"/>
      <c r="CP49" s="460"/>
      <c r="CQ49" s="460"/>
      <c r="CR49" s="460"/>
      <c r="CS49" s="460"/>
      <c r="CT49" s="460"/>
      <c r="CU49" s="460"/>
      <c r="CV49" s="460"/>
      <c r="CW49" s="460"/>
      <c r="CX49" s="460"/>
      <c r="CY49" s="460"/>
      <c r="CZ49" s="460"/>
      <c r="DA49" s="460"/>
      <c r="DB49" s="460"/>
      <c r="DC49" s="460"/>
      <c r="DD49" s="460"/>
      <c r="DE49" s="460"/>
      <c r="DF49" s="460"/>
      <c r="DG49" s="460"/>
      <c r="DH49" s="460"/>
      <c r="DI49" s="460"/>
    </row>
    <row r="50" spans="5:113" x14ac:dyDescent="0.2">
      <c r="E50" s="458" t="s">
        <v>142</v>
      </c>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c r="AL50" s="458"/>
      <c r="AM50" s="458"/>
      <c r="AN50" s="458"/>
      <c r="AO50" s="458"/>
      <c r="AP50" s="458"/>
      <c r="AQ50" s="458"/>
      <c r="AR50" s="458"/>
      <c r="AS50" s="458"/>
      <c r="AT50" s="458"/>
      <c r="AU50" s="458"/>
      <c r="AV50" s="458"/>
      <c r="AW50" s="458"/>
      <c r="AX50" s="458"/>
      <c r="AY50" s="458"/>
      <c r="AZ50" s="458"/>
      <c r="BA50" s="458"/>
      <c r="BB50" s="458"/>
      <c r="BC50" s="458"/>
      <c r="BD50" s="458"/>
      <c r="BE50" s="458"/>
      <c r="BF50" s="458"/>
      <c r="BG50" s="458"/>
      <c r="BH50" s="458"/>
      <c r="BI50" s="458"/>
      <c r="BJ50" s="458"/>
      <c r="BK50" s="458"/>
      <c r="BL50" s="458"/>
      <c r="BM50" s="458"/>
      <c r="BN50" s="458"/>
      <c r="BO50" s="458"/>
      <c r="BP50" s="458"/>
      <c r="BQ50" s="458"/>
      <c r="BR50" s="458"/>
      <c r="BS50" s="458"/>
      <c r="BT50" s="458"/>
      <c r="BU50" s="458"/>
      <c r="BV50" s="458"/>
      <c r="BW50" s="458"/>
      <c r="BX50" s="458"/>
      <c r="BY50" s="458"/>
      <c r="BZ50" s="458"/>
      <c r="CA50" s="458"/>
      <c r="CB50" s="458"/>
      <c r="CC50" s="458"/>
      <c r="CD50" s="458"/>
      <c r="CE50" s="458"/>
      <c r="CF50" s="458"/>
      <c r="CG50" s="458"/>
      <c r="CH50" s="458"/>
      <c r="CI50" s="458"/>
      <c r="CJ50" s="458"/>
      <c r="CK50" s="458"/>
      <c r="CL50" s="458"/>
      <c r="CM50" s="458"/>
      <c r="CN50" s="458"/>
      <c r="CO50" s="458"/>
      <c r="CP50" s="458"/>
      <c r="CQ50" s="458"/>
      <c r="CR50" s="458"/>
      <c r="CS50" s="458"/>
      <c r="CT50" s="458"/>
      <c r="CU50" s="458"/>
      <c r="CV50" s="458"/>
      <c r="CW50" s="458"/>
      <c r="CX50" s="458"/>
      <c r="CY50" s="458"/>
      <c r="CZ50" s="458"/>
      <c r="DA50" s="458"/>
      <c r="DB50" s="458"/>
      <c r="DC50" s="458"/>
      <c r="DD50" s="458"/>
      <c r="DE50" s="458"/>
      <c r="DF50" s="458"/>
      <c r="DG50" s="458"/>
      <c r="DH50" s="458"/>
      <c r="DI50" s="458"/>
    </row>
    <row r="51" spans="5:113" x14ac:dyDescent="0.2">
      <c r="E51" s="458" t="s">
        <v>143</v>
      </c>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c r="AJ51" s="458"/>
      <c r="AK51" s="458"/>
      <c r="AL51" s="458"/>
      <c r="AM51" s="458"/>
      <c r="AN51" s="458"/>
      <c r="AO51" s="458"/>
      <c r="AP51" s="458"/>
      <c r="AQ51" s="458"/>
      <c r="AR51" s="458"/>
      <c r="AS51" s="458"/>
      <c r="AT51" s="458"/>
      <c r="AU51" s="458"/>
      <c r="AV51" s="458"/>
      <c r="AW51" s="458"/>
      <c r="AX51" s="458"/>
      <c r="AY51" s="458"/>
      <c r="AZ51" s="458"/>
      <c r="BA51" s="458"/>
      <c r="BB51" s="458"/>
      <c r="BC51" s="458"/>
      <c r="BD51" s="458"/>
      <c r="BE51" s="458"/>
      <c r="BF51" s="458"/>
      <c r="BG51" s="458"/>
      <c r="BH51" s="458"/>
      <c r="BI51" s="458"/>
      <c r="BJ51" s="458"/>
      <c r="BK51" s="458"/>
      <c r="BL51" s="458"/>
      <c r="BM51" s="458"/>
      <c r="BN51" s="458"/>
      <c r="BO51" s="458"/>
      <c r="BP51" s="458"/>
      <c r="BQ51" s="458"/>
      <c r="BR51" s="458"/>
      <c r="BS51" s="458"/>
      <c r="BT51" s="458"/>
      <c r="BU51" s="458"/>
      <c r="BV51" s="458"/>
      <c r="BW51" s="458"/>
      <c r="BX51" s="458"/>
      <c r="BY51" s="458"/>
      <c r="BZ51" s="458"/>
      <c r="CA51" s="458"/>
      <c r="CB51" s="458"/>
      <c r="CC51" s="458"/>
      <c r="CD51" s="458"/>
      <c r="CE51" s="458"/>
      <c r="CF51" s="458"/>
      <c r="CG51" s="458"/>
      <c r="CH51" s="458"/>
      <c r="CI51" s="458"/>
      <c r="CJ51" s="458"/>
      <c r="CK51" s="458"/>
      <c r="CL51" s="458"/>
      <c r="CM51" s="458"/>
      <c r="CN51" s="458"/>
      <c r="CO51" s="458"/>
      <c r="CP51" s="458"/>
      <c r="CQ51" s="458"/>
      <c r="CR51" s="458"/>
      <c r="CS51" s="458"/>
      <c r="CT51" s="458"/>
      <c r="CU51" s="458"/>
      <c r="CV51" s="458"/>
      <c r="CW51" s="458"/>
      <c r="CX51" s="458"/>
      <c r="CY51" s="458"/>
      <c r="CZ51" s="458"/>
      <c r="DA51" s="458"/>
      <c r="DB51" s="458"/>
      <c r="DC51" s="458"/>
      <c r="DD51" s="458"/>
      <c r="DE51" s="458"/>
      <c r="DF51" s="458"/>
      <c r="DG51" s="458"/>
      <c r="DH51" s="458"/>
      <c r="DI51" s="458"/>
    </row>
    <row r="52" spans="5:113" x14ac:dyDescent="0.2">
      <c r="E52" s="458" t="s">
        <v>144</v>
      </c>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8"/>
      <c r="AJ52" s="458"/>
      <c r="AK52" s="458"/>
      <c r="AL52" s="458"/>
      <c r="AM52" s="458"/>
      <c r="AN52" s="458"/>
      <c r="AO52" s="458"/>
      <c r="AP52" s="458"/>
      <c r="AQ52" s="458"/>
      <c r="AR52" s="458"/>
      <c r="AS52" s="458"/>
      <c r="AT52" s="458"/>
      <c r="AU52" s="458"/>
      <c r="AV52" s="458"/>
      <c r="AW52" s="458"/>
      <c r="AX52" s="458"/>
      <c r="AY52" s="458"/>
      <c r="AZ52" s="458"/>
      <c r="BA52" s="458"/>
      <c r="BB52" s="458"/>
      <c r="BC52" s="458"/>
      <c r="BD52" s="458"/>
      <c r="BE52" s="458"/>
      <c r="BF52" s="458"/>
      <c r="BG52" s="458"/>
      <c r="BH52" s="458"/>
      <c r="BI52" s="458"/>
      <c r="BJ52" s="458"/>
      <c r="BK52" s="458"/>
      <c r="BL52" s="458"/>
      <c r="BM52" s="458"/>
      <c r="BN52" s="458"/>
      <c r="BO52" s="458"/>
      <c r="BP52" s="458"/>
      <c r="BQ52" s="458"/>
      <c r="BR52" s="458"/>
      <c r="BS52" s="458"/>
      <c r="BT52" s="458"/>
      <c r="BU52" s="458"/>
      <c r="BV52" s="458"/>
      <c r="BW52" s="458"/>
      <c r="BX52" s="458"/>
      <c r="BY52" s="458"/>
      <c r="BZ52" s="458"/>
      <c r="CA52" s="458"/>
      <c r="CB52" s="458"/>
      <c r="CC52" s="458"/>
      <c r="CD52" s="458"/>
      <c r="CE52" s="458"/>
      <c r="CF52" s="458"/>
      <c r="CG52" s="458"/>
      <c r="CH52" s="458"/>
      <c r="CI52" s="458"/>
      <c r="CJ52" s="458"/>
      <c r="CK52" s="458"/>
      <c r="CL52" s="458"/>
      <c r="CM52" s="458"/>
      <c r="CN52" s="458"/>
      <c r="CO52" s="458"/>
      <c r="CP52" s="458"/>
      <c r="CQ52" s="458"/>
      <c r="CR52" s="458"/>
      <c r="CS52" s="458"/>
      <c r="CT52" s="458"/>
      <c r="CU52" s="458"/>
      <c r="CV52" s="458"/>
      <c r="CW52" s="458"/>
      <c r="CX52" s="458"/>
      <c r="CY52" s="458"/>
      <c r="CZ52" s="458"/>
      <c r="DA52" s="458"/>
      <c r="DB52" s="458"/>
      <c r="DC52" s="458"/>
      <c r="DD52" s="458"/>
      <c r="DE52" s="458"/>
      <c r="DF52" s="458"/>
      <c r="DG52" s="458"/>
      <c r="DH52" s="458"/>
      <c r="DI52" s="458"/>
    </row>
    <row r="53" spans="5:113" x14ac:dyDescent="0.2">
      <c r="E53" s="458" t="s">
        <v>145</v>
      </c>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c r="AJ53" s="458"/>
      <c r="AK53" s="458"/>
      <c r="AL53" s="458"/>
      <c r="AM53" s="458"/>
      <c r="AN53" s="458"/>
      <c r="AO53" s="458"/>
      <c r="AP53" s="458"/>
      <c r="AQ53" s="458"/>
      <c r="AR53" s="458"/>
      <c r="AS53" s="458"/>
      <c r="AT53" s="458"/>
      <c r="AU53" s="458"/>
      <c r="AV53" s="458"/>
      <c r="AW53" s="458"/>
      <c r="AX53" s="458"/>
      <c r="AY53" s="458"/>
      <c r="AZ53" s="458"/>
      <c r="BA53" s="458"/>
      <c r="BB53" s="458"/>
      <c r="BC53" s="458"/>
      <c r="BD53" s="458"/>
      <c r="BE53" s="458"/>
      <c r="BF53" s="458"/>
      <c r="BG53" s="458"/>
      <c r="BH53" s="458"/>
      <c r="BI53" s="458"/>
      <c r="BJ53" s="458"/>
      <c r="BK53" s="458"/>
      <c r="BL53" s="458"/>
      <c r="BM53" s="458"/>
      <c r="BN53" s="458"/>
      <c r="BO53" s="458"/>
      <c r="BP53" s="458"/>
      <c r="BQ53" s="458"/>
      <c r="BR53" s="458"/>
      <c r="BS53" s="458"/>
      <c r="BT53" s="458"/>
      <c r="BU53" s="458"/>
      <c r="BV53" s="458"/>
      <c r="BW53" s="458"/>
      <c r="BX53" s="458"/>
      <c r="BY53" s="458"/>
      <c r="BZ53" s="458"/>
      <c r="CA53" s="458"/>
      <c r="CB53" s="458"/>
      <c r="CC53" s="458"/>
      <c r="CD53" s="458"/>
      <c r="CE53" s="458"/>
      <c r="CF53" s="458"/>
      <c r="CG53" s="458"/>
      <c r="CH53" s="458"/>
      <c r="CI53" s="458"/>
      <c r="CJ53" s="458"/>
      <c r="CK53" s="458"/>
      <c r="CL53" s="458"/>
      <c r="CM53" s="458"/>
      <c r="CN53" s="458"/>
      <c r="CO53" s="458"/>
      <c r="CP53" s="458"/>
      <c r="CQ53" s="458"/>
      <c r="CR53" s="458"/>
      <c r="CS53" s="458"/>
      <c r="CT53" s="458"/>
      <c r="CU53" s="458"/>
      <c r="CV53" s="458"/>
      <c r="CW53" s="458"/>
      <c r="CX53" s="458"/>
      <c r="CY53" s="458"/>
      <c r="CZ53" s="458"/>
      <c r="DA53" s="458"/>
      <c r="DB53" s="458"/>
      <c r="DC53" s="458"/>
      <c r="DD53" s="458"/>
      <c r="DE53" s="458"/>
      <c r="DF53" s="458"/>
      <c r="DG53" s="458"/>
      <c r="DH53" s="458"/>
      <c r="DI53" s="458"/>
    </row>
    <row r="54" spans="5:113" x14ac:dyDescent="0.2"/>
    <row r="55" spans="5:113" x14ac:dyDescent="0.2"/>
    <row r="56" spans="5:113" x14ac:dyDescent="0.2"/>
  </sheetData>
  <sheetProtection algorithmName="SHA-512" hashValue="6GUdKIug1MFrn1PmN95gAi4TyPQHM0X8mrX0ja62mqSe2fp99IpULMzusANN3K0i4GvSmAdeTUA10X6EKwx6wA==" saltValue="A2hubD+AXboDFIePQC6v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07836-1A35-4446-A143-1DFA1DA87785}">
  <sheetPr>
    <pageSetUpPr fitToPage="1"/>
  </sheetPr>
  <dimension ref="B1:EM49"/>
  <sheetViews>
    <sheetView showGridLines="0" zoomScaleNormal="100" workbookViewId="0"/>
  </sheetViews>
  <sheetFormatPr defaultColWidth="0" defaultRowHeight="11.25" customHeight="1" zeroHeight="1" x14ac:dyDescent="0.2"/>
  <cols>
    <col min="1" max="1" width="1.5546875" style="73" customWidth="1"/>
    <col min="2" max="2" width="2.44140625" style="73" customWidth="1"/>
    <col min="3" max="16" width="2.5546875" style="73" customWidth="1"/>
    <col min="17" max="17" width="2.44140625" style="73" customWidth="1"/>
    <col min="18" max="95" width="1.5546875" style="73" customWidth="1"/>
    <col min="96" max="133" width="1.5546875" style="85" customWidth="1"/>
    <col min="134" max="143" width="1.554687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455" t="s">
        <v>146</v>
      </c>
      <c r="DI1" s="456"/>
      <c r="DJ1" s="456"/>
      <c r="DK1" s="456"/>
      <c r="DL1" s="456"/>
      <c r="DM1" s="456"/>
      <c r="DN1" s="457"/>
      <c r="DO1" s="73"/>
      <c r="DP1" s="455" t="s">
        <v>147</v>
      </c>
      <c r="DQ1" s="456"/>
      <c r="DR1" s="456"/>
      <c r="DS1" s="456"/>
      <c r="DT1" s="456"/>
      <c r="DU1" s="456"/>
      <c r="DV1" s="456"/>
      <c r="DW1" s="456"/>
      <c r="DX1" s="456"/>
      <c r="DY1" s="456"/>
      <c r="DZ1" s="456"/>
      <c r="EA1" s="456"/>
      <c r="EB1" s="456"/>
      <c r="EC1" s="457"/>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416" t="s">
        <v>149</v>
      </c>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6" t="s">
        <v>150</v>
      </c>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17"/>
      <c r="BZ3" s="417"/>
      <c r="CA3" s="417"/>
      <c r="CB3" s="418"/>
      <c r="CD3" s="416" t="s">
        <v>151</v>
      </c>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c r="DZ3" s="417"/>
      <c r="EA3" s="417"/>
      <c r="EB3" s="417"/>
      <c r="EC3" s="418"/>
    </row>
    <row r="4" spans="2:143" ht="11.25" customHeight="1" x14ac:dyDescent="0.2">
      <c r="B4" s="416" t="s">
        <v>24</v>
      </c>
      <c r="C4" s="417"/>
      <c r="D4" s="417"/>
      <c r="E4" s="417"/>
      <c r="F4" s="417"/>
      <c r="G4" s="417"/>
      <c r="H4" s="417"/>
      <c r="I4" s="417"/>
      <c r="J4" s="417"/>
      <c r="K4" s="417"/>
      <c r="L4" s="417"/>
      <c r="M4" s="417"/>
      <c r="N4" s="417"/>
      <c r="O4" s="417"/>
      <c r="P4" s="417"/>
      <c r="Q4" s="418"/>
      <c r="R4" s="416" t="s">
        <v>152</v>
      </c>
      <c r="S4" s="417"/>
      <c r="T4" s="417"/>
      <c r="U4" s="417"/>
      <c r="V4" s="417"/>
      <c r="W4" s="417"/>
      <c r="X4" s="417"/>
      <c r="Y4" s="418"/>
      <c r="Z4" s="416" t="s">
        <v>153</v>
      </c>
      <c r="AA4" s="417"/>
      <c r="AB4" s="417"/>
      <c r="AC4" s="418"/>
      <c r="AD4" s="416" t="s">
        <v>154</v>
      </c>
      <c r="AE4" s="417"/>
      <c r="AF4" s="417"/>
      <c r="AG4" s="417"/>
      <c r="AH4" s="417"/>
      <c r="AI4" s="417"/>
      <c r="AJ4" s="417"/>
      <c r="AK4" s="418"/>
      <c r="AL4" s="416" t="s">
        <v>153</v>
      </c>
      <c r="AM4" s="417"/>
      <c r="AN4" s="417"/>
      <c r="AO4" s="418"/>
      <c r="AP4" s="452" t="s">
        <v>155</v>
      </c>
      <c r="AQ4" s="452"/>
      <c r="AR4" s="452"/>
      <c r="AS4" s="452"/>
      <c r="AT4" s="452"/>
      <c r="AU4" s="452"/>
      <c r="AV4" s="452"/>
      <c r="AW4" s="452"/>
      <c r="AX4" s="452"/>
      <c r="AY4" s="452"/>
      <c r="AZ4" s="452"/>
      <c r="BA4" s="452"/>
      <c r="BB4" s="452"/>
      <c r="BC4" s="452"/>
      <c r="BD4" s="452"/>
      <c r="BE4" s="452"/>
      <c r="BF4" s="452"/>
      <c r="BG4" s="452" t="s">
        <v>156</v>
      </c>
      <c r="BH4" s="452"/>
      <c r="BI4" s="452"/>
      <c r="BJ4" s="452"/>
      <c r="BK4" s="452"/>
      <c r="BL4" s="452"/>
      <c r="BM4" s="452"/>
      <c r="BN4" s="452"/>
      <c r="BO4" s="452" t="s">
        <v>153</v>
      </c>
      <c r="BP4" s="452"/>
      <c r="BQ4" s="452"/>
      <c r="BR4" s="452"/>
      <c r="BS4" s="452" t="s">
        <v>157</v>
      </c>
      <c r="BT4" s="452"/>
      <c r="BU4" s="452"/>
      <c r="BV4" s="452"/>
      <c r="BW4" s="452"/>
      <c r="BX4" s="452"/>
      <c r="BY4" s="452"/>
      <c r="BZ4" s="452"/>
      <c r="CA4" s="452"/>
      <c r="CB4" s="452"/>
      <c r="CD4" s="416" t="s">
        <v>158</v>
      </c>
      <c r="CE4" s="417"/>
      <c r="CF4" s="417"/>
      <c r="CG4" s="417"/>
      <c r="CH4" s="417"/>
      <c r="CI4" s="417"/>
      <c r="CJ4" s="417"/>
      <c r="CK4" s="417"/>
      <c r="CL4" s="417"/>
      <c r="CM4" s="417"/>
      <c r="CN4" s="417"/>
      <c r="CO4" s="417"/>
      <c r="CP4" s="417"/>
      <c r="CQ4" s="417"/>
      <c r="CR4" s="417"/>
      <c r="CS4" s="417"/>
      <c r="CT4" s="417"/>
      <c r="CU4" s="417"/>
      <c r="CV4" s="417"/>
      <c r="CW4" s="417"/>
      <c r="CX4" s="417"/>
      <c r="CY4" s="417"/>
      <c r="CZ4" s="417"/>
      <c r="DA4" s="417"/>
      <c r="DB4" s="417"/>
      <c r="DC4" s="417"/>
      <c r="DD4" s="417"/>
      <c r="DE4" s="417"/>
      <c r="DF4" s="417"/>
      <c r="DG4" s="417"/>
      <c r="DH4" s="417"/>
      <c r="DI4" s="417"/>
      <c r="DJ4" s="417"/>
      <c r="DK4" s="417"/>
      <c r="DL4" s="417"/>
      <c r="DM4" s="417"/>
      <c r="DN4" s="417"/>
      <c r="DO4" s="417"/>
      <c r="DP4" s="417"/>
      <c r="DQ4" s="417"/>
      <c r="DR4" s="417"/>
      <c r="DS4" s="417"/>
      <c r="DT4" s="417"/>
      <c r="DU4" s="417"/>
      <c r="DV4" s="417"/>
      <c r="DW4" s="417"/>
      <c r="DX4" s="417"/>
      <c r="DY4" s="417"/>
      <c r="DZ4" s="417"/>
      <c r="EA4" s="417"/>
      <c r="EB4" s="417"/>
      <c r="EC4" s="418"/>
    </row>
    <row r="5" spans="2:143" ht="11.25" customHeight="1" x14ac:dyDescent="0.2">
      <c r="B5" s="413" t="s">
        <v>159</v>
      </c>
      <c r="C5" s="414"/>
      <c r="D5" s="414"/>
      <c r="E5" s="414"/>
      <c r="F5" s="414"/>
      <c r="G5" s="414"/>
      <c r="H5" s="414"/>
      <c r="I5" s="414"/>
      <c r="J5" s="414"/>
      <c r="K5" s="414"/>
      <c r="L5" s="414"/>
      <c r="M5" s="414"/>
      <c r="N5" s="414"/>
      <c r="O5" s="414"/>
      <c r="P5" s="414"/>
      <c r="Q5" s="415"/>
      <c r="R5" s="410">
        <v>37623861</v>
      </c>
      <c r="S5" s="411"/>
      <c r="T5" s="411"/>
      <c r="U5" s="411"/>
      <c r="V5" s="411"/>
      <c r="W5" s="411"/>
      <c r="X5" s="411"/>
      <c r="Y5" s="439"/>
      <c r="Z5" s="453">
        <v>26.6</v>
      </c>
      <c r="AA5" s="453"/>
      <c r="AB5" s="453"/>
      <c r="AC5" s="453"/>
      <c r="AD5" s="454">
        <v>36024205</v>
      </c>
      <c r="AE5" s="454"/>
      <c r="AF5" s="454"/>
      <c r="AG5" s="454"/>
      <c r="AH5" s="454"/>
      <c r="AI5" s="454"/>
      <c r="AJ5" s="454"/>
      <c r="AK5" s="454"/>
      <c r="AL5" s="440">
        <v>48.8</v>
      </c>
      <c r="AM5" s="423"/>
      <c r="AN5" s="423"/>
      <c r="AO5" s="441"/>
      <c r="AP5" s="413" t="s">
        <v>160</v>
      </c>
      <c r="AQ5" s="414"/>
      <c r="AR5" s="414"/>
      <c r="AS5" s="414"/>
      <c r="AT5" s="414"/>
      <c r="AU5" s="414"/>
      <c r="AV5" s="414"/>
      <c r="AW5" s="414"/>
      <c r="AX5" s="414"/>
      <c r="AY5" s="414"/>
      <c r="AZ5" s="414"/>
      <c r="BA5" s="414"/>
      <c r="BB5" s="414"/>
      <c r="BC5" s="414"/>
      <c r="BD5" s="414"/>
      <c r="BE5" s="414"/>
      <c r="BF5" s="415"/>
      <c r="BG5" s="358">
        <v>35989506</v>
      </c>
      <c r="BH5" s="359"/>
      <c r="BI5" s="359"/>
      <c r="BJ5" s="359"/>
      <c r="BK5" s="359"/>
      <c r="BL5" s="359"/>
      <c r="BM5" s="359"/>
      <c r="BN5" s="360"/>
      <c r="BO5" s="400">
        <v>95.7</v>
      </c>
      <c r="BP5" s="400"/>
      <c r="BQ5" s="400"/>
      <c r="BR5" s="400"/>
      <c r="BS5" s="401">
        <v>656598</v>
      </c>
      <c r="BT5" s="401"/>
      <c r="BU5" s="401"/>
      <c r="BV5" s="401"/>
      <c r="BW5" s="401"/>
      <c r="BX5" s="401"/>
      <c r="BY5" s="401"/>
      <c r="BZ5" s="401"/>
      <c r="CA5" s="401"/>
      <c r="CB5" s="435"/>
      <c r="CD5" s="416" t="s">
        <v>155</v>
      </c>
      <c r="CE5" s="417"/>
      <c r="CF5" s="417"/>
      <c r="CG5" s="417"/>
      <c r="CH5" s="417"/>
      <c r="CI5" s="417"/>
      <c r="CJ5" s="417"/>
      <c r="CK5" s="417"/>
      <c r="CL5" s="417"/>
      <c r="CM5" s="417"/>
      <c r="CN5" s="417"/>
      <c r="CO5" s="417"/>
      <c r="CP5" s="417"/>
      <c r="CQ5" s="418"/>
      <c r="CR5" s="416" t="s">
        <v>161</v>
      </c>
      <c r="CS5" s="417"/>
      <c r="CT5" s="417"/>
      <c r="CU5" s="417"/>
      <c r="CV5" s="417"/>
      <c r="CW5" s="417"/>
      <c r="CX5" s="417"/>
      <c r="CY5" s="418"/>
      <c r="CZ5" s="416" t="s">
        <v>153</v>
      </c>
      <c r="DA5" s="417"/>
      <c r="DB5" s="417"/>
      <c r="DC5" s="418"/>
      <c r="DD5" s="416" t="s">
        <v>162</v>
      </c>
      <c r="DE5" s="417"/>
      <c r="DF5" s="417"/>
      <c r="DG5" s="417"/>
      <c r="DH5" s="417"/>
      <c r="DI5" s="417"/>
      <c r="DJ5" s="417"/>
      <c r="DK5" s="417"/>
      <c r="DL5" s="417"/>
      <c r="DM5" s="417"/>
      <c r="DN5" s="417"/>
      <c r="DO5" s="417"/>
      <c r="DP5" s="418"/>
      <c r="DQ5" s="416" t="s">
        <v>163</v>
      </c>
      <c r="DR5" s="417"/>
      <c r="DS5" s="417"/>
      <c r="DT5" s="417"/>
      <c r="DU5" s="417"/>
      <c r="DV5" s="417"/>
      <c r="DW5" s="417"/>
      <c r="DX5" s="417"/>
      <c r="DY5" s="417"/>
      <c r="DZ5" s="417"/>
      <c r="EA5" s="417"/>
      <c r="EB5" s="417"/>
      <c r="EC5" s="418"/>
    </row>
    <row r="6" spans="2:143" ht="11.25" customHeight="1" x14ac:dyDescent="0.2">
      <c r="B6" s="355" t="s">
        <v>164</v>
      </c>
      <c r="C6" s="356"/>
      <c r="D6" s="356"/>
      <c r="E6" s="356"/>
      <c r="F6" s="356"/>
      <c r="G6" s="356"/>
      <c r="H6" s="356"/>
      <c r="I6" s="356"/>
      <c r="J6" s="356"/>
      <c r="K6" s="356"/>
      <c r="L6" s="356"/>
      <c r="M6" s="356"/>
      <c r="N6" s="356"/>
      <c r="O6" s="356"/>
      <c r="P6" s="356"/>
      <c r="Q6" s="357"/>
      <c r="R6" s="358">
        <v>1251264</v>
      </c>
      <c r="S6" s="359"/>
      <c r="T6" s="359"/>
      <c r="U6" s="359"/>
      <c r="V6" s="359"/>
      <c r="W6" s="359"/>
      <c r="X6" s="359"/>
      <c r="Y6" s="360"/>
      <c r="Z6" s="400">
        <v>0.9</v>
      </c>
      <c r="AA6" s="400"/>
      <c r="AB6" s="400"/>
      <c r="AC6" s="400"/>
      <c r="AD6" s="401">
        <v>1251264</v>
      </c>
      <c r="AE6" s="401"/>
      <c r="AF6" s="401"/>
      <c r="AG6" s="401"/>
      <c r="AH6" s="401"/>
      <c r="AI6" s="401"/>
      <c r="AJ6" s="401"/>
      <c r="AK6" s="401"/>
      <c r="AL6" s="361">
        <v>1.7</v>
      </c>
      <c r="AM6" s="362"/>
      <c r="AN6" s="362"/>
      <c r="AO6" s="402"/>
      <c r="AP6" s="355" t="s">
        <v>165</v>
      </c>
      <c r="AQ6" s="356"/>
      <c r="AR6" s="356"/>
      <c r="AS6" s="356"/>
      <c r="AT6" s="356"/>
      <c r="AU6" s="356"/>
      <c r="AV6" s="356"/>
      <c r="AW6" s="356"/>
      <c r="AX6" s="356"/>
      <c r="AY6" s="356"/>
      <c r="AZ6" s="356"/>
      <c r="BA6" s="356"/>
      <c r="BB6" s="356"/>
      <c r="BC6" s="356"/>
      <c r="BD6" s="356"/>
      <c r="BE6" s="356"/>
      <c r="BF6" s="357"/>
      <c r="BG6" s="358">
        <v>35989506</v>
      </c>
      <c r="BH6" s="359"/>
      <c r="BI6" s="359"/>
      <c r="BJ6" s="359"/>
      <c r="BK6" s="359"/>
      <c r="BL6" s="359"/>
      <c r="BM6" s="359"/>
      <c r="BN6" s="360"/>
      <c r="BO6" s="400">
        <v>95.7</v>
      </c>
      <c r="BP6" s="400"/>
      <c r="BQ6" s="400"/>
      <c r="BR6" s="400"/>
      <c r="BS6" s="401">
        <v>656598</v>
      </c>
      <c r="BT6" s="401"/>
      <c r="BU6" s="401"/>
      <c r="BV6" s="401"/>
      <c r="BW6" s="401"/>
      <c r="BX6" s="401"/>
      <c r="BY6" s="401"/>
      <c r="BZ6" s="401"/>
      <c r="CA6" s="401"/>
      <c r="CB6" s="435"/>
      <c r="CD6" s="413" t="s">
        <v>166</v>
      </c>
      <c r="CE6" s="414"/>
      <c r="CF6" s="414"/>
      <c r="CG6" s="414"/>
      <c r="CH6" s="414"/>
      <c r="CI6" s="414"/>
      <c r="CJ6" s="414"/>
      <c r="CK6" s="414"/>
      <c r="CL6" s="414"/>
      <c r="CM6" s="414"/>
      <c r="CN6" s="414"/>
      <c r="CO6" s="414"/>
      <c r="CP6" s="414"/>
      <c r="CQ6" s="415"/>
      <c r="CR6" s="358">
        <v>535426</v>
      </c>
      <c r="CS6" s="359"/>
      <c r="CT6" s="359"/>
      <c r="CU6" s="359"/>
      <c r="CV6" s="359"/>
      <c r="CW6" s="359"/>
      <c r="CX6" s="359"/>
      <c r="CY6" s="360"/>
      <c r="CZ6" s="440">
        <v>0.4</v>
      </c>
      <c r="DA6" s="423"/>
      <c r="DB6" s="423"/>
      <c r="DC6" s="442"/>
      <c r="DD6" s="364" t="s">
        <v>64</v>
      </c>
      <c r="DE6" s="359"/>
      <c r="DF6" s="359"/>
      <c r="DG6" s="359"/>
      <c r="DH6" s="359"/>
      <c r="DI6" s="359"/>
      <c r="DJ6" s="359"/>
      <c r="DK6" s="359"/>
      <c r="DL6" s="359"/>
      <c r="DM6" s="359"/>
      <c r="DN6" s="359"/>
      <c r="DO6" s="359"/>
      <c r="DP6" s="360"/>
      <c r="DQ6" s="364">
        <v>534650</v>
      </c>
      <c r="DR6" s="359"/>
      <c r="DS6" s="359"/>
      <c r="DT6" s="359"/>
      <c r="DU6" s="359"/>
      <c r="DV6" s="359"/>
      <c r="DW6" s="359"/>
      <c r="DX6" s="359"/>
      <c r="DY6" s="359"/>
      <c r="DZ6" s="359"/>
      <c r="EA6" s="359"/>
      <c r="EB6" s="359"/>
      <c r="EC6" s="399"/>
    </row>
    <row r="7" spans="2:143" ht="11.25" customHeight="1" x14ac:dyDescent="0.2">
      <c r="B7" s="355" t="s">
        <v>167</v>
      </c>
      <c r="C7" s="356"/>
      <c r="D7" s="356"/>
      <c r="E7" s="356"/>
      <c r="F7" s="356"/>
      <c r="G7" s="356"/>
      <c r="H7" s="356"/>
      <c r="I7" s="356"/>
      <c r="J7" s="356"/>
      <c r="K7" s="356"/>
      <c r="L7" s="356"/>
      <c r="M7" s="356"/>
      <c r="N7" s="356"/>
      <c r="O7" s="356"/>
      <c r="P7" s="356"/>
      <c r="Q7" s="357"/>
      <c r="R7" s="358">
        <v>12889</v>
      </c>
      <c r="S7" s="359"/>
      <c r="T7" s="359"/>
      <c r="U7" s="359"/>
      <c r="V7" s="359"/>
      <c r="W7" s="359"/>
      <c r="X7" s="359"/>
      <c r="Y7" s="360"/>
      <c r="Z7" s="400">
        <v>0</v>
      </c>
      <c r="AA7" s="400"/>
      <c r="AB7" s="400"/>
      <c r="AC7" s="400"/>
      <c r="AD7" s="401">
        <v>12889</v>
      </c>
      <c r="AE7" s="401"/>
      <c r="AF7" s="401"/>
      <c r="AG7" s="401"/>
      <c r="AH7" s="401"/>
      <c r="AI7" s="401"/>
      <c r="AJ7" s="401"/>
      <c r="AK7" s="401"/>
      <c r="AL7" s="361">
        <v>0</v>
      </c>
      <c r="AM7" s="362"/>
      <c r="AN7" s="362"/>
      <c r="AO7" s="402"/>
      <c r="AP7" s="355" t="s">
        <v>168</v>
      </c>
      <c r="AQ7" s="356"/>
      <c r="AR7" s="356"/>
      <c r="AS7" s="356"/>
      <c r="AT7" s="356"/>
      <c r="AU7" s="356"/>
      <c r="AV7" s="356"/>
      <c r="AW7" s="356"/>
      <c r="AX7" s="356"/>
      <c r="AY7" s="356"/>
      <c r="AZ7" s="356"/>
      <c r="BA7" s="356"/>
      <c r="BB7" s="356"/>
      <c r="BC7" s="356"/>
      <c r="BD7" s="356"/>
      <c r="BE7" s="356"/>
      <c r="BF7" s="357"/>
      <c r="BG7" s="358">
        <v>15452450</v>
      </c>
      <c r="BH7" s="359"/>
      <c r="BI7" s="359"/>
      <c r="BJ7" s="359"/>
      <c r="BK7" s="359"/>
      <c r="BL7" s="359"/>
      <c r="BM7" s="359"/>
      <c r="BN7" s="360"/>
      <c r="BO7" s="400">
        <v>41.1</v>
      </c>
      <c r="BP7" s="400"/>
      <c r="BQ7" s="400"/>
      <c r="BR7" s="400"/>
      <c r="BS7" s="401">
        <v>656598</v>
      </c>
      <c r="BT7" s="401"/>
      <c r="BU7" s="401"/>
      <c r="BV7" s="401"/>
      <c r="BW7" s="401"/>
      <c r="BX7" s="401"/>
      <c r="BY7" s="401"/>
      <c r="BZ7" s="401"/>
      <c r="CA7" s="401"/>
      <c r="CB7" s="435"/>
      <c r="CD7" s="355" t="s">
        <v>169</v>
      </c>
      <c r="CE7" s="356"/>
      <c r="CF7" s="356"/>
      <c r="CG7" s="356"/>
      <c r="CH7" s="356"/>
      <c r="CI7" s="356"/>
      <c r="CJ7" s="356"/>
      <c r="CK7" s="356"/>
      <c r="CL7" s="356"/>
      <c r="CM7" s="356"/>
      <c r="CN7" s="356"/>
      <c r="CO7" s="356"/>
      <c r="CP7" s="356"/>
      <c r="CQ7" s="357"/>
      <c r="CR7" s="358">
        <v>17648004</v>
      </c>
      <c r="CS7" s="359"/>
      <c r="CT7" s="359"/>
      <c r="CU7" s="359"/>
      <c r="CV7" s="359"/>
      <c r="CW7" s="359"/>
      <c r="CX7" s="359"/>
      <c r="CY7" s="360"/>
      <c r="CZ7" s="400">
        <v>13</v>
      </c>
      <c r="DA7" s="400"/>
      <c r="DB7" s="400"/>
      <c r="DC7" s="400"/>
      <c r="DD7" s="364">
        <v>2196943</v>
      </c>
      <c r="DE7" s="359"/>
      <c r="DF7" s="359"/>
      <c r="DG7" s="359"/>
      <c r="DH7" s="359"/>
      <c r="DI7" s="359"/>
      <c r="DJ7" s="359"/>
      <c r="DK7" s="359"/>
      <c r="DL7" s="359"/>
      <c r="DM7" s="359"/>
      <c r="DN7" s="359"/>
      <c r="DO7" s="359"/>
      <c r="DP7" s="360"/>
      <c r="DQ7" s="364">
        <v>14155661</v>
      </c>
      <c r="DR7" s="359"/>
      <c r="DS7" s="359"/>
      <c r="DT7" s="359"/>
      <c r="DU7" s="359"/>
      <c r="DV7" s="359"/>
      <c r="DW7" s="359"/>
      <c r="DX7" s="359"/>
      <c r="DY7" s="359"/>
      <c r="DZ7" s="359"/>
      <c r="EA7" s="359"/>
      <c r="EB7" s="359"/>
      <c r="EC7" s="399"/>
    </row>
    <row r="8" spans="2:143" ht="11.25" customHeight="1" x14ac:dyDescent="0.2">
      <c r="B8" s="355" t="s">
        <v>170</v>
      </c>
      <c r="C8" s="356"/>
      <c r="D8" s="356"/>
      <c r="E8" s="356"/>
      <c r="F8" s="356"/>
      <c r="G8" s="356"/>
      <c r="H8" s="356"/>
      <c r="I8" s="356"/>
      <c r="J8" s="356"/>
      <c r="K8" s="356"/>
      <c r="L8" s="356"/>
      <c r="M8" s="356"/>
      <c r="N8" s="356"/>
      <c r="O8" s="356"/>
      <c r="P8" s="356"/>
      <c r="Q8" s="357"/>
      <c r="R8" s="358">
        <v>280019</v>
      </c>
      <c r="S8" s="359"/>
      <c r="T8" s="359"/>
      <c r="U8" s="359"/>
      <c r="V8" s="359"/>
      <c r="W8" s="359"/>
      <c r="X8" s="359"/>
      <c r="Y8" s="360"/>
      <c r="Z8" s="400">
        <v>0.2</v>
      </c>
      <c r="AA8" s="400"/>
      <c r="AB8" s="400"/>
      <c r="AC8" s="400"/>
      <c r="AD8" s="401">
        <v>280019</v>
      </c>
      <c r="AE8" s="401"/>
      <c r="AF8" s="401"/>
      <c r="AG8" s="401"/>
      <c r="AH8" s="401"/>
      <c r="AI8" s="401"/>
      <c r="AJ8" s="401"/>
      <c r="AK8" s="401"/>
      <c r="AL8" s="361">
        <v>0.4</v>
      </c>
      <c r="AM8" s="362"/>
      <c r="AN8" s="362"/>
      <c r="AO8" s="402"/>
      <c r="AP8" s="355" t="s">
        <v>171</v>
      </c>
      <c r="AQ8" s="356"/>
      <c r="AR8" s="356"/>
      <c r="AS8" s="356"/>
      <c r="AT8" s="356"/>
      <c r="AU8" s="356"/>
      <c r="AV8" s="356"/>
      <c r="AW8" s="356"/>
      <c r="AX8" s="356"/>
      <c r="AY8" s="356"/>
      <c r="AZ8" s="356"/>
      <c r="BA8" s="356"/>
      <c r="BB8" s="356"/>
      <c r="BC8" s="356"/>
      <c r="BD8" s="356"/>
      <c r="BE8" s="356"/>
      <c r="BF8" s="357"/>
      <c r="BG8" s="358">
        <v>418622</v>
      </c>
      <c r="BH8" s="359"/>
      <c r="BI8" s="359"/>
      <c r="BJ8" s="359"/>
      <c r="BK8" s="359"/>
      <c r="BL8" s="359"/>
      <c r="BM8" s="359"/>
      <c r="BN8" s="360"/>
      <c r="BO8" s="400">
        <v>1.1000000000000001</v>
      </c>
      <c r="BP8" s="400"/>
      <c r="BQ8" s="400"/>
      <c r="BR8" s="400"/>
      <c r="BS8" s="401" t="s">
        <v>64</v>
      </c>
      <c r="BT8" s="401"/>
      <c r="BU8" s="401"/>
      <c r="BV8" s="401"/>
      <c r="BW8" s="401"/>
      <c r="BX8" s="401"/>
      <c r="BY8" s="401"/>
      <c r="BZ8" s="401"/>
      <c r="CA8" s="401"/>
      <c r="CB8" s="435"/>
      <c r="CD8" s="355" t="s">
        <v>172</v>
      </c>
      <c r="CE8" s="356"/>
      <c r="CF8" s="356"/>
      <c r="CG8" s="356"/>
      <c r="CH8" s="356"/>
      <c r="CI8" s="356"/>
      <c r="CJ8" s="356"/>
      <c r="CK8" s="356"/>
      <c r="CL8" s="356"/>
      <c r="CM8" s="356"/>
      <c r="CN8" s="356"/>
      <c r="CO8" s="356"/>
      <c r="CP8" s="356"/>
      <c r="CQ8" s="357"/>
      <c r="CR8" s="358">
        <v>45003077</v>
      </c>
      <c r="CS8" s="359"/>
      <c r="CT8" s="359"/>
      <c r="CU8" s="359"/>
      <c r="CV8" s="359"/>
      <c r="CW8" s="359"/>
      <c r="CX8" s="359"/>
      <c r="CY8" s="360"/>
      <c r="CZ8" s="400">
        <v>33.200000000000003</v>
      </c>
      <c r="DA8" s="400"/>
      <c r="DB8" s="400"/>
      <c r="DC8" s="400"/>
      <c r="DD8" s="364">
        <v>1712024</v>
      </c>
      <c r="DE8" s="359"/>
      <c r="DF8" s="359"/>
      <c r="DG8" s="359"/>
      <c r="DH8" s="359"/>
      <c r="DI8" s="359"/>
      <c r="DJ8" s="359"/>
      <c r="DK8" s="359"/>
      <c r="DL8" s="359"/>
      <c r="DM8" s="359"/>
      <c r="DN8" s="359"/>
      <c r="DO8" s="359"/>
      <c r="DP8" s="360"/>
      <c r="DQ8" s="364">
        <v>24435305</v>
      </c>
      <c r="DR8" s="359"/>
      <c r="DS8" s="359"/>
      <c r="DT8" s="359"/>
      <c r="DU8" s="359"/>
      <c r="DV8" s="359"/>
      <c r="DW8" s="359"/>
      <c r="DX8" s="359"/>
      <c r="DY8" s="359"/>
      <c r="DZ8" s="359"/>
      <c r="EA8" s="359"/>
      <c r="EB8" s="359"/>
      <c r="EC8" s="399"/>
    </row>
    <row r="9" spans="2:143" ht="11.25" customHeight="1" x14ac:dyDescent="0.2">
      <c r="B9" s="355" t="s">
        <v>173</v>
      </c>
      <c r="C9" s="356"/>
      <c r="D9" s="356"/>
      <c r="E9" s="356"/>
      <c r="F9" s="356"/>
      <c r="G9" s="356"/>
      <c r="H9" s="356"/>
      <c r="I9" s="356"/>
      <c r="J9" s="356"/>
      <c r="K9" s="356"/>
      <c r="L9" s="356"/>
      <c r="M9" s="356"/>
      <c r="N9" s="356"/>
      <c r="O9" s="356"/>
      <c r="P9" s="356"/>
      <c r="Q9" s="357"/>
      <c r="R9" s="358">
        <v>346992</v>
      </c>
      <c r="S9" s="359"/>
      <c r="T9" s="359"/>
      <c r="U9" s="359"/>
      <c r="V9" s="359"/>
      <c r="W9" s="359"/>
      <c r="X9" s="359"/>
      <c r="Y9" s="360"/>
      <c r="Z9" s="400">
        <v>0.2</v>
      </c>
      <c r="AA9" s="400"/>
      <c r="AB9" s="400"/>
      <c r="AC9" s="400"/>
      <c r="AD9" s="401">
        <v>346992</v>
      </c>
      <c r="AE9" s="401"/>
      <c r="AF9" s="401"/>
      <c r="AG9" s="401"/>
      <c r="AH9" s="401"/>
      <c r="AI9" s="401"/>
      <c r="AJ9" s="401"/>
      <c r="AK9" s="401"/>
      <c r="AL9" s="361">
        <v>0.5</v>
      </c>
      <c r="AM9" s="362"/>
      <c r="AN9" s="362"/>
      <c r="AO9" s="402"/>
      <c r="AP9" s="355" t="s">
        <v>174</v>
      </c>
      <c r="AQ9" s="356"/>
      <c r="AR9" s="356"/>
      <c r="AS9" s="356"/>
      <c r="AT9" s="356"/>
      <c r="AU9" s="356"/>
      <c r="AV9" s="356"/>
      <c r="AW9" s="356"/>
      <c r="AX9" s="356"/>
      <c r="AY9" s="356"/>
      <c r="AZ9" s="356"/>
      <c r="BA9" s="356"/>
      <c r="BB9" s="356"/>
      <c r="BC9" s="356"/>
      <c r="BD9" s="356"/>
      <c r="BE9" s="356"/>
      <c r="BF9" s="357"/>
      <c r="BG9" s="358">
        <v>11919245</v>
      </c>
      <c r="BH9" s="359"/>
      <c r="BI9" s="359"/>
      <c r="BJ9" s="359"/>
      <c r="BK9" s="359"/>
      <c r="BL9" s="359"/>
      <c r="BM9" s="359"/>
      <c r="BN9" s="360"/>
      <c r="BO9" s="400">
        <v>31.7</v>
      </c>
      <c r="BP9" s="400"/>
      <c r="BQ9" s="400"/>
      <c r="BR9" s="400"/>
      <c r="BS9" s="401" t="s">
        <v>64</v>
      </c>
      <c r="BT9" s="401"/>
      <c r="BU9" s="401"/>
      <c r="BV9" s="401"/>
      <c r="BW9" s="401"/>
      <c r="BX9" s="401"/>
      <c r="BY9" s="401"/>
      <c r="BZ9" s="401"/>
      <c r="CA9" s="401"/>
      <c r="CB9" s="435"/>
      <c r="CD9" s="355" t="s">
        <v>175</v>
      </c>
      <c r="CE9" s="356"/>
      <c r="CF9" s="356"/>
      <c r="CG9" s="356"/>
      <c r="CH9" s="356"/>
      <c r="CI9" s="356"/>
      <c r="CJ9" s="356"/>
      <c r="CK9" s="356"/>
      <c r="CL9" s="356"/>
      <c r="CM9" s="356"/>
      <c r="CN9" s="356"/>
      <c r="CO9" s="356"/>
      <c r="CP9" s="356"/>
      <c r="CQ9" s="357"/>
      <c r="CR9" s="358">
        <v>9317449</v>
      </c>
      <c r="CS9" s="359"/>
      <c r="CT9" s="359"/>
      <c r="CU9" s="359"/>
      <c r="CV9" s="359"/>
      <c r="CW9" s="359"/>
      <c r="CX9" s="359"/>
      <c r="CY9" s="360"/>
      <c r="CZ9" s="400">
        <v>6.9</v>
      </c>
      <c r="DA9" s="400"/>
      <c r="DB9" s="400"/>
      <c r="DC9" s="400"/>
      <c r="DD9" s="364">
        <v>614107</v>
      </c>
      <c r="DE9" s="359"/>
      <c r="DF9" s="359"/>
      <c r="DG9" s="359"/>
      <c r="DH9" s="359"/>
      <c r="DI9" s="359"/>
      <c r="DJ9" s="359"/>
      <c r="DK9" s="359"/>
      <c r="DL9" s="359"/>
      <c r="DM9" s="359"/>
      <c r="DN9" s="359"/>
      <c r="DO9" s="359"/>
      <c r="DP9" s="360"/>
      <c r="DQ9" s="364">
        <v>7054865</v>
      </c>
      <c r="DR9" s="359"/>
      <c r="DS9" s="359"/>
      <c r="DT9" s="359"/>
      <c r="DU9" s="359"/>
      <c r="DV9" s="359"/>
      <c r="DW9" s="359"/>
      <c r="DX9" s="359"/>
      <c r="DY9" s="359"/>
      <c r="DZ9" s="359"/>
      <c r="EA9" s="359"/>
      <c r="EB9" s="359"/>
      <c r="EC9" s="399"/>
    </row>
    <row r="10" spans="2:143" ht="11.25" customHeight="1" x14ac:dyDescent="0.2">
      <c r="B10" s="355" t="s">
        <v>176</v>
      </c>
      <c r="C10" s="356"/>
      <c r="D10" s="356"/>
      <c r="E10" s="356"/>
      <c r="F10" s="356"/>
      <c r="G10" s="356"/>
      <c r="H10" s="356"/>
      <c r="I10" s="356"/>
      <c r="J10" s="356"/>
      <c r="K10" s="356"/>
      <c r="L10" s="356"/>
      <c r="M10" s="356"/>
      <c r="N10" s="356"/>
      <c r="O10" s="356"/>
      <c r="P10" s="356"/>
      <c r="Q10" s="357"/>
      <c r="R10" s="358" t="s">
        <v>64</v>
      </c>
      <c r="S10" s="359"/>
      <c r="T10" s="359"/>
      <c r="U10" s="359"/>
      <c r="V10" s="359"/>
      <c r="W10" s="359"/>
      <c r="X10" s="359"/>
      <c r="Y10" s="360"/>
      <c r="Z10" s="400" t="s">
        <v>64</v>
      </c>
      <c r="AA10" s="400"/>
      <c r="AB10" s="400"/>
      <c r="AC10" s="400"/>
      <c r="AD10" s="401" t="s">
        <v>64</v>
      </c>
      <c r="AE10" s="401"/>
      <c r="AF10" s="401"/>
      <c r="AG10" s="401"/>
      <c r="AH10" s="401"/>
      <c r="AI10" s="401"/>
      <c r="AJ10" s="401"/>
      <c r="AK10" s="401"/>
      <c r="AL10" s="361" t="s">
        <v>64</v>
      </c>
      <c r="AM10" s="362"/>
      <c r="AN10" s="362"/>
      <c r="AO10" s="402"/>
      <c r="AP10" s="355" t="s">
        <v>177</v>
      </c>
      <c r="AQ10" s="356"/>
      <c r="AR10" s="356"/>
      <c r="AS10" s="356"/>
      <c r="AT10" s="356"/>
      <c r="AU10" s="356"/>
      <c r="AV10" s="356"/>
      <c r="AW10" s="356"/>
      <c r="AX10" s="356"/>
      <c r="AY10" s="356"/>
      <c r="AZ10" s="356"/>
      <c r="BA10" s="356"/>
      <c r="BB10" s="356"/>
      <c r="BC10" s="356"/>
      <c r="BD10" s="356"/>
      <c r="BE10" s="356"/>
      <c r="BF10" s="357"/>
      <c r="BG10" s="358">
        <v>844390</v>
      </c>
      <c r="BH10" s="359"/>
      <c r="BI10" s="359"/>
      <c r="BJ10" s="359"/>
      <c r="BK10" s="359"/>
      <c r="BL10" s="359"/>
      <c r="BM10" s="359"/>
      <c r="BN10" s="360"/>
      <c r="BO10" s="400">
        <v>2.2000000000000002</v>
      </c>
      <c r="BP10" s="400"/>
      <c r="BQ10" s="400"/>
      <c r="BR10" s="400"/>
      <c r="BS10" s="401" t="s">
        <v>64</v>
      </c>
      <c r="BT10" s="401"/>
      <c r="BU10" s="401"/>
      <c r="BV10" s="401"/>
      <c r="BW10" s="401"/>
      <c r="BX10" s="401"/>
      <c r="BY10" s="401"/>
      <c r="BZ10" s="401"/>
      <c r="CA10" s="401"/>
      <c r="CB10" s="435"/>
      <c r="CD10" s="355" t="s">
        <v>178</v>
      </c>
      <c r="CE10" s="356"/>
      <c r="CF10" s="356"/>
      <c r="CG10" s="356"/>
      <c r="CH10" s="356"/>
      <c r="CI10" s="356"/>
      <c r="CJ10" s="356"/>
      <c r="CK10" s="356"/>
      <c r="CL10" s="356"/>
      <c r="CM10" s="356"/>
      <c r="CN10" s="356"/>
      <c r="CO10" s="356"/>
      <c r="CP10" s="356"/>
      <c r="CQ10" s="357"/>
      <c r="CR10" s="358">
        <v>284922</v>
      </c>
      <c r="CS10" s="359"/>
      <c r="CT10" s="359"/>
      <c r="CU10" s="359"/>
      <c r="CV10" s="359"/>
      <c r="CW10" s="359"/>
      <c r="CX10" s="359"/>
      <c r="CY10" s="360"/>
      <c r="CZ10" s="400">
        <v>0.2</v>
      </c>
      <c r="DA10" s="400"/>
      <c r="DB10" s="400"/>
      <c r="DC10" s="400"/>
      <c r="DD10" s="364" t="s">
        <v>64</v>
      </c>
      <c r="DE10" s="359"/>
      <c r="DF10" s="359"/>
      <c r="DG10" s="359"/>
      <c r="DH10" s="359"/>
      <c r="DI10" s="359"/>
      <c r="DJ10" s="359"/>
      <c r="DK10" s="359"/>
      <c r="DL10" s="359"/>
      <c r="DM10" s="359"/>
      <c r="DN10" s="359"/>
      <c r="DO10" s="359"/>
      <c r="DP10" s="360"/>
      <c r="DQ10" s="364">
        <v>145925</v>
      </c>
      <c r="DR10" s="359"/>
      <c r="DS10" s="359"/>
      <c r="DT10" s="359"/>
      <c r="DU10" s="359"/>
      <c r="DV10" s="359"/>
      <c r="DW10" s="359"/>
      <c r="DX10" s="359"/>
      <c r="DY10" s="359"/>
      <c r="DZ10" s="359"/>
      <c r="EA10" s="359"/>
      <c r="EB10" s="359"/>
      <c r="EC10" s="399"/>
    </row>
    <row r="11" spans="2:143" ht="11.25" customHeight="1" x14ac:dyDescent="0.2">
      <c r="B11" s="355" t="s">
        <v>179</v>
      </c>
      <c r="C11" s="356"/>
      <c r="D11" s="356"/>
      <c r="E11" s="356"/>
      <c r="F11" s="356"/>
      <c r="G11" s="356"/>
      <c r="H11" s="356"/>
      <c r="I11" s="356"/>
      <c r="J11" s="356"/>
      <c r="K11" s="356"/>
      <c r="L11" s="356"/>
      <c r="M11" s="356"/>
      <c r="N11" s="356"/>
      <c r="O11" s="356"/>
      <c r="P11" s="356"/>
      <c r="Q11" s="357"/>
      <c r="R11" s="358">
        <v>7155241</v>
      </c>
      <c r="S11" s="359"/>
      <c r="T11" s="359"/>
      <c r="U11" s="359"/>
      <c r="V11" s="359"/>
      <c r="W11" s="359"/>
      <c r="X11" s="359"/>
      <c r="Y11" s="360"/>
      <c r="Z11" s="361">
        <v>5.0999999999999996</v>
      </c>
      <c r="AA11" s="362"/>
      <c r="AB11" s="362"/>
      <c r="AC11" s="363"/>
      <c r="AD11" s="364">
        <v>7155241</v>
      </c>
      <c r="AE11" s="359"/>
      <c r="AF11" s="359"/>
      <c r="AG11" s="359"/>
      <c r="AH11" s="359"/>
      <c r="AI11" s="359"/>
      <c r="AJ11" s="359"/>
      <c r="AK11" s="360"/>
      <c r="AL11" s="361">
        <v>9.6999999999999993</v>
      </c>
      <c r="AM11" s="362"/>
      <c r="AN11" s="362"/>
      <c r="AO11" s="402"/>
      <c r="AP11" s="355" t="s">
        <v>180</v>
      </c>
      <c r="AQ11" s="356"/>
      <c r="AR11" s="356"/>
      <c r="AS11" s="356"/>
      <c r="AT11" s="356"/>
      <c r="AU11" s="356"/>
      <c r="AV11" s="356"/>
      <c r="AW11" s="356"/>
      <c r="AX11" s="356"/>
      <c r="AY11" s="356"/>
      <c r="AZ11" s="356"/>
      <c r="BA11" s="356"/>
      <c r="BB11" s="356"/>
      <c r="BC11" s="356"/>
      <c r="BD11" s="356"/>
      <c r="BE11" s="356"/>
      <c r="BF11" s="357"/>
      <c r="BG11" s="358">
        <v>2270193</v>
      </c>
      <c r="BH11" s="359"/>
      <c r="BI11" s="359"/>
      <c r="BJ11" s="359"/>
      <c r="BK11" s="359"/>
      <c r="BL11" s="359"/>
      <c r="BM11" s="359"/>
      <c r="BN11" s="360"/>
      <c r="BO11" s="400">
        <v>6</v>
      </c>
      <c r="BP11" s="400"/>
      <c r="BQ11" s="400"/>
      <c r="BR11" s="400"/>
      <c r="BS11" s="401">
        <v>656598</v>
      </c>
      <c r="BT11" s="401"/>
      <c r="BU11" s="401"/>
      <c r="BV11" s="401"/>
      <c r="BW11" s="401"/>
      <c r="BX11" s="401"/>
      <c r="BY11" s="401"/>
      <c r="BZ11" s="401"/>
      <c r="CA11" s="401"/>
      <c r="CB11" s="435"/>
      <c r="CD11" s="355" t="s">
        <v>181</v>
      </c>
      <c r="CE11" s="356"/>
      <c r="CF11" s="356"/>
      <c r="CG11" s="356"/>
      <c r="CH11" s="356"/>
      <c r="CI11" s="356"/>
      <c r="CJ11" s="356"/>
      <c r="CK11" s="356"/>
      <c r="CL11" s="356"/>
      <c r="CM11" s="356"/>
      <c r="CN11" s="356"/>
      <c r="CO11" s="356"/>
      <c r="CP11" s="356"/>
      <c r="CQ11" s="357"/>
      <c r="CR11" s="358">
        <v>2821467</v>
      </c>
      <c r="CS11" s="359"/>
      <c r="CT11" s="359"/>
      <c r="CU11" s="359"/>
      <c r="CV11" s="359"/>
      <c r="CW11" s="359"/>
      <c r="CX11" s="359"/>
      <c r="CY11" s="360"/>
      <c r="CZ11" s="400">
        <v>2.1</v>
      </c>
      <c r="DA11" s="400"/>
      <c r="DB11" s="400"/>
      <c r="DC11" s="400"/>
      <c r="DD11" s="364">
        <v>346997</v>
      </c>
      <c r="DE11" s="359"/>
      <c r="DF11" s="359"/>
      <c r="DG11" s="359"/>
      <c r="DH11" s="359"/>
      <c r="DI11" s="359"/>
      <c r="DJ11" s="359"/>
      <c r="DK11" s="359"/>
      <c r="DL11" s="359"/>
      <c r="DM11" s="359"/>
      <c r="DN11" s="359"/>
      <c r="DO11" s="359"/>
      <c r="DP11" s="360"/>
      <c r="DQ11" s="364">
        <v>1725993</v>
      </c>
      <c r="DR11" s="359"/>
      <c r="DS11" s="359"/>
      <c r="DT11" s="359"/>
      <c r="DU11" s="359"/>
      <c r="DV11" s="359"/>
      <c r="DW11" s="359"/>
      <c r="DX11" s="359"/>
      <c r="DY11" s="359"/>
      <c r="DZ11" s="359"/>
      <c r="EA11" s="359"/>
      <c r="EB11" s="359"/>
      <c r="EC11" s="399"/>
    </row>
    <row r="12" spans="2:143" ht="11.25" customHeight="1" x14ac:dyDescent="0.2">
      <c r="B12" s="355" t="s">
        <v>182</v>
      </c>
      <c r="C12" s="356"/>
      <c r="D12" s="356"/>
      <c r="E12" s="356"/>
      <c r="F12" s="356"/>
      <c r="G12" s="356"/>
      <c r="H12" s="356"/>
      <c r="I12" s="356"/>
      <c r="J12" s="356"/>
      <c r="K12" s="356"/>
      <c r="L12" s="356"/>
      <c r="M12" s="356"/>
      <c r="N12" s="356"/>
      <c r="O12" s="356"/>
      <c r="P12" s="356"/>
      <c r="Q12" s="357"/>
      <c r="R12" s="358">
        <v>28296</v>
      </c>
      <c r="S12" s="359"/>
      <c r="T12" s="359"/>
      <c r="U12" s="359"/>
      <c r="V12" s="359"/>
      <c r="W12" s="359"/>
      <c r="X12" s="359"/>
      <c r="Y12" s="360"/>
      <c r="Z12" s="400">
        <v>0</v>
      </c>
      <c r="AA12" s="400"/>
      <c r="AB12" s="400"/>
      <c r="AC12" s="400"/>
      <c r="AD12" s="401">
        <v>28296</v>
      </c>
      <c r="AE12" s="401"/>
      <c r="AF12" s="401"/>
      <c r="AG12" s="401"/>
      <c r="AH12" s="401"/>
      <c r="AI12" s="401"/>
      <c r="AJ12" s="401"/>
      <c r="AK12" s="401"/>
      <c r="AL12" s="361">
        <v>0</v>
      </c>
      <c r="AM12" s="362"/>
      <c r="AN12" s="362"/>
      <c r="AO12" s="402"/>
      <c r="AP12" s="355" t="s">
        <v>183</v>
      </c>
      <c r="AQ12" s="356"/>
      <c r="AR12" s="356"/>
      <c r="AS12" s="356"/>
      <c r="AT12" s="356"/>
      <c r="AU12" s="356"/>
      <c r="AV12" s="356"/>
      <c r="AW12" s="356"/>
      <c r="AX12" s="356"/>
      <c r="AY12" s="356"/>
      <c r="AZ12" s="356"/>
      <c r="BA12" s="356"/>
      <c r="BB12" s="356"/>
      <c r="BC12" s="356"/>
      <c r="BD12" s="356"/>
      <c r="BE12" s="356"/>
      <c r="BF12" s="357"/>
      <c r="BG12" s="358">
        <v>17033794</v>
      </c>
      <c r="BH12" s="359"/>
      <c r="BI12" s="359"/>
      <c r="BJ12" s="359"/>
      <c r="BK12" s="359"/>
      <c r="BL12" s="359"/>
      <c r="BM12" s="359"/>
      <c r="BN12" s="360"/>
      <c r="BO12" s="400">
        <v>45.3</v>
      </c>
      <c r="BP12" s="400"/>
      <c r="BQ12" s="400"/>
      <c r="BR12" s="400"/>
      <c r="BS12" s="401" t="s">
        <v>64</v>
      </c>
      <c r="BT12" s="401"/>
      <c r="BU12" s="401"/>
      <c r="BV12" s="401"/>
      <c r="BW12" s="401"/>
      <c r="BX12" s="401"/>
      <c r="BY12" s="401"/>
      <c r="BZ12" s="401"/>
      <c r="CA12" s="401"/>
      <c r="CB12" s="435"/>
      <c r="CD12" s="355" t="s">
        <v>184</v>
      </c>
      <c r="CE12" s="356"/>
      <c r="CF12" s="356"/>
      <c r="CG12" s="356"/>
      <c r="CH12" s="356"/>
      <c r="CI12" s="356"/>
      <c r="CJ12" s="356"/>
      <c r="CK12" s="356"/>
      <c r="CL12" s="356"/>
      <c r="CM12" s="356"/>
      <c r="CN12" s="356"/>
      <c r="CO12" s="356"/>
      <c r="CP12" s="356"/>
      <c r="CQ12" s="357"/>
      <c r="CR12" s="358">
        <v>3292555</v>
      </c>
      <c r="CS12" s="359"/>
      <c r="CT12" s="359"/>
      <c r="CU12" s="359"/>
      <c r="CV12" s="359"/>
      <c r="CW12" s="359"/>
      <c r="CX12" s="359"/>
      <c r="CY12" s="360"/>
      <c r="CZ12" s="400">
        <v>2.4</v>
      </c>
      <c r="DA12" s="400"/>
      <c r="DB12" s="400"/>
      <c r="DC12" s="400"/>
      <c r="DD12" s="364">
        <v>208994</v>
      </c>
      <c r="DE12" s="359"/>
      <c r="DF12" s="359"/>
      <c r="DG12" s="359"/>
      <c r="DH12" s="359"/>
      <c r="DI12" s="359"/>
      <c r="DJ12" s="359"/>
      <c r="DK12" s="359"/>
      <c r="DL12" s="359"/>
      <c r="DM12" s="359"/>
      <c r="DN12" s="359"/>
      <c r="DO12" s="359"/>
      <c r="DP12" s="360"/>
      <c r="DQ12" s="364">
        <v>1958458</v>
      </c>
      <c r="DR12" s="359"/>
      <c r="DS12" s="359"/>
      <c r="DT12" s="359"/>
      <c r="DU12" s="359"/>
      <c r="DV12" s="359"/>
      <c r="DW12" s="359"/>
      <c r="DX12" s="359"/>
      <c r="DY12" s="359"/>
      <c r="DZ12" s="359"/>
      <c r="EA12" s="359"/>
      <c r="EB12" s="359"/>
      <c r="EC12" s="399"/>
    </row>
    <row r="13" spans="2:143" ht="11.25" customHeight="1" x14ac:dyDescent="0.2">
      <c r="B13" s="355" t="s">
        <v>185</v>
      </c>
      <c r="C13" s="356"/>
      <c r="D13" s="356"/>
      <c r="E13" s="356"/>
      <c r="F13" s="356"/>
      <c r="G13" s="356"/>
      <c r="H13" s="356"/>
      <c r="I13" s="356"/>
      <c r="J13" s="356"/>
      <c r="K13" s="356"/>
      <c r="L13" s="356"/>
      <c r="M13" s="356"/>
      <c r="N13" s="356"/>
      <c r="O13" s="356"/>
      <c r="P13" s="356"/>
      <c r="Q13" s="357"/>
      <c r="R13" s="358">
        <v>3</v>
      </c>
      <c r="S13" s="359"/>
      <c r="T13" s="359"/>
      <c r="U13" s="359"/>
      <c r="V13" s="359"/>
      <c r="W13" s="359"/>
      <c r="X13" s="359"/>
      <c r="Y13" s="360"/>
      <c r="Z13" s="400">
        <v>0</v>
      </c>
      <c r="AA13" s="400"/>
      <c r="AB13" s="400"/>
      <c r="AC13" s="400"/>
      <c r="AD13" s="401">
        <v>3</v>
      </c>
      <c r="AE13" s="401"/>
      <c r="AF13" s="401"/>
      <c r="AG13" s="401"/>
      <c r="AH13" s="401"/>
      <c r="AI13" s="401"/>
      <c r="AJ13" s="401"/>
      <c r="AK13" s="401"/>
      <c r="AL13" s="361">
        <v>0</v>
      </c>
      <c r="AM13" s="362"/>
      <c r="AN13" s="362"/>
      <c r="AO13" s="402"/>
      <c r="AP13" s="355" t="s">
        <v>186</v>
      </c>
      <c r="AQ13" s="356"/>
      <c r="AR13" s="356"/>
      <c r="AS13" s="356"/>
      <c r="AT13" s="356"/>
      <c r="AU13" s="356"/>
      <c r="AV13" s="356"/>
      <c r="AW13" s="356"/>
      <c r="AX13" s="356"/>
      <c r="AY13" s="356"/>
      <c r="AZ13" s="356"/>
      <c r="BA13" s="356"/>
      <c r="BB13" s="356"/>
      <c r="BC13" s="356"/>
      <c r="BD13" s="356"/>
      <c r="BE13" s="356"/>
      <c r="BF13" s="357"/>
      <c r="BG13" s="358">
        <v>17010517</v>
      </c>
      <c r="BH13" s="359"/>
      <c r="BI13" s="359"/>
      <c r="BJ13" s="359"/>
      <c r="BK13" s="359"/>
      <c r="BL13" s="359"/>
      <c r="BM13" s="359"/>
      <c r="BN13" s="360"/>
      <c r="BO13" s="400">
        <v>45.2</v>
      </c>
      <c r="BP13" s="400"/>
      <c r="BQ13" s="400"/>
      <c r="BR13" s="400"/>
      <c r="BS13" s="401" t="s">
        <v>64</v>
      </c>
      <c r="BT13" s="401"/>
      <c r="BU13" s="401"/>
      <c r="BV13" s="401"/>
      <c r="BW13" s="401"/>
      <c r="BX13" s="401"/>
      <c r="BY13" s="401"/>
      <c r="BZ13" s="401"/>
      <c r="CA13" s="401"/>
      <c r="CB13" s="435"/>
      <c r="CD13" s="355" t="s">
        <v>187</v>
      </c>
      <c r="CE13" s="356"/>
      <c r="CF13" s="356"/>
      <c r="CG13" s="356"/>
      <c r="CH13" s="356"/>
      <c r="CI13" s="356"/>
      <c r="CJ13" s="356"/>
      <c r="CK13" s="356"/>
      <c r="CL13" s="356"/>
      <c r="CM13" s="356"/>
      <c r="CN13" s="356"/>
      <c r="CO13" s="356"/>
      <c r="CP13" s="356"/>
      <c r="CQ13" s="357"/>
      <c r="CR13" s="358">
        <v>21304085</v>
      </c>
      <c r="CS13" s="359"/>
      <c r="CT13" s="359"/>
      <c r="CU13" s="359"/>
      <c r="CV13" s="359"/>
      <c r="CW13" s="359"/>
      <c r="CX13" s="359"/>
      <c r="CY13" s="360"/>
      <c r="CZ13" s="400">
        <v>15.7</v>
      </c>
      <c r="DA13" s="400"/>
      <c r="DB13" s="400"/>
      <c r="DC13" s="400"/>
      <c r="DD13" s="364">
        <v>8018250</v>
      </c>
      <c r="DE13" s="359"/>
      <c r="DF13" s="359"/>
      <c r="DG13" s="359"/>
      <c r="DH13" s="359"/>
      <c r="DI13" s="359"/>
      <c r="DJ13" s="359"/>
      <c r="DK13" s="359"/>
      <c r="DL13" s="359"/>
      <c r="DM13" s="359"/>
      <c r="DN13" s="359"/>
      <c r="DO13" s="359"/>
      <c r="DP13" s="360"/>
      <c r="DQ13" s="364">
        <v>9446699</v>
      </c>
      <c r="DR13" s="359"/>
      <c r="DS13" s="359"/>
      <c r="DT13" s="359"/>
      <c r="DU13" s="359"/>
      <c r="DV13" s="359"/>
      <c r="DW13" s="359"/>
      <c r="DX13" s="359"/>
      <c r="DY13" s="359"/>
      <c r="DZ13" s="359"/>
      <c r="EA13" s="359"/>
      <c r="EB13" s="359"/>
      <c r="EC13" s="399"/>
    </row>
    <row r="14" spans="2:143" ht="11.25" customHeight="1" x14ac:dyDescent="0.2">
      <c r="B14" s="355" t="s">
        <v>188</v>
      </c>
      <c r="C14" s="356"/>
      <c r="D14" s="356"/>
      <c r="E14" s="356"/>
      <c r="F14" s="356"/>
      <c r="G14" s="356"/>
      <c r="H14" s="356"/>
      <c r="I14" s="356"/>
      <c r="J14" s="356"/>
      <c r="K14" s="356"/>
      <c r="L14" s="356"/>
      <c r="M14" s="356"/>
      <c r="N14" s="356"/>
      <c r="O14" s="356"/>
      <c r="P14" s="356"/>
      <c r="Q14" s="357"/>
      <c r="R14" s="358" t="s">
        <v>64</v>
      </c>
      <c r="S14" s="359"/>
      <c r="T14" s="359"/>
      <c r="U14" s="359"/>
      <c r="V14" s="359"/>
      <c r="W14" s="359"/>
      <c r="X14" s="359"/>
      <c r="Y14" s="360"/>
      <c r="Z14" s="400" t="s">
        <v>64</v>
      </c>
      <c r="AA14" s="400"/>
      <c r="AB14" s="400"/>
      <c r="AC14" s="400"/>
      <c r="AD14" s="401" t="s">
        <v>64</v>
      </c>
      <c r="AE14" s="401"/>
      <c r="AF14" s="401"/>
      <c r="AG14" s="401"/>
      <c r="AH14" s="401"/>
      <c r="AI14" s="401"/>
      <c r="AJ14" s="401"/>
      <c r="AK14" s="401"/>
      <c r="AL14" s="361" t="s">
        <v>64</v>
      </c>
      <c r="AM14" s="362"/>
      <c r="AN14" s="362"/>
      <c r="AO14" s="402"/>
      <c r="AP14" s="355" t="s">
        <v>189</v>
      </c>
      <c r="AQ14" s="356"/>
      <c r="AR14" s="356"/>
      <c r="AS14" s="356"/>
      <c r="AT14" s="356"/>
      <c r="AU14" s="356"/>
      <c r="AV14" s="356"/>
      <c r="AW14" s="356"/>
      <c r="AX14" s="356"/>
      <c r="AY14" s="356"/>
      <c r="AZ14" s="356"/>
      <c r="BA14" s="356"/>
      <c r="BB14" s="356"/>
      <c r="BC14" s="356"/>
      <c r="BD14" s="356"/>
      <c r="BE14" s="356"/>
      <c r="BF14" s="357"/>
      <c r="BG14" s="358">
        <v>1011839</v>
      </c>
      <c r="BH14" s="359"/>
      <c r="BI14" s="359"/>
      <c r="BJ14" s="359"/>
      <c r="BK14" s="359"/>
      <c r="BL14" s="359"/>
      <c r="BM14" s="359"/>
      <c r="BN14" s="360"/>
      <c r="BO14" s="400">
        <v>2.7</v>
      </c>
      <c r="BP14" s="400"/>
      <c r="BQ14" s="400"/>
      <c r="BR14" s="400"/>
      <c r="BS14" s="401" t="s">
        <v>64</v>
      </c>
      <c r="BT14" s="401"/>
      <c r="BU14" s="401"/>
      <c r="BV14" s="401"/>
      <c r="BW14" s="401"/>
      <c r="BX14" s="401"/>
      <c r="BY14" s="401"/>
      <c r="BZ14" s="401"/>
      <c r="CA14" s="401"/>
      <c r="CB14" s="435"/>
      <c r="CD14" s="355" t="s">
        <v>190</v>
      </c>
      <c r="CE14" s="356"/>
      <c r="CF14" s="356"/>
      <c r="CG14" s="356"/>
      <c r="CH14" s="356"/>
      <c r="CI14" s="356"/>
      <c r="CJ14" s="356"/>
      <c r="CK14" s="356"/>
      <c r="CL14" s="356"/>
      <c r="CM14" s="356"/>
      <c r="CN14" s="356"/>
      <c r="CO14" s="356"/>
      <c r="CP14" s="356"/>
      <c r="CQ14" s="357"/>
      <c r="CR14" s="358">
        <v>4365449</v>
      </c>
      <c r="CS14" s="359"/>
      <c r="CT14" s="359"/>
      <c r="CU14" s="359"/>
      <c r="CV14" s="359"/>
      <c r="CW14" s="359"/>
      <c r="CX14" s="359"/>
      <c r="CY14" s="360"/>
      <c r="CZ14" s="400">
        <v>3.2</v>
      </c>
      <c r="DA14" s="400"/>
      <c r="DB14" s="400"/>
      <c r="DC14" s="400"/>
      <c r="DD14" s="364">
        <v>464090</v>
      </c>
      <c r="DE14" s="359"/>
      <c r="DF14" s="359"/>
      <c r="DG14" s="359"/>
      <c r="DH14" s="359"/>
      <c r="DI14" s="359"/>
      <c r="DJ14" s="359"/>
      <c r="DK14" s="359"/>
      <c r="DL14" s="359"/>
      <c r="DM14" s="359"/>
      <c r="DN14" s="359"/>
      <c r="DO14" s="359"/>
      <c r="DP14" s="360"/>
      <c r="DQ14" s="364">
        <v>3820917</v>
      </c>
      <c r="DR14" s="359"/>
      <c r="DS14" s="359"/>
      <c r="DT14" s="359"/>
      <c r="DU14" s="359"/>
      <c r="DV14" s="359"/>
      <c r="DW14" s="359"/>
      <c r="DX14" s="359"/>
      <c r="DY14" s="359"/>
      <c r="DZ14" s="359"/>
      <c r="EA14" s="359"/>
      <c r="EB14" s="359"/>
      <c r="EC14" s="399"/>
    </row>
    <row r="15" spans="2:143" ht="11.25" customHeight="1" x14ac:dyDescent="0.2">
      <c r="B15" s="355" t="s">
        <v>191</v>
      </c>
      <c r="C15" s="356"/>
      <c r="D15" s="356"/>
      <c r="E15" s="356"/>
      <c r="F15" s="356"/>
      <c r="G15" s="356"/>
      <c r="H15" s="356"/>
      <c r="I15" s="356"/>
      <c r="J15" s="356"/>
      <c r="K15" s="356"/>
      <c r="L15" s="356"/>
      <c r="M15" s="356"/>
      <c r="N15" s="356"/>
      <c r="O15" s="356"/>
      <c r="P15" s="356"/>
      <c r="Q15" s="357"/>
      <c r="R15" s="358">
        <v>135398</v>
      </c>
      <c r="S15" s="359"/>
      <c r="T15" s="359"/>
      <c r="U15" s="359"/>
      <c r="V15" s="359"/>
      <c r="W15" s="359"/>
      <c r="X15" s="359"/>
      <c r="Y15" s="360"/>
      <c r="Z15" s="400">
        <v>0.1</v>
      </c>
      <c r="AA15" s="400"/>
      <c r="AB15" s="400"/>
      <c r="AC15" s="400"/>
      <c r="AD15" s="401">
        <v>135398</v>
      </c>
      <c r="AE15" s="401"/>
      <c r="AF15" s="401"/>
      <c r="AG15" s="401"/>
      <c r="AH15" s="401"/>
      <c r="AI15" s="401"/>
      <c r="AJ15" s="401"/>
      <c r="AK15" s="401"/>
      <c r="AL15" s="361">
        <v>0.2</v>
      </c>
      <c r="AM15" s="362"/>
      <c r="AN15" s="362"/>
      <c r="AO15" s="402"/>
      <c r="AP15" s="355" t="s">
        <v>192</v>
      </c>
      <c r="AQ15" s="356"/>
      <c r="AR15" s="356"/>
      <c r="AS15" s="356"/>
      <c r="AT15" s="356"/>
      <c r="AU15" s="356"/>
      <c r="AV15" s="356"/>
      <c r="AW15" s="356"/>
      <c r="AX15" s="356"/>
      <c r="AY15" s="356"/>
      <c r="AZ15" s="356"/>
      <c r="BA15" s="356"/>
      <c r="BB15" s="356"/>
      <c r="BC15" s="356"/>
      <c r="BD15" s="356"/>
      <c r="BE15" s="356"/>
      <c r="BF15" s="357"/>
      <c r="BG15" s="358">
        <v>1713119</v>
      </c>
      <c r="BH15" s="359"/>
      <c r="BI15" s="359"/>
      <c r="BJ15" s="359"/>
      <c r="BK15" s="359"/>
      <c r="BL15" s="359"/>
      <c r="BM15" s="359"/>
      <c r="BN15" s="360"/>
      <c r="BO15" s="400">
        <v>4.5999999999999996</v>
      </c>
      <c r="BP15" s="400"/>
      <c r="BQ15" s="400"/>
      <c r="BR15" s="400"/>
      <c r="BS15" s="401" t="s">
        <v>64</v>
      </c>
      <c r="BT15" s="401"/>
      <c r="BU15" s="401"/>
      <c r="BV15" s="401"/>
      <c r="BW15" s="401"/>
      <c r="BX15" s="401"/>
      <c r="BY15" s="401"/>
      <c r="BZ15" s="401"/>
      <c r="CA15" s="401"/>
      <c r="CB15" s="435"/>
      <c r="CD15" s="355" t="s">
        <v>193</v>
      </c>
      <c r="CE15" s="356"/>
      <c r="CF15" s="356"/>
      <c r="CG15" s="356"/>
      <c r="CH15" s="356"/>
      <c r="CI15" s="356"/>
      <c r="CJ15" s="356"/>
      <c r="CK15" s="356"/>
      <c r="CL15" s="356"/>
      <c r="CM15" s="356"/>
      <c r="CN15" s="356"/>
      <c r="CO15" s="356"/>
      <c r="CP15" s="356"/>
      <c r="CQ15" s="357"/>
      <c r="CR15" s="358">
        <v>15950726</v>
      </c>
      <c r="CS15" s="359"/>
      <c r="CT15" s="359"/>
      <c r="CU15" s="359"/>
      <c r="CV15" s="359"/>
      <c r="CW15" s="359"/>
      <c r="CX15" s="359"/>
      <c r="CY15" s="360"/>
      <c r="CZ15" s="400">
        <v>11.8</v>
      </c>
      <c r="DA15" s="400"/>
      <c r="DB15" s="400"/>
      <c r="DC15" s="400"/>
      <c r="DD15" s="364">
        <v>4249923</v>
      </c>
      <c r="DE15" s="359"/>
      <c r="DF15" s="359"/>
      <c r="DG15" s="359"/>
      <c r="DH15" s="359"/>
      <c r="DI15" s="359"/>
      <c r="DJ15" s="359"/>
      <c r="DK15" s="359"/>
      <c r="DL15" s="359"/>
      <c r="DM15" s="359"/>
      <c r="DN15" s="359"/>
      <c r="DO15" s="359"/>
      <c r="DP15" s="360"/>
      <c r="DQ15" s="364">
        <v>10602148</v>
      </c>
      <c r="DR15" s="359"/>
      <c r="DS15" s="359"/>
      <c r="DT15" s="359"/>
      <c r="DU15" s="359"/>
      <c r="DV15" s="359"/>
      <c r="DW15" s="359"/>
      <c r="DX15" s="359"/>
      <c r="DY15" s="359"/>
      <c r="DZ15" s="359"/>
      <c r="EA15" s="359"/>
      <c r="EB15" s="359"/>
      <c r="EC15" s="399"/>
    </row>
    <row r="16" spans="2:143" ht="11.25" customHeight="1" x14ac:dyDescent="0.2">
      <c r="B16" s="355" t="s">
        <v>194</v>
      </c>
      <c r="C16" s="356"/>
      <c r="D16" s="356"/>
      <c r="E16" s="356"/>
      <c r="F16" s="356"/>
      <c r="G16" s="356"/>
      <c r="H16" s="356"/>
      <c r="I16" s="356"/>
      <c r="J16" s="356"/>
      <c r="K16" s="356"/>
      <c r="L16" s="356"/>
      <c r="M16" s="356"/>
      <c r="N16" s="356"/>
      <c r="O16" s="356"/>
      <c r="P16" s="356"/>
      <c r="Q16" s="357"/>
      <c r="R16" s="358">
        <v>707302</v>
      </c>
      <c r="S16" s="359"/>
      <c r="T16" s="359"/>
      <c r="U16" s="359"/>
      <c r="V16" s="359"/>
      <c r="W16" s="359"/>
      <c r="X16" s="359"/>
      <c r="Y16" s="360"/>
      <c r="Z16" s="400">
        <v>0.5</v>
      </c>
      <c r="AA16" s="400"/>
      <c r="AB16" s="400"/>
      <c r="AC16" s="400"/>
      <c r="AD16" s="401">
        <v>707302</v>
      </c>
      <c r="AE16" s="401"/>
      <c r="AF16" s="401"/>
      <c r="AG16" s="401"/>
      <c r="AH16" s="401"/>
      <c r="AI16" s="401"/>
      <c r="AJ16" s="401"/>
      <c r="AK16" s="401"/>
      <c r="AL16" s="361">
        <v>1</v>
      </c>
      <c r="AM16" s="362"/>
      <c r="AN16" s="362"/>
      <c r="AO16" s="402"/>
      <c r="AP16" s="355" t="s">
        <v>195</v>
      </c>
      <c r="AQ16" s="356"/>
      <c r="AR16" s="356"/>
      <c r="AS16" s="356"/>
      <c r="AT16" s="356"/>
      <c r="AU16" s="356"/>
      <c r="AV16" s="356"/>
      <c r="AW16" s="356"/>
      <c r="AX16" s="356"/>
      <c r="AY16" s="356"/>
      <c r="AZ16" s="356"/>
      <c r="BA16" s="356"/>
      <c r="BB16" s="356"/>
      <c r="BC16" s="356"/>
      <c r="BD16" s="356"/>
      <c r="BE16" s="356"/>
      <c r="BF16" s="357"/>
      <c r="BG16" s="358">
        <v>778304</v>
      </c>
      <c r="BH16" s="359"/>
      <c r="BI16" s="359"/>
      <c r="BJ16" s="359"/>
      <c r="BK16" s="359"/>
      <c r="BL16" s="359"/>
      <c r="BM16" s="359"/>
      <c r="BN16" s="360"/>
      <c r="BO16" s="400">
        <v>2.1</v>
      </c>
      <c r="BP16" s="400"/>
      <c r="BQ16" s="400"/>
      <c r="BR16" s="400"/>
      <c r="BS16" s="401" t="s">
        <v>64</v>
      </c>
      <c r="BT16" s="401"/>
      <c r="BU16" s="401"/>
      <c r="BV16" s="401"/>
      <c r="BW16" s="401"/>
      <c r="BX16" s="401"/>
      <c r="BY16" s="401"/>
      <c r="BZ16" s="401"/>
      <c r="CA16" s="401"/>
      <c r="CB16" s="435"/>
      <c r="CD16" s="355" t="s">
        <v>196</v>
      </c>
      <c r="CE16" s="356"/>
      <c r="CF16" s="356"/>
      <c r="CG16" s="356"/>
      <c r="CH16" s="356"/>
      <c r="CI16" s="356"/>
      <c r="CJ16" s="356"/>
      <c r="CK16" s="356"/>
      <c r="CL16" s="356"/>
      <c r="CM16" s="356"/>
      <c r="CN16" s="356"/>
      <c r="CO16" s="356"/>
      <c r="CP16" s="356"/>
      <c r="CQ16" s="357"/>
      <c r="CR16" s="358">
        <v>68888</v>
      </c>
      <c r="CS16" s="359"/>
      <c r="CT16" s="359"/>
      <c r="CU16" s="359"/>
      <c r="CV16" s="359"/>
      <c r="CW16" s="359"/>
      <c r="CX16" s="359"/>
      <c r="CY16" s="360"/>
      <c r="CZ16" s="400">
        <v>0.1</v>
      </c>
      <c r="DA16" s="400"/>
      <c r="DB16" s="400"/>
      <c r="DC16" s="400"/>
      <c r="DD16" s="364" t="s">
        <v>64</v>
      </c>
      <c r="DE16" s="359"/>
      <c r="DF16" s="359"/>
      <c r="DG16" s="359"/>
      <c r="DH16" s="359"/>
      <c r="DI16" s="359"/>
      <c r="DJ16" s="359"/>
      <c r="DK16" s="359"/>
      <c r="DL16" s="359"/>
      <c r="DM16" s="359"/>
      <c r="DN16" s="359"/>
      <c r="DO16" s="359"/>
      <c r="DP16" s="360"/>
      <c r="DQ16" s="364">
        <v>53291</v>
      </c>
      <c r="DR16" s="359"/>
      <c r="DS16" s="359"/>
      <c r="DT16" s="359"/>
      <c r="DU16" s="359"/>
      <c r="DV16" s="359"/>
      <c r="DW16" s="359"/>
      <c r="DX16" s="359"/>
      <c r="DY16" s="359"/>
      <c r="DZ16" s="359"/>
      <c r="EA16" s="359"/>
      <c r="EB16" s="359"/>
      <c r="EC16" s="399"/>
    </row>
    <row r="17" spans="2:133" ht="11.25" customHeight="1" x14ac:dyDescent="0.2">
      <c r="B17" s="355" t="s">
        <v>197</v>
      </c>
      <c r="C17" s="356"/>
      <c r="D17" s="356"/>
      <c r="E17" s="356"/>
      <c r="F17" s="356"/>
      <c r="G17" s="356"/>
      <c r="H17" s="356"/>
      <c r="I17" s="356"/>
      <c r="J17" s="356"/>
      <c r="K17" s="356"/>
      <c r="L17" s="356"/>
      <c r="M17" s="356"/>
      <c r="N17" s="356"/>
      <c r="O17" s="356"/>
      <c r="P17" s="356"/>
      <c r="Q17" s="357"/>
      <c r="R17" s="358">
        <v>1477711</v>
      </c>
      <c r="S17" s="359"/>
      <c r="T17" s="359"/>
      <c r="U17" s="359"/>
      <c r="V17" s="359"/>
      <c r="W17" s="359"/>
      <c r="X17" s="359"/>
      <c r="Y17" s="360"/>
      <c r="Z17" s="400">
        <v>1</v>
      </c>
      <c r="AA17" s="400"/>
      <c r="AB17" s="400"/>
      <c r="AC17" s="400"/>
      <c r="AD17" s="401">
        <v>1477711</v>
      </c>
      <c r="AE17" s="401"/>
      <c r="AF17" s="401"/>
      <c r="AG17" s="401"/>
      <c r="AH17" s="401"/>
      <c r="AI17" s="401"/>
      <c r="AJ17" s="401"/>
      <c r="AK17" s="401"/>
      <c r="AL17" s="361">
        <v>2</v>
      </c>
      <c r="AM17" s="362"/>
      <c r="AN17" s="362"/>
      <c r="AO17" s="402"/>
      <c r="AP17" s="355" t="s">
        <v>198</v>
      </c>
      <c r="AQ17" s="356"/>
      <c r="AR17" s="356"/>
      <c r="AS17" s="356"/>
      <c r="AT17" s="356"/>
      <c r="AU17" s="356"/>
      <c r="AV17" s="356"/>
      <c r="AW17" s="356"/>
      <c r="AX17" s="356"/>
      <c r="AY17" s="356"/>
      <c r="AZ17" s="356"/>
      <c r="BA17" s="356"/>
      <c r="BB17" s="356"/>
      <c r="BC17" s="356"/>
      <c r="BD17" s="356"/>
      <c r="BE17" s="356"/>
      <c r="BF17" s="357"/>
      <c r="BG17" s="358" t="s">
        <v>64</v>
      </c>
      <c r="BH17" s="359"/>
      <c r="BI17" s="359"/>
      <c r="BJ17" s="359"/>
      <c r="BK17" s="359"/>
      <c r="BL17" s="359"/>
      <c r="BM17" s="359"/>
      <c r="BN17" s="360"/>
      <c r="BO17" s="400" t="s">
        <v>64</v>
      </c>
      <c r="BP17" s="400"/>
      <c r="BQ17" s="400"/>
      <c r="BR17" s="400"/>
      <c r="BS17" s="401" t="s">
        <v>64</v>
      </c>
      <c r="BT17" s="401"/>
      <c r="BU17" s="401"/>
      <c r="BV17" s="401"/>
      <c r="BW17" s="401"/>
      <c r="BX17" s="401"/>
      <c r="BY17" s="401"/>
      <c r="BZ17" s="401"/>
      <c r="CA17" s="401"/>
      <c r="CB17" s="435"/>
      <c r="CD17" s="355" t="s">
        <v>199</v>
      </c>
      <c r="CE17" s="356"/>
      <c r="CF17" s="356"/>
      <c r="CG17" s="356"/>
      <c r="CH17" s="356"/>
      <c r="CI17" s="356"/>
      <c r="CJ17" s="356"/>
      <c r="CK17" s="356"/>
      <c r="CL17" s="356"/>
      <c r="CM17" s="356"/>
      <c r="CN17" s="356"/>
      <c r="CO17" s="356"/>
      <c r="CP17" s="356"/>
      <c r="CQ17" s="357"/>
      <c r="CR17" s="358">
        <v>15005541</v>
      </c>
      <c r="CS17" s="359"/>
      <c r="CT17" s="359"/>
      <c r="CU17" s="359"/>
      <c r="CV17" s="359"/>
      <c r="CW17" s="359"/>
      <c r="CX17" s="359"/>
      <c r="CY17" s="360"/>
      <c r="CZ17" s="400">
        <v>11.1</v>
      </c>
      <c r="DA17" s="400"/>
      <c r="DB17" s="400"/>
      <c r="DC17" s="400"/>
      <c r="DD17" s="364" t="s">
        <v>64</v>
      </c>
      <c r="DE17" s="359"/>
      <c r="DF17" s="359"/>
      <c r="DG17" s="359"/>
      <c r="DH17" s="359"/>
      <c r="DI17" s="359"/>
      <c r="DJ17" s="359"/>
      <c r="DK17" s="359"/>
      <c r="DL17" s="359"/>
      <c r="DM17" s="359"/>
      <c r="DN17" s="359"/>
      <c r="DO17" s="359"/>
      <c r="DP17" s="360"/>
      <c r="DQ17" s="364">
        <v>14835348</v>
      </c>
      <c r="DR17" s="359"/>
      <c r="DS17" s="359"/>
      <c r="DT17" s="359"/>
      <c r="DU17" s="359"/>
      <c r="DV17" s="359"/>
      <c r="DW17" s="359"/>
      <c r="DX17" s="359"/>
      <c r="DY17" s="359"/>
      <c r="DZ17" s="359"/>
      <c r="EA17" s="359"/>
      <c r="EB17" s="359"/>
      <c r="EC17" s="399"/>
    </row>
    <row r="18" spans="2:133" ht="11.25" customHeight="1" x14ac:dyDescent="0.2">
      <c r="B18" s="355" t="s">
        <v>200</v>
      </c>
      <c r="C18" s="356"/>
      <c r="D18" s="356"/>
      <c r="E18" s="356"/>
      <c r="F18" s="356"/>
      <c r="G18" s="356"/>
      <c r="H18" s="356"/>
      <c r="I18" s="356"/>
      <c r="J18" s="356"/>
      <c r="K18" s="356"/>
      <c r="L18" s="356"/>
      <c r="M18" s="356"/>
      <c r="N18" s="356"/>
      <c r="O18" s="356"/>
      <c r="P18" s="356"/>
      <c r="Q18" s="357"/>
      <c r="R18" s="358">
        <v>279849</v>
      </c>
      <c r="S18" s="359"/>
      <c r="T18" s="359"/>
      <c r="U18" s="359"/>
      <c r="V18" s="359"/>
      <c r="W18" s="359"/>
      <c r="X18" s="359"/>
      <c r="Y18" s="360"/>
      <c r="Z18" s="400">
        <v>0.2</v>
      </c>
      <c r="AA18" s="400"/>
      <c r="AB18" s="400"/>
      <c r="AC18" s="400"/>
      <c r="AD18" s="401">
        <v>279849</v>
      </c>
      <c r="AE18" s="401"/>
      <c r="AF18" s="401"/>
      <c r="AG18" s="401"/>
      <c r="AH18" s="401"/>
      <c r="AI18" s="401"/>
      <c r="AJ18" s="401"/>
      <c r="AK18" s="401"/>
      <c r="AL18" s="361">
        <v>0.4</v>
      </c>
      <c r="AM18" s="362"/>
      <c r="AN18" s="362"/>
      <c r="AO18" s="402"/>
      <c r="AP18" s="355" t="s">
        <v>201</v>
      </c>
      <c r="AQ18" s="356"/>
      <c r="AR18" s="356"/>
      <c r="AS18" s="356"/>
      <c r="AT18" s="356"/>
      <c r="AU18" s="356"/>
      <c r="AV18" s="356"/>
      <c r="AW18" s="356"/>
      <c r="AX18" s="356"/>
      <c r="AY18" s="356"/>
      <c r="AZ18" s="356"/>
      <c r="BA18" s="356"/>
      <c r="BB18" s="356"/>
      <c r="BC18" s="356"/>
      <c r="BD18" s="356"/>
      <c r="BE18" s="356"/>
      <c r="BF18" s="357"/>
      <c r="BG18" s="358" t="s">
        <v>64</v>
      </c>
      <c r="BH18" s="359"/>
      <c r="BI18" s="359"/>
      <c r="BJ18" s="359"/>
      <c r="BK18" s="359"/>
      <c r="BL18" s="359"/>
      <c r="BM18" s="359"/>
      <c r="BN18" s="360"/>
      <c r="BO18" s="400" t="s">
        <v>64</v>
      </c>
      <c r="BP18" s="400"/>
      <c r="BQ18" s="400"/>
      <c r="BR18" s="400"/>
      <c r="BS18" s="401" t="s">
        <v>64</v>
      </c>
      <c r="BT18" s="401"/>
      <c r="BU18" s="401"/>
      <c r="BV18" s="401"/>
      <c r="BW18" s="401"/>
      <c r="BX18" s="401"/>
      <c r="BY18" s="401"/>
      <c r="BZ18" s="401"/>
      <c r="CA18" s="401"/>
      <c r="CB18" s="435"/>
      <c r="CD18" s="355" t="s">
        <v>202</v>
      </c>
      <c r="CE18" s="356"/>
      <c r="CF18" s="356"/>
      <c r="CG18" s="356"/>
      <c r="CH18" s="356"/>
      <c r="CI18" s="356"/>
      <c r="CJ18" s="356"/>
      <c r="CK18" s="356"/>
      <c r="CL18" s="356"/>
      <c r="CM18" s="356"/>
      <c r="CN18" s="356"/>
      <c r="CO18" s="356"/>
      <c r="CP18" s="356"/>
      <c r="CQ18" s="357"/>
      <c r="CR18" s="358" t="s">
        <v>64</v>
      </c>
      <c r="CS18" s="359"/>
      <c r="CT18" s="359"/>
      <c r="CU18" s="359"/>
      <c r="CV18" s="359"/>
      <c r="CW18" s="359"/>
      <c r="CX18" s="359"/>
      <c r="CY18" s="360"/>
      <c r="CZ18" s="400" t="s">
        <v>64</v>
      </c>
      <c r="DA18" s="400"/>
      <c r="DB18" s="400"/>
      <c r="DC18" s="400"/>
      <c r="DD18" s="364" t="s">
        <v>64</v>
      </c>
      <c r="DE18" s="359"/>
      <c r="DF18" s="359"/>
      <c r="DG18" s="359"/>
      <c r="DH18" s="359"/>
      <c r="DI18" s="359"/>
      <c r="DJ18" s="359"/>
      <c r="DK18" s="359"/>
      <c r="DL18" s="359"/>
      <c r="DM18" s="359"/>
      <c r="DN18" s="359"/>
      <c r="DO18" s="359"/>
      <c r="DP18" s="360"/>
      <c r="DQ18" s="364" t="s">
        <v>64</v>
      </c>
      <c r="DR18" s="359"/>
      <c r="DS18" s="359"/>
      <c r="DT18" s="359"/>
      <c r="DU18" s="359"/>
      <c r="DV18" s="359"/>
      <c r="DW18" s="359"/>
      <c r="DX18" s="359"/>
      <c r="DY18" s="359"/>
      <c r="DZ18" s="359"/>
      <c r="EA18" s="359"/>
      <c r="EB18" s="359"/>
      <c r="EC18" s="399"/>
    </row>
    <row r="19" spans="2:133" ht="11.25" customHeight="1" x14ac:dyDescent="0.2">
      <c r="B19" s="355" t="s">
        <v>203</v>
      </c>
      <c r="C19" s="356"/>
      <c r="D19" s="356"/>
      <c r="E19" s="356"/>
      <c r="F19" s="356"/>
      <c r="G19" s="356"/>
      <c r="H19" s="356"/>
      <c r="I19" s="356"/>
      <c r="J19" s="356"/>
      <c r="K19" s="356"/>
      <c r="L19" s="356"/>
      <c r="M19" s="356"/>
      <c r="N19" s="356"/>
      <c r="O19" s="356"/>
      <c r="P19" s="356"/>
      <c r="Q19" s="357"/>
      <c r="R19" s="358">
        <v>1158026</v>
      </c>
      <c r="S19" s="359"/>
      <c r="T19" s="359"/>
      <c r="U19" s="359"/>
      <c r="V19" s="359"/>
      <c r="W19" s="359"/>
      <c r="X19" s="359"/>
      <c r="Y19" s="360"/>
      <c r="Z19" s="400">
        <v>0.8</v>
      </c>
      <c r="AA19" s="400"/>
      <c r="AB19" s="400"/>
      <c r="AC19" s="400"/>
      <c r="AD19" s="401">
        <v>1158026</v>
      </c>
      <c r="AE19" s="401"/>
      <c r="AF19" s="401"/>
      <c r="AG19" s="401"/>
      <c r="AH19" s="401"/>
      <c r="AI19" s="401"/>
      <c r="AJ19" s="401"/>
      <c r="AK19" s="401"/>
      <c r="AL19" s="361">
        <v>1.6</v>
      </c>
      <c r="AM19" s="362"/>
      <c r="AN19" s="362"/>
      <c r="AO19" s="402"/>
      <c r="AP19" s="355" t="s">
        <v>204</v>
      </c>
      <c r="AQ19" s="356"/>
      <c r="AR19" s="356"/>
      <c r="AS19" s="356"/>
      <c r="AT19" s="356"/>
      <c r="AU19" s="356"/>
      <c r="AV19" s="356"/>
      <c r="AW19" s="356"/>
      <c r="AX19" s="356"/>
      <c r="AY19" s="356"/>
      <c r="AZ19" s="356"/>
      <c r="BA19" s="356"/>
      <c r="BB19" s="356"/>
      <c r="BC19" s="356"/>
      <c r="BD19" s="356"/>
      <c r="BE19" s="356"/>
      <c r="BF19" s="357"/>
      <c r="BG19" s="358">
        <v>1634355</v>
      </c>
      <c r="BH19" s="359"/>
      <c r="BI19" s="359"/>
      <c r="BJ19" s="359"/>
      <c r="BK19" s="359"/>
      <c r="BL19" s="359"/>
      <c r="BM19" s="359"/>
      <c r="BN19" s="360"/>
      <c r="BO19" s="400">
        <v>4.3</v>
      </c>
      <c r="BP19" s="400"/>
      <c r="BQ19" s="400"/>
      <c r="BR19" s="400"/>
      <c r="BS19" s="401" t="s">
        <v>64</v>
      </c>
      <c r="BT19" s="401"/>
      <c r="BU19" s="401"/>
      <c r="BV19" s="401"/>
      <c r="BW19" s="401"/>
      <c r="BX19" s="401"/>
      <c r="BY19" s="401"/>
      <c r="BZ19" s="401"/>
      <c r="CA19" s="401"/>
      <c r="CB19" s="435"/>
      <c r="CD19" s="355" t="s">
        <v>205</v>
      </c>
      <c r="CE19" s="356"/>
      <c r="CF19" s="356"/>
      <c r="CG19" s="356"/>
      <c r="CH19" s="356"/>
      <c r="CI19" s="356"/>
      <c r="CJ19" s="356"/>
      <c r="CK19" s="356"/>
      <c r="CL19" s="356"/>
      <c r="CM19" s="356"/>
      <c r="CN19" s="356"/>
      <c r="CO19" s="356"/>
      <c r="CP19" s="356"/>
      <c r="CQ19" s="357"/>
      <c r="CR19" s="358" t="s">
        <v>64</v>
      </c>
      <c r="CS19" s="359"/>
      <c r="CT19" s="359"/>
      <c r="CU19" s="359"/>
      <c r="CV19" s="359"/>
      <c r="CW19" s="359"/>
      <c r="CX19" s="359"/>
      <c r="CY19" s="360"/>
      <c r="CZ19" s="400" t="s">
        <v>64</v>
      </c>
      <c r="DA19" s="400"/>
      <c r="DB19" s="400"/>
      <c r="DC19" s="400"/>
      <c r="DD19" s="364" t="s">
        <v>64</v>
      </c>
      <c r="DE19" s="359"/>
      <c r="DF19" s="359"/>
      <c r="DG19" s="359"/>
      <c r="DH19" s="359"/>
      <c r="DI19" s="359"/>
      <c r="DJ19" s="359"/>
      <c r="DK19" s="359"/>
      <c r="DL19" s="359"/>
      <c r="DM19" s="359"/>
      <c r="DN19" s="359"/>
      <c r="DO19" s="359"/>
      <c r="DP19" s="360"/>
      <c r="DQ19" s="364" t="s">
        <v>64</v>
      </c>
      <c r="DR19" s="359"/>
      <c r="DS19" s="359"/>
      <c r="DT19" s="359"/>
      <c r="DU19" s="359"/>
      <c r="DV19" s="359"/>
      <c r="DW19" s="359"/>
      <c r="DX19" s="359"/>
      <c r="DY19" s="359"/>
      <c r="DZ19" s="359"/>
      <c r="EA19" s="359"/>
      <c r="EB19" s="359"/>
      <c r="EC19" s="399"/>
    </row>
    <row r="20" spans="2:133" ht="11.25" customHeight="1" x14ac:dyDescent="0.2">
      <c r="B20" s="425" t="s">
        <v>206</v>
      </c>
      <c r="C20" s="426"/>
      <c r="D20" s="426"/>
      <c r="E20" s="426"/>
      <c r="F20" s="426"/>
      <c r="G20" s="426"/>
      <c r="H20" s="426"/>
      <c r="I20" s="426"/>
      <c r="J20" s="426"/>
      <c r="K20" s="426"/>
      <c r="L20" s="426"/>
      <c r="M20" s="426"/>
      <c r="N20" s="426"/>
      <c r="O20" s="426"/>
      <c r="P20" s="426"/>
      <c r="Q20" s="427"/>
      <c r="R20" s="358">
        <v>39836</v>
      </c>
      <c r="S20" s="359"/>
      <c r="T20" s="359"/>
      <c r="U20" s="359"/>
      <c r="V20" s="359"/>
      <c r="W20" s="359"/>
      <c r="X20" s="359"/>
      <c r="Y20" s="360"/>
      <c r="Z20" s="400">
        <v>0</v>
      </c>
      <c r="AA20" s="400"/>
      <c r="AB20" s="400"/>
      <c r="AC20" s="400"/>
      <c r="AD20" s="401">
        <v>39836</v>
      </c>
      <c r="AE20" s="401"/>
      <c r="AF20" s="401"/>
      <c r="AG20" s="401"/>
      <c r="AH20" s="401"/>
      <c r="AI20" s="401"/>
      <c r="AJ20" s="401"/>
      <c r="AK20" s="401"/>
      <c r="AL20" s="361">
        <v>0.1</v>
      </c>
      <c r="AM20" s="362"/>
      <c r="AN20" s="362"/>
      <c r="AO20" s="402"/>
      <c r="AP20" s="355" t="s">
        <v>207</v>
      </c>
      <c r="AQ20" s="356"/>
      <c r="AR20" s="356"/>
      <c r="AS20" s="356"/>
      <c r="AT20" s="356"/>
      <c r="AU20" s="356"/>
      <c r="AV20" s="356"/>
      <c r="AW20" s="356"/>
      <c r="AX20" s="356"/>
      <c r="AY20" s="356"/>
      <c r="AZ20" s="356"/>
      <c r="BA20" s="356"/>
      <c r="BB20" s="356"/>
      <c r="BC20" s="356"/>
      <c r="BD20" s="356"/>
      <c r="BE20" s="356"/>
      <c r="BF20" s="357"/>
      <c r="BG20" s="358">
        <v>1634355</v>
      </c>
      <c r="BH20" s="359"/>
      <c r="BI20" s="359"/>
      <c r="BJ20" s="359"/>
      <c r="BK20" s="359"/>
      <c r="BL20" s="359"/>
      <c r="BM20" s="359"/>
      <c r="BN20" s="360"/>
      <c r="BO20" s="400">
        <v>4.3</v>
      </c>
      <c r="BP20" s="400"/>
      <c r="BQ20" s="400"/>
      <c r="BR20" s="400"/>
      <c r="BS20" s="401" t="s">
        <v>64</v>
      </c>
      <c r="BT20" s="401"/>
      <c r="BU20" s="401"/>
      <c r="BV20" s="401"/>
      <c r="BW20" s="401"/>
      <c r="BX20" s="401"/>
      <c r="BY20" s="401"/>
      <c r="BZ20" s="401"/>
      <c r="CA20" s="401"/>
      <c r="CB20" s="435"/>
      <c r="CD20" s="355" t="s">
        <v>208</v>
      </c>
      <c r="CE20" s="356"/>
      <c r="CF20" s="356"/>
      <c r="CG20" s="356"/>
      <c r="CH20" s="356"/>
      <c r="CI20" s="356"/>
      <c r="CJ20" s="356"/>
      <c r="CK20" s="356"/>
      <c r="CL20" s="356"/>
      <c r="CM20" s="356"/>
      <c r="CN20" s="356"/>
      <c r="CO20" s="356"/>
      <c r="CP20" s="356"/>
      <c r="CQ20" s="357"/>
      <c r="CR20" s="358">
        <v>135597589</v>
      </c>
      <c r="CS20" s="359"/>
      <c r="CT20" s="359"/>
      <c r="CU20" s="359"/>
      <c r="CV20" s="359"/>
      <c r="CW20" s="359"/>
      <c r="CX20" s="359"/>
      <c r="CY20" s="360"/>
      <c r="CZ20" s="400">
        <v>100</v>
      </c>
      <c r="DA20" s="400"/>
      <c r="DB20" s="400"/>
      <c r="DC20" s="400"/>
      <c r="DD20" s="364">
        <v>17811328</v>
      </c>
      <c r="DE20" s="359"/>
      <c r="DF20" s="359"/>
      <c r="DG20" s="359"/>
      <c r="DH20" s="359"/>
      <c r="DI20" s="359"/>
      <c r="DJ20" s="359"/>
      <c r="DK20" s="359"/>
      <c r="DL20" s="359"/>
      <c r="DM20" s="359"/>
      <c r="DN20" s="359"/>
      <c r="DO20" s="359"/>
      <c r="DP20" s="360"/>
      <c r="DQ20" s="364">
        <v>88769260</v>
      </c>
      <c r="DR20" s="359"/>
      <c r="DS20" s="359"/>
      <c r="DT20" s="359"/>
      <c r="DU20" s="359"/>
      <c r="DV20" s="359"/>
      <c r="DW20" s="359"/>
      <c r="DX20" s="359"/>
      <c r="DY20" s="359"/>
      <c r="DZ20" s="359"/>
      <c r="EA20" s="359"/>
      <c r="EB20" s="359"/>
      <c r="EC20" s="399"/>
    </row>
    <row r="21" spans="2:133" ht="11.25" customHeight="1" x14ac:dyDescent="0.2">
      <c r="B21" s="355" t="s">
        <v>209</v>
      </c>
      <c r="C21" s="356"/>
      <c r="D21" s="356"/>
      <c r="E21" s="356"/>
      <c r="F21" s="356"/>
      <c r="G21" s="356"/>
      <c r="H21" s="356"/>
      <c r="I21" s="356"/>
      <c r="J21" s="356"/>
      <c r="K21" s="356"/>
      <c r="L21" s="356"/>
      <c r="M21" s="356"/>
      <c r="N21" s="356"/>
      <c r="O21" s="356"/>
      <c r="P21" s="356"/>
      <c r="Q21" s="357"/>
      <c r="R21" s="358">
        <v>29023858</v>
      </c>
      <c r="S21" s="359"/>
      <c r="T21" s="359"/>
      <c r="U21" s="359"/>
      <c r="V21" s="359"/>
      <c r="W21" s="359"/>
      <c r="X21" s="359"/>
      <c r="Y21" s="360"/>
      <c r="Z21" s="400">
        <v>20.5</v>
      </c>
      <c r="AA21" s="400"/>
      <c r="AB21" s="400"/>
      <c r="AC21" s="400"/>
      <c r="AD21" s="401">
        <v>25919219</v>
      </c>
      <c r="AE21" s="401"/>
      <c r="AF21" s="401"/>
      <c r="AG21" s="401"/>
      <c r="AH21" s="401"/>
      <c r="AI21" s="401"/>
      <c r="AJ21" s="401"/>
      <c r="AK21" s="401"/>
      <c r="AL21" s="361">
        <v>35.1</v>
      </c>
      <c r="AM21" s="362"/>
      <c r="AN21" s="362"/>
      <c r="AO21" s="402"/>
      <c r="AP21" s="355" t="s">
        <v>210</v>
      </c>
      <c r="AQ21" s="436"/>
      <c r="AR21" s="436"/>
      <c r="AS21" s="436"/>
      <c r="AT21" s="436"/>
      <c r="AU21" s="436"/>
      <c r="AV21" s="436"/>
      <c r="AW21" s="436"/>
      <c r="AX21" s="436"/>
      <c r="AY21" s="436"/>
      <c r="AZ21" s="436"/>
      <c r="BA21" s="436"/>
      <c r="BB21" s="436"/>
      <c r="BC21" s="436"/>
      <c r="BD21" s="436"/>
      <c r="BE21" s="436"/>
      <c r="BF21" s="437"/>
      <c r="BG21" s="358">
        <v>34699</v>
      </c>
      <c r="BH21" s="359"/>
      <c r="BI21" s="359"/>
      <c r="BJ21" s="359"/>
      <c r="BK21" s="359"/>
      <c r="BL21" s="359"/>
      <c r="BM21" s="359"/>
      <c r="BN21" s="360"/>
      <c r="BO21" s="400">
        <v>0.1</v>
      </c>
      <c r="BP21" s="400"/>
      <c r="BQ21" s="400"/>
      <c r="BR21" s="400"/>
      <c r="BS21" s="401" t="s">
        <v>64</v>
      </c>
      <c r="BT21" s="401"/>
      <c r="BU21" s="401"/>
      <c r="BV21" s="401"/>
      <c r="BW21" s="401"/>
      <c r="BX21" s="401"/>
      <c r="BY21" s="401"/>
      <c r="BZ21" s="401"/>
      <c r="CA21" s="401"/>
      <c r="CB21" s="435"/>
      <c r="CD21" s="339"/>
      <c r="CE21" s="340"/>
      <c r="CF21" s="340"/>
      <c r="CG21" s="340"/>
      <c r="CH21" s="340"/>
      <c r="CI21" s="340"/>
      <c r="CJ21" s="340"/>
      <c r="CK21" s="340"/>
      <c r="CL21" s="340"/>
      <c r="CM21" s="340"/>
      <c r="CN21" s="340"/>
      <c r="CO21" s="340"/>
      <c r="CP21" s="340"/>
      <c r="CQ21" s="341"/>
      <c r="CR21" s="449"/>
      <c r="CS21" s="447"/>
      <c r="CT21" s="447"/>
      <c r="CU21" s="447"/>
      <c r="CV21" s="447"/>
      <c r="CW21" s="447"/>
      <c r="CX21" s="447"/>
      <c r="CY21" s="450"/>
      <c r="CZ21" s="451"/>
      <c r="DA21" s="451"/>
      <c r="DB21" s="451"/>
      <c r="DC21" s="451"/>
      <c r="DD21" s="446"/>
      <c r="DE21" s="447"/>
      <c r="DF21" s="447"/>
      <c r="DG21" s="447"/>
      <c r="DH21" s="447"/>
      <c r="DI21" s="447"/>
      <c r="DJ21" s="447"/>
      <c r="DK21" s="447"/>
      <c r="DL21" s="447"/>
      <c r="DM21" s="447"/>
      <c r="DN21" s="447"/>
      <c r="DO21" s="447"/>
      <c r="DP21" s="450"/>
      <c r="DQ21" s="446"/>
      <c r="DR21" s="447"/>
      <c r="DS21" s="447"/>
      <c r="DT21" s="447"/>
      <c r="DU21" s="447"/>
      <c r="DV21" s="447"/>
      <c r="DW21" s="447"/>
      <c r="DX21" s="447"/>
      <c r="DY21" s="447"/>
      <c r="DZ21" s="447"/>
      <c r="EA21" s="447"/>
      <c r="EB21" s="447"/>
      <c r="EC21" s="448"/>
    </row>
    <row r="22" spans="2:133" ht="11.25" customHeight="1" x14ac:dyDescent="0.2">
      <c r="B22" s="355" t="s">
        <v>211</v>
      </c>
      <c r="C22" s="356"/>
      <c r="D22" s="356"/>
      <c r="E22" s="356"/>
      <c r="F22" s="356"/>
      <c r="G22" s="356"/>
      <c r="H22" s="356"/>
      <c r="I22" s="356"/>
      <c r="J22" s="356"/>
      <c r="K22" s="356"/>
      <c r="L22" s="356"/>
      <c r="M22" s="356"/>
      <c r="N22" s="356"/>
      <c r="O22" s="356"/>
      <c r="P22" s="356"/>
      <c r="Q22" s="357"/>
      <c r="R22" s="358">
        <v>25919219</v>
      </c>
      <c r="S22" s="359"/>
      <c r="T22" s="359"/>
      <c r="U22" s="359"/>
      <c r="V22" s="359"/>
      <c r="W22" s="359"/>
      <c r="X22" s="359"/>
      <c r="Y22" s="360"/>
      <c r="Z22" s="400">
        <v>18.3</v>
      </c>
      <c r="AA22" s="400"/>
      <c r="AB22" s="400"/>
      <c r="AC22" s="400"/>
      <c r="AD22" s="401">
        <v>25919219</v>
      </c>
      <c r="AE22" s="401"/>
      <c r="AF22" s="401"/>
      <c r="AG22" s="401"/>
      <c r="AH22" s="401"/>
      <c r="AI22" s="401"/>
      <c r="AJ22" s="401"/>
      <c r="AK22" s="401"/>
      <c r="AL22" s="361">
        <v>35.1</v>
      </c>
      <c r="AM22" s="362"/>
      <c r="AN22" s="362"/>
      <c r="AO22" s="402"/>
      <c r="AP22" s="355" t="s">
        <v>212</v>
      </c>
      <c r="AQ22" s="436"/>
      <c r="AR22" s="436"/>
      <c r="AS22" s="436"/>
      <c r="AT22" s="436"/>
      <c r="AU22" s="436"/>
      <c r="AV22" s="436"/>
      <c r="AW22" s="436"/>
      <c r="AX22" s="436"/>
      <c r="AY22" s="436"/>
      <c r="AZ22" s="436"/>
      <c r="BA22" s="436"/>
      <c r="BB22" s="436"/>
      <c r="BC22" s="436"/>
      <c r="BD22" s="436"/>
      <c r="BE22" s="436"/>
      <c r="BF22" s="437"/>
      <c r="BG22" s="358" t="s">
        <v>64</v>
      </c>
      <c r="BH22" s="359"/>
      <c r="BI22" s="359"/>
      <c r="BJ22" s="359"/>
      <c r="BK22" s="359"/>
      <c r="BL22" s="359"/>
      <c r="BM22" s="359"/>
      <c r="BN22" s="360"/>
      <c r="BO22" s="400" t="s">
        <v>64</v>
      </c>
      <c r="BP22" s="400"/>
      <c r="BQ22" s="400"/>
      <c r="BR22" s="400"/>
      <c r="BS22" s="401" t="s">
        <v>64</v>
      </c>
      <c r="BT22" s="401"/>
      <c r="BU22" s="401"/>
      <c r="BV22" s="401"/>
      <c r="BW22" s="401"/>
      <c r="BX22" s="401"/>
      <c r="BY22" s="401"/>
      <c r="BZ22" s="401"/>
      <c r="CA22" s="401"/>
      <c r="CB22" s="435"/>
      <c r="CD22" s="416" t="s">
        <v>213</v>
      </c>
      <c r="CE22" s="417"/>
      <c r="CF22" s="417"/>
      <c r="CG22" s="417"/>
      <c r="CH22" s="417"/>
      <c r="CI22" s="417"/>
      <c r="CJ22" s="417"/>
      <c r="CK22" s="417"/>
      <c r="CL22" s="417"/>
      <c r="CM22" s="417"/>
      <c r="CN22" s="417"/>
      <c r="CO22" s="417"/>
      <c r="CP22" s="417"/>
      <c r="CQ22" s="417"/>
      <c r="CR22" s="417"/>
      <c r="CS22" s="417"/>
      <c r="CT22" s="417"/>
      <c r="CU22" s="417"/>
      <c r="CV22" s="417"/>
      <c r="CW22" s="417"/>
      <c r="CX22" s="417"/>
      <c r="CY22" s="417"/>
      <c r="CZ22" s="417"/>
      <c r="DA22" s="417"/>
      <c r="DB22" s="417"/>
      <c r="DC22" s="417"/>
      <c r="DD22" s="417"/>
      <c r="DE22" s="417"/>
      <c r="DF22" s="417"/>
      <c r="DG22" s="417"/>
      <c r="DH22" s="417"/>
      <c r="DI22" s="417"/>
      <c r="DJ22" s="417"/>
      <c r="DK22" s="417"/>
      <c r="DL22" s="417"/>
      <c r="DM22" s="417"/>
      <c r="DN22" s="417"/>
      <c r="DO22" s="417"/>
      <c r="DP22" s="417"/>
      <c r="DQ22" s="417"/>
      <c r="DR22" s="417"/>
      <c r="DS22" s="417"/>
      <c r="DT22" s="417"/>
      <c r="DU22" s="417"/>
      <c r="DV22" s="417"/>
      <c r="DW22" s="417"/>
      <c r="DX22" s="417"/>
      <c r="DY22" s="417"/>
      <c r="DZ22" s="417"/>
      <c r="EA22" s="417"/>
      <c r="EB22" s="417"/>
      <c r="EC22" s="418"/>
    </row>
    <row r="23" spans="2:133" ht="11.25" customHeight="1" x14ac:dyDescent="0.2">
      <c r="B23" s="355" t="s">
        <v>214</v>
      </c>
      <c r="C23" s="356"/>
      <c r="D23" s="356"/>
      <c r="E23" s="356"/>
      <c r="F23" s="356"/>
      <c r="G23" s="356"/>
      <c r="H23" s="356"/>
      <c r="I23" s="356"/>
      <c r="J23" s="356"/>
      <c r="K23" s="356"/>
      <c r="L23" s="356"/>
      <c r="M23" s="356"/>
      <c r="N23" s="356"/>
      <c r="O23" s="356"/>
      <c r="P23" s="356"/>
      <c r="Q23" s="357"/>
      <c r="R23" s="358">
        <v>3104385</v>
      </c>
      <c r="S23" s="359"/>
      <c r="T23" s="359"/>
      <c r="U23" s="359"/>
      <c r="V23" s="359"/>
      <c r="W23" s="359"/>
      <c r="X23" s="359"/>
      <c r="Y23" s="360"/>
      <c r="Z23" s="400">
        <v>2.2000000000000002</v>
      </c>
      <c r="AA23" s="400"/>
      <c r="AB23" s="400"/>
      <c r="AC23" s="400"/>
      <c r="AD23" s="401" t="s">
        <v>64</v>
      </c>
      <c r="AE23" s="401"/>
      <c r="AF23" s="401"/>
      <c r="AG23" s="401"/>
      <c r="AH23" s="401"/>
      <c r="AI23" s="401"/>
      <c r="AJ23" s="401"/>
      <c r="AK23" s="401"/>
      <c r="AL23" s="361" t="s">
        <v>64</v>
      </c>
      <c r="AM23" s="362"/>
      <c r="AN23" s="362"/>
      <c r="AO23" s="402"/>
      <c r="AP23" s="355" t="s">
        <v>215</v>
      </c>
      <c r="AQ23" s="436"/>
      <c r="AR23" s="436"/>
      <c r="AS23" s="436"/>
      <c r="AT23" s="436"/>
      <c r="AU23" s="436"/>
      <c r="AV23" s="436"/>
      <c r="AW23" s="436"/>
      <c r="AX23" s="436"/>
      <c r="AY23" s="436"/>
      <c r="AZ23" s="436"/>
      <c r="BA23" s="436"/>
      <c r="BB23" s="436"/>
      <c r="BC23" s="436"/>
      <c r="BD23" s="436"/>
      <c r="BE23" s="436"/>
      <c r="BF23" s="437"/>
      <c r="BG23" s="358">
        <v>1599656</v>
      </c>
      <c r="BH23" s="359"/>
      <c r="BI23" s="359"/>
      <c r="BJ23" s="359"/>
      <c r="BK23" s="359"/>
      <c r="BL23" s="359"/>
      <c r="BM23" s="359"/>
      <c r="BN23" s="360"/>
      <c r="BO23" s="400">
        <v>4.3</v>
      </c>
      <c r="BP23" s="400"/>
      <c r="BQ23" s="400"/>
      <c r="BR23" s="400"/>
      <c r="BS23" s="401" t="s">
        <v>64</v>
      </c>
      <c r="BT23" s="401"/>
      <c r="BU23" s="401"/>
      <c r="BV23" s="401"/>
      <c r="BW23" s="401"/>
      <c r="BX23" s="401"/>
      <c r="BY23" s="401"/>
      <c r="BZ23" s="401"/>
      <c r="CA23" s="401"/>
      <c r="CB23" s="435"/>
      <c r="CD23" s="416" t="s">
        <v>155</v>
      </c>
      <c r="CE23" s="417"/>
      <c r="CF23" s="417"/>
      <c r="CG23" s="417"/>
      <c r="CH23" s="417"/>
      <c r="CI23" s="417"/>
      <c r="CJ23" s="417"/>
      <c r="CK23" s="417"/>
      <c r="CL23" s="417"/>
      <c r="CM23" s="417"/>
      <c r="CN23" s="417"/>
      <c r="CO23" s="417"/>
      <c r="CP23" s="417"/>
      <c r="CQ23" s="418"/>
      <c r="CR23" s="416" t="s">
        <v>216</v>
      </c>
      <c r="CS23" s="417"/>
      <c r="CT23" s="417"/>
      <c r="CU23" s="417"/>
      <c r="CV23" s="417"/>
      <c r="CW23" s="417"/>
      <c r="CX23" s="417"/>
      <c r="CY23" s="418"/>
      <c r="CZ23" s="416" t="s">
        <v>217</v>
      </c>
      <c r="DA23" s="417"/>
      <c r="DB23" s="417"/>
      <c r="DC23" s="418"/>
      <c r="DD23" s="416" t="s">
        <v>218</v>
      </c>
      <c r="DE23" s="417"/>
      <c r="DF23" s="417"/>
      <c r="DG23" s="417"/>
      <c r="DH23" s="417"/>
      <c r="DI23" s="417"/>
      <c r="DJ23" s="417"/>
      <c r="DK23" s="418"/>
      <c r="DL23" s="443" t="s">
        <v>219</v>
      </c>
      <c r="DM23" s="444"/>
      <c r="DN23" s="444"/>
      <c r="DO23" s="444"/>
      <c r="DP23" s="444"/>
      <c r="DQ23" s="444"/>
      <c r="DR23" s="444"/>
      <c r="DS23" s="444"/>
      <c r="DT23" s="444"/>
      <c r="DU23" s="444"/>
      <c r="DV23" s="445"/>
      <c r="DW23" s="416" t="s">
        <v>220</v>
      </c>
      <c r="DX23" s="417"/>
      <c r="DY23" s="417"/>
      <c r="DZ23" s="417"/>
      <c r="EA23" s="417"/>
      <c r="EB23" s="417"/>
      <c r="EC23" s="418"/>
    </row>
    <row r="24" spans="2:133" ht="11.25" customHeight="1" x14ac:dyDescent="0.2">
      <c r="B24" s="355" t="s">
        <v>221</v>
      </c>
      <c r="C24" s="356"/>
      <c r="D24" s="356"/>
      <c r="E24" s="356"/>
      <c r="F24" s="356"/>
      <c r="G24" s="356"/>
      <c r="H24" s="356"/>
      <c r="I24" s="356"/>
      <c r="J24" s="356"/>
      <c r="K24" s="356"/>
      <c r="L24" s="356"/>
      <c r="M24" s="356"/>
      <c r="N24" s="356"/>
      <c r="O24" s="356"/>
      <c r="P24" s="356"/>
      <c r="Q24" s="357"/>
      <c r="R24" s="358">
        <v>254</v>
      </c>
      <c r="S24" s="359"/>
      <c r="T24" s="359"/>
      <c r="U24" s="359"/>
      <c r="V24" s="359"/>
      <c r="W24" s="359"/>
      <c r="X24" s="359"/>
      <c r="Y24" s="360"/>
      <c r="Z24" s="400">
        <v>0</v>
      </c>
      <c r="AA24" s="400"/>
      <c r="AB24" s="400"/>
      <c r="AC24" s="400"/>
      <c r="AD24" s="401" t="s">
        <v>64</v>
      </c>
      <c r="AE24" s="401"/>
      <c r="AF24" s="401"/>
      <c r="AG24" s="401"/>
      <c r="AH24" s="401"/>
      <c r="AI24" s="401"/>
      <c r="AJ24" s="401"/>
      <c r="AK24" s="401"/>
      <c r="AL24" s="361" t="s">
        <v>64</v>
      </c>
      <c r="AM24" s="362"/>
      <c r="AN24" s="362"/>
      <c r="AO24" s="402"/>
      <c r="AP24" s="355" t="s">
        <v>222</v>
      </c>
      <c r="AQ24" s="436"/>
      <c r="AR24" s="436"/>
      <c r="AS24" s="436"/>
      <c r="AT24" s="436"/>
      <c r="AU24" s="436"/>
      <c r="AV24" s="436"/>
      <c r="AW24" s="436"/>
      <c r="AX24" s="436"/>
      <c r="AY24" s="436"/>
      <c r="AZ24" s="436"/>
      <c r="BA24" s="436"/>
      <c r="BB24" s="436"/>
      <c r="BC24" s="436"/>
      <c r="BD24" s="436"/>
      <c r="BE24" s="436"/>
      <c r="BF24" s="437"/>
      <c r="BG24" s="358" t="s">
        <v>64</v>
      </c>
      <c r="BH24" s="359"/>
      <c r="BI24" s="359"/>
      <c r="BJ24" s="359"/>
      <c r="BK24" s="359"/>
      <c r="BL24" s="359"/>
      <c r="BM24" s="359"/>
      <c r="BN24" s="360"/>
      <c r="BO24" s="400" t="s">
        <v>64</v>
      </c>
      <c r="BP24" s="400"/>
      <c r="BQ24" s="400"/>
      <c r="BR24" s="400"/>
      <c r="BS24" s="401" t="s">
        <v>64</v>
      </c>
      <c r="BT24" s="401"/>
      <c r="BU24" s="401"/>
      <c r="BV24" s="401"/>
      <c r="BW24" s="401"/>
      <c r="BX24" s="401"/>
      <c r="BY24" s="401"/>
      <c r="BZ24" s="401"/>
      <c r="CA24" s="401"/>
      <c r="CB24" s="435"/>
      <c r="CD24" s="413" t="s">
        <v>223</v>
      </c>
      <c r="CE24" s="414"/>
      <c r="CF24" s="414"/>
      <c r="CG24" s="414"/>
      <c r="CH24" s="414"/>
      <c r="CI24" s="414"/>
      <c r="CJ24" s="414"/>
      <c r="CK24" s="414"/>
      <c r="CL24" s="414"/>
      <c r="CM24" s="414"/>
      <c r="CN24" s="414"/>
      <c r="CO24" s="414"/>
      <c r="CP24" s="414"/>
      <c r="CQ24" s="415"/>
      <c r="CR24" s="410">
        <v>66100484</v>
      </c>
      <c r="CS24" s="411"/>
      <c r="CT24" s="411"/>
      <c r="CU24" s="411"/>
      <c r="CV24" s="411"/>
      <c r="CW24" s="411"/>
      <c r="CX24" s="411"/>
      <c r="CY24" s="439"/>
      <c r="CZ24" s="440">
        <v>48.7</v>
      </c>
      <c r="DA24" s="423"/>
      <c r="DB24" s="423"/>
      <c r="DC24" s="442"/>
      <c r="DD24" s="438">
        <v>47241662</v>
      </c>
      <c r="DE24" s="411"/>
      <c r="DF24" s="411"/>
      <c r="DG24" s="411"/>
      <c r="DH24" s="411"/>
      <c r="DI24" s="411"/>
      <c r="DJ24" s="411"/>
      <c r="DK24" s="439"/>
      <c r="DL24" s="438">
        <v>43297606</v>
      </c>
      <c r="DM24" s="411"/>
      <c r="DN24" s="411"/>
      <c r="DO24" s="411"/>
      <c r="DP24" s="411"/>
      <c r="DQ24" s="411"/>
      <c r="DR24" s="411"/>
      <c r="DS24" s="411"/>
      <c r="DT24" s="411"/>
      <c r="DU24" s="411"/>
      <c r="DV24" s="439"/>
      <c r="DW24" s="440">
        <v>58.1</v>
      </c>
      <c r="DX24" s="423"/>
      <c r="DY24" s="423"/>
      <c r="DZ24" s="423"/>
      <c r="EA24" s="423"/>
      <c r="EB24" s="423"/>
      <c r="EC24" s="441"/>
    </row>
    <row r="25" spans="2:133" ht="11.25" customHeight="1" x14ac:dyDescent="0.2">
      <c r="B25" s="355" t="s">
        <v>224</v>
      </c>
      <c r="C25" s="356"/>
      <c r="D25" s="356"/>
      <c r="E25" s="356"/>
      <c r="F25" s="356"/>
      <c r="G25" s="356"/>
      <c r="H25" s="356"/>
      <c r="I25" s="356"/>
      <c r="J25" s="356"/>
      <c r="K25" s="356"/>
      <c r="L25" s="356"/>
      <c r="M25" s="356"/>
      <c r="N25" s="356"/>
      <c r="O25" s="356"/>
      <c r="P25" s="356"/>
      <c r="Q25" s="357"/>
      <c r="R25" s="358">
        <v>78042834</v>
      </c>
      <c r="S25" s="359"/>
      <c r="T25" s="359"/>
      <c r="U25" s="359"/>
      <c r="V25" s="359"/>
      <c r="W25" s="359"/>
      <c r="X25" s="359"/>
      <c r="Y25" s="360"/>
      <c r="Z25" s="400">
        <v>55.1</v>
      </c>
      <c r="AA25" s="400"/>
      <c r="AB25" s="400"/>
      <c r="AC25" s="400"/>
      <c r="AD25" s="401">
        <v>73338539</v>
      </c>
      <c r="AE25" s="401"/>
      <c r="AF25" s="401"/>
      <c r="AG25" s="401"/>
      <c r="AH25" s="401"/>
      <c r="AI25" s="401"/>
      <c r="AJ25" s="401"/>
      <c r="AK25" s="401"/>
      <c r="AL25" s="361">
        <v>99.4</v>
      </c>
      <c r="AM25" s="362"/>
      <c r="AN25" s="362"/>
      <c r="AO25" s="402"/>
      <c r="AP25" s="355" t="s">
        <v>225</v>
      </c>
      <c r="AQ25" s="436"/>
      <c r="AR25" s="436"/>
      <c r="AS25" s="436"/>
      <c r="AT25" s="436"/>
      <c r="AU25" s="436"/>
      <c r="AV25" s="436"/>
      <c r="AW25" s="436"/>
      <c r="AX25" s="436"/>
      <c r="AY25" s="436"/>
      <c r="AZ25" s="436"/>
      <c r="BA25" s="436"/>
      <c r="BB25" s="436"/>
      <c r="BC25" s="436"/>
      <c r="BD25" s="436"/>
      <c r="BE25" s="436"/>
      <c r="BF25" s="437"/>
      <c r="BG25" s="358" t="s">
        <v>64</v>
      </c>
      <c r="BH25" s="359"/>
      <c r="BI25" s="359"/>
      <c r="BJ25" s="359"/>
      <c r="BK25" s="359"/>
      <c r="BL25" s="359"/>
      <c r="BM25" s="359"/>
      <c r="BN25" s="360"/>
      <c r="BO25" s="400" t="s">
        <v>64</v>
      </c>
      <c r="BP25" s="400"/>
      <c r="BQ25" s="400"/>
      <c r="BR25" s="400"/>
      <c r="BS25" s="401" t="s">
        <v>64</v>
      </c>
      <c r="BT25" s="401"/>
      <c r="BU25" s="401"/>
      <c r="BV25" s="401"/>
      <c r="BW25" s="401"/>
      <c r="BX25" s="401"/>
      <c r="BY25" s="401"/>
      <c r="BZ25" s="401"/>
      <c r="CA25" s="401"/>
      <c r="CB25" s="435"/>
      <c r="CD25" s="355" t="s">
        <v>226</v>
      </c>
      <c r="CE25" s="356"/>
      <c r="CF25" s="356"/>
      <c r="CG25" s="356"/>
      <c r="CH25" s="356"/>
      <c r="CI25" s="356"/>
      <c r="CJ25" s="356"/>
      <c r="CK25" s="356"/>
      <c r="CL25" s="356"/>
      <c r="CM25" s="356"/>
      <c r="CN25" s="356"/>
      <c r="CO25" s="356"/>
      <c r="CP25" s="356"/>
      <c r="CQ25" s="357"/>
      <c r="CR25" s="358">
        <v>22861637</v>
      </c>
      <c r="CS25" s="371"/>
      <c r="CT25" s="371"/>
      <c r="CU25" s="371"/>
      <c r="CV25" s="371"/>
      <c r="CW25" s="371"/>
      <c r="CX25" s="371"/>
      <c r="CY25" s="372"/>
      <c r="CZ25" s="361">
        <v>16.899999999999999</v>
      </c>
      <c r="DA25" s="373"/>
      <c r="DB25" s="373"/>
      <c r="DC25" s="374"/>
      <c r="DD25" s="364">
        <v>21518311</v>
      </c>
      <c r="DE25" s="371"/>
      <c r="DF25" s="371"/>
      <c r="DG25" s="371"/>
      <c r="DH25" s="371"/>
      <c r="DI25" s="371"/>
      <c r="DJ25" s="371"/>
      <c r="DK25" s="372"/>
      <c r="DL25" s="364">
        <v>21119774</v>
      </c>
      <c r="DM25" s="371"/>
      <c r="DN25" s="371"/>
      <c r="DO25" s="371"/>
      <c r="DP25" s="371"/>
      <c r="DQ25" s="371"/>
      <c r="DR25" s="371"/>
      <c r="DS25" s="371"/>
      <c r="DT25" s="371"/>
      <c r="DU25" s="371"/>
      <c r="DV25" s="372"/>
      <c r="DW25" s="361">
        <v>28.3</v>
      </c>
      <c r="DX25" s="373"/>
      <c r="DY25" s="373"/>
      <c r="DZ25" s="373"/>
      <c r="EA25" s="373"/>
      <c r="EB25" s="373"/>
      <c r="EC25" s="389"/>
    </row>
    <row r="26" spans="2:133" ht="11.25" customHeight="1" x14ac:dyDescent="0.2">
      <c r="B26" s="355" t="s">
        <v>227</v>
      </c>
      <c r="C26" s="356"/>
      <c r="D26" s="356"/>
      <c r="E26" s="356"/>
      <c r="F26" s="356"/>
      <c r="G26" s="356"/>
      <c r="H26" s="356"/>
      <c r="I26" s="356"/>
      <c r="J26" s="356"/>
      <c r="K26" s="356"/>
      <c r="L26" s="356"/>
      <c r="M26" s="356"/>
      <c r="N26" s="356"/>
      <c r="O26" s="356"/>
      <c r="P26" s="356"/>
      <c r="Q26" s="357"/>
      <c r="R26" s="358">
        <v>23976</v>
      </c>
      <c r="S26" s="359"/>
      <c r="T26" s="359"/>
      <c r="U26" s="359"/>
      <c r="V26" s="359"/>
      <c r="W26" s="359"/>
      <c r="X26" s="359"/>
      <c r="Y26" s="360"/>
      <c r="Z26" s="400">
        <v>0</v>
      </c>
      <c r="AA26" s="400"/>
      <c r="AB26" s="400"/>
      <c r="AC26" s="400"/>
      <c r="AD26" s="401">
        <v>23976</v>
      </c>
      <c r="AE26" s="401"/>
      <c r="AF26" s="401"/>
      <c r="AG26" s="401"/>
      <c r="AH26" s="401"/>
      <c r="AI26" s="401"/>
      <c r="AJ26" s="401"/>
      <c r="AK26" s="401"/>
      <c r="AL26" s="361">
        <v>0</v>
      </c>
      <c r="AM26" s="362"/>
      <c r="AN26" s="362"/>
      <c r="AO26" s="402"/>
      <c r="AP26" s="355" t="s">
        <v>228</v>
      </c>
      <c r="AQ26" s="436"/>
      <c r="AR26" s="436"/>
      <c r="AS26" s="436"/>
      <c r="AT26" s="436"/>
      <c r="AU26" s="436"/>
      <c r="AV26" s="436"/>
      <c r="AW26" s="436"/>
      <c r="AX26" s="436"/>
      <c r="AY26" s="436"/>
      <c r="AZ26" s="436"/>
      <c r="BA26" s="436"/>
      <c r="BB26" s="436"/>
      <c r="BC26" s="436"/>
      <c r="BD26" s="436"/>
      <c r="BE26" s="436"/>
      <c r="BF26" s="437"/>
      <c r="BG26" s="358" t="s">
        <v>64</v>
      </c>
      <c r="BH26" s="359"/>
      <c r="BI26" s="359"/>
      <c r="BJ26" s="359"/>
      <c r="BK26" s="359"/>
      <c r="BL26" s="359"/>
      <c r="BM26" s="359"/>
      <c r="BN26" s="360"/>
      <c r="BO26" s="400" t="s">
        <v>64</v>
      </c>
      <c r="BP26" s="400"/>
      <c r="BQ26" s="400"/>
      <c r="BR26" s="400"/>
      <c r="BS26" s="401" t="s">
        <v>64</v>
      </c>
      <c r="BT26" s="401"/>
      <c r="BU26" s="401"/>
      <c r="BV26" s="401"/>
      <c r="BW26" s="401"/>
      <c r="BX26" s="401"/>
      <c r="BY26" s="401"/>
      <c r="BZ26" s="401"/>
      <c r="CA26" s="401"/>
      <c r="CB26" s="435"/>
      <c r="CD26" s="355" t="s">
        <v>229</v>
      </c>
      <c r="CE26" s="356"/>
      <c r="CF26" s="356"/>
      <c r="CG26" s="356"/>
      <c r="CH26" s="356"/>
      <c r="CI26" s="356"/>
      <c r="CJ26" s="356"/>
      <c r="CK26" s="356"/>
      <c r="CL26" s="356"/>
      <c r="CM26" s="356"/>
      <c r="CN26" s="356"/>
      <c r="CO26" s="356"/>
      <c r="CP26" s="356"/>
      <c r="CQ26" s="357"/>
      <c r="CR26" s="358">
        <v>13074868</v>
      </c>
      <c r="CS26" s="359"/>
      <c r="CT26" s="359"/>
      <c r="CU26" s="359"/>
      <c r="CV26" s="359"/>
      <c r="CW26" s="359"/>
      <c r="CX26" s="359"/>
      <c r="CY26" s="360"/>
      <c r="CZ26" s="361">
        <v>9.6</v>
      </c>
      <c r="DA26" s="373"/>
      <c r="DB26" s="373"/>
      <c r="DC26" s="374"/>
      <c r="DD26" s="364">
        <v>12261325</v>
      </c>
      <c r="DE26" s="359"/>
      <c r="DF26" s="359"/>
      <c r="DG26" s="359"/>
      <c r="DH26" s="359"/>
      <c r="DI26" s="359"/>
      <c r="DJ26" s="359"/>
      <c r="DK26" s="360"/>
      <c r="DL26" s="364" t="s">
        <v>64</v>
      </c>
      <c r="DM26" s="359"/>
      <c r="DN26" s="359"/>
      <c r="DO26" s="359"/>
      <c r="DP26" s="359"/>
      <c r="DQ26" s="359"/>
      <c r="DR26" s="359"/>
      <c r="DS26" s="359"/>
      <c r="DT26" s="359"/>
      <c r="DU26" s="359"/>
      <c r="DV26" s="360"/>
      <c r="DW26" s="361" t="s">
        <v>64</v>
      </c>
      <c r="DX26" s="373"/>
      <c r="DY26" s="373"/>
      <c r="DZ26" s="373"/>
      <c r="EA26" s="373"/>
      <c r="EB26" s="373"/>
      <c r="EC26" s="389"/>
    </row>
    <row r="27" spans="2:133" ht="11.25" customHeight="1" x14ac:dyDescent="0.2">
      <c r="B27" s="355" t="s">
        <v>230</v>
      </c>
      <c r="C27" s="356"/>
      <c r="D27" s="356"/>
      <c r="E27" s="356"/>
      <c r="F27" s="356"/>
      <c r="G27" s="356"/>
      <c r="H27" s="356"/>
      <c r="I27" s="356"/>
      <c r="J27" s="356"/>
      <c r="K27" s="356"/>
      <c r="L27" s="356"/>
      <c r="M27" s="356"/>
      <c r="N27" s="356"/>
      <c r="O27" s="356"/>
      <c r="P27" s="356"/>
      <c r="Q27" s="357"/>
      <c r="R27" s="358">
        <v>1303295</v>
      </c>
      <c r="S27" s="359"/>
      <c r="T27" s="359"/>
      <c r="U27" s="359"/>
      <c r="V27" s="359"/>
      <c r="W27" s="359"/>
      <c r="X27" s="359"/>
      <c r="Y27" s="360"/>
      <c r="Z27" s="400">
        <v>0.9</v>
      </c>
      <c r="AA27" s="400"/>
      <c r="AB27" s="400"/>
      <c r="AC27" s="400"/>
      <c r="AD27" s="401" t="s">
        <v>64</v>
      </c>
      <c r="AE27" s="401"/>
      <c r="AF27" s="401"/>
      <c r="AG27" s="401"/>
      <c r="AH27" s="401"/>
      <c r="AI27" s="401"/>
      <c r="AJ27" s="401"/>
      <c r="AK27" s="401"/>
      <c r="AL27" s="361" t="s">
        <v>64</v>
      </c>
      <c r="AM27" s="362"/>
      <c r="AN27" s="362"/>
      <c r="AO27" s="402"/>
      <c r="AP27" s="355" t="s">
        <v>231</v>
      </c>
      <c r="AQ27" s="356"/>
      <c r="AR27" s="356"/>
      <c r="AS27" s="356"/>
      <c r="AT27" s="356"/>
      <c r="AU27" s="356"/>
      <c r="AV27" s="356"/>
      <c r="AW27" s="356"/>
      <c r="AX27" s="356"/>
      <c r="AY27" s="356"/>
      <c r="AZ27" s="356"/>
      <c r="BA27" s="356"/>
      <c r="BB27" s="356"/>
      <c r="BC27" s="356"/>
      <c r="BD27" s="356"/>
      <c r="BE27" s="356"/>
      <c r="BF27" s="357"/>
      <c r="BG27" s="358">
        <v>37623861</v>
      </c>
      <c r="BH27" s="359"/>
      <c r="BI27" s="359"/>
      <c r="BJ27" s="359"/>
      <c r="BK27" s="359"/>
      <c r="BL27" s="359"/>
      <c r="BM27" s="359"/>
      <c r="BN27" s="360"/>
      <c r="BO27" s="400">
        <v>100</v>
      </c>
      <c r="BP27" s="400"/>
      <c r="BQ27" s="400"/>
      <c r="BR27" s="400"/>
      <c r="BS27" s="401">
        <v>656598</v>
      </c>
      <c r="BT27" s="401"/>
      <c r="BU27" s="401"/>
      <c r="BV27" s="401"/>
      <c r="BW27" s="401"/>
      <c r="BX27" s="401"/>
      <c r="BY27" s="401"/>
      <c r="BZ27" s="401"/>
      <c r="CA27" s="401"/>
      <c r="CB27" s="435"/>
      <c r="CD27" s="355" t="s">
        <v>232</v>
      </c>
      <c r="CE27" s="356"/>
      <c r="CF27" s="356"/>
      <c r="CG27" s="356"/>
      <c r="CH27" s="356"/>
      <c r="CI27" s="356"/>
      <c r="CJ27" s="356"/>
      <c r="CK27" s="356"/>
      <c r="CL27" s="356"/>
      <c r="CM27" s="356"/>
      <c r="CN27" s="356"/>
      <c r="CO27" s="356"/>
      <c r="CP27" s="356"/>
      <c r="CQ27" s="357"/>
      <c r="CR27" s="358">
        <v>28233306</v>
      </c>
      <c r="CS27" s="371"/>
      <c r="CT27" s="371"/>
      <c r="CU27" s="371"/>
      <c r="CV27" s="371"/>
      <c r="CW27" s="371"/>
      <c r="CX27" s="371"/>
      <c r="CY27" s="372"/>
      <c r="CZ27" s="361">
        <v>20.8</v>
      </c>
      <c r="DA27" s="373"/>
      <c r="DB27" s="373"/>
      <c r="DC27" s="374"/>
      <c r="DD27" s="364">
        <v>10888003</v>
      </c>
      <c r="DE27" s="371"/>
      <c r="DF27" s="371"/>
      <c r="DG27" s="371"/>
      <c r="DH27" s="371"/>
      <c r="DI27" s="371"/>
      <c r="DJ27" s="371"/>
      <c r="DK27" s="372"/>
      <c r="DL27" s="364">
        <v>7342484</v>
      </c>
      <c r="DM27" s="371"/>
      <c r="DN27" s="371"/>
      <c r="DO27" s="371"/>
      <c r="DP27" s="371"/>
      <c r="DQ27" s="371"/>
      <c r="DR27" s="371"/>
      <c r="DS27" s="371"/>
      <c r="DT27" s="371"/>
      <c r="DU27" s="371"/>
      <c r="DV27" s="372"/>
      <c r="DW27" s="361">
        <v>9.9</v>
      </c>
      <c r="DX27" s="373"/>
      <c r="DY27" s="373"/>
      <c r="DZ27" s="373"/>
      <c r="EA27" s="373"/>
      <c r="EB27" s="373"/>
      <c r="EC27" s="389"/>
    </row>
    <row r="28" spans="2:133" ht="11.25" customHeight="1" x14ac:dyDescent="0.2">
      <c r="B28" s="355" t="s">
        <v>233</v>
      </c>
      <c r="C28" s="356"/>
      <c r="D28" s="356"/>
      <c r="E28" s="356"/>
      <c r="F28" s="356"/>
      <c r="G28" s="356"/>
      <c r="H28" s="356"/>
      <c r="I28" s="356"/>
      <c r="J28" s="356"/>
      <c r="K28" s="356"/>
      <c r="L28" s="356"/>
      <c r="M28" s="356"/>
      <c r="N28" s="356"/>
      <c r="O28" s="356"/>
      <c r="P28" s="356"/>
      <c r="Q28" s="357"/>
      <c r="R28" s="358">
        <v>915744</v>
      </c>
      <c r="S28" s="359"/>
      <c r="T28" s="359"/>
      <c r="U28" s="359"/>
      <c r="V28" s="359"/>
      <c r="W28" s="359"/>
      <c r="X28" s="359"/>
      <c r="Y28" s="360"/>
      <c r="Z28" s="400">
        <v>0.6</v>
      </c>
      <c r="AA28" s="400"/>
      <c r="AB28" s="400"/>
      <c r="AC28" s="400"/>
      <c r="AD28" s="401">
        <v>156248</v>
      </c>
      <c r="AE28" s="401"/>
      <c r="AF28" s="401"/>
      <c r="AG28" s="401"/>
      <c r="AH28" s="401"/>
      <c r="AI28" s="401"/>
      <c r="AJ28" s="401"/>
      <c r="AK28" s="401"/>
      <c r="AL28" s="361">
        <v>0.2</v>
      </c>
      <c r="AM28" s="362"/>
      <c r="AN28" s="362"/>
      <c r="AO28" s="402"/>
      <c r="AP28" s="355"/>
      <c r="AQ28" s="356"/>
      <c r="AR28" s="356"/>
      <c r="AS28" s="356"/>
      <c r="AT28" s="356"/>
      <c r="AU28" s="356"/>
      <c r="AV28" s="356"/>
      <c r="AW28" s="356"/>
      <c r="AX28" s="356"/>
      <c r="AY28" s="356"/>
      <c r="AZ28" s="356"/>
      <c r="BA28" s="356"/>
      <c r="BB28" s="356"/>
      <c r="BC28" s="356"/>
      <c r="BD28" s="356"/>
      <c r="BE28" s="356"/>
      <c r="BF28" s="357"/>
      <c r="BG28" s="358"/>
      <c r="BH28" s="359"/>
      <c r="BI28" s="359"/>
      <c r="BJ28" s="359"/>
      <c r="BK28" s="359"/>
      <c r="BL28" s="359"/>
      <c r="BM28" s="359"/>
      <c r="BN28" s="360"/>
      <c r="BO28" s="400"/>
      <c r="BP28" s="400"/>
      <c r="BQ28" s="400"/>
      <c r="BR28" s="400"/>
      <c r="BS28" s="364"/>
      <c r="BT28" s="359"/>
      <c r="BU28" s="359"/>
      <c r="BV28" s="359"/>
      <c r="BW28" s="359"/>
      <c r="BX28" s="359"/>
      <c r="BY28" s="359"/>
      <c r="BZ28" s="359"/>
      <c r="CA28" s="359"/>
      <c r="CB28" s="399"/>
      <c r="CD28" s="355" t="s">
        <v>234</v>
      </c>
      <c r="CE28" s="356"/>
      <c r="CF28" s="356"/>
      <c r="CG28" s="356"/>
      <c r="CH28" s="356"/>
      <c r="CI28" s="356"/>
      <c r="CJ28" s="356"/>
      <c r="CK28" s="356"/>
      <c r="CL28" s="356"/>
      <c r="CM28" s="356"/>
      <c r="CN28" s="356"/>
      <c r="CO28" s="356"/>
      <c r="CP28" s="356"/>
      <c r="CQ28" s="357"/>
      <c r="CR28" s="358">
        <v>15005541</v>
      </c>
      <c r="CS28" s="359"/>
      <c r="CT28" s="359"/>
      <c r="CU28" s="359"/>
      <c r="CV28" s="359"/>
      <c r="CW28" s="359"/>
      <c r="CX28" s="359"/>
      <c r="CY28" s="360"/>
      <c r="CZ28" s="361">
        <v>11.1</v>
      </c>
      <c r="DA28" s="373"/>
      <c r="DB28" s="373"/>
      <c r="DC28" s="374"/>
      <c r="DD28" s="364">
        <v>14835348</v>
      </c>
      <c r="DE28" s="359"/>
      <c r="DF28" s="359"/>
      <c r="DG28" s="359"/>
      <c r="DH28" s="359"/>
      <c r="DI28" s="359"/>
      <c r="DJ28" s="359"/>
      <c r="DK28" s="360"/>
      <c r="DL28" s="364">
        <v>14835348</v>
      </c>
      <c r="DM28" s="359"/>
      <c r="DN28" s="359"/>
      <c r="DO28" s="359"/>
      <c r="DP28" s="359"/>
      <c r="DQ28" s="359"/>
      <c r="DR28" s="359"/>
      <c r="DS28" s="359"/>
      <c r="DT28" s="359"/>
      <c r="DU28" s="359"/>
      <c r="DV28" s="360"/>
      <c r="DW28" s="361">
        <v>19.899999999999999</v>
      </c>
      <c r="DX28" s="373"/>
      <c r="DY28" s="373"/>
      <c r="DZ28" s="373"/>
      <c r="EA28" s="373"/>
      <c r="EB28" s="373"/>
      <c r="EC28" s="389"/>
    </row>
    <row r="29" spans="2:133" ht="11.25" customHeight="1" x14ac:dyDescent="0.2">
      <c r="B29" s="355" t="s">
        <v>235</v>
      </c>
      <c r="C29" s="356"/>
      <c r="D29" s="356"/>
      <c r="E29" s="356"/>
      <c r="F29" s="356"/>
      <c r="G29" s="356"/>
      <c r="H29" s="356"/>
      <c r="I29" s="356"/>
      <c r="J29" s="356"/>
      <c r="K29" s="356"/>
      <c r="L29" s="356"/>
      <c r="M29" s="356"/>
      <c r="N29" s="356"/>
      <c r="O29" s="356"/>
      <c r="P29" s="356"/>
      <c r="Q29" s="357"/>
      <c r="R29" s="358">
        <v>941215</v>
      </c>
      <c r="S29" s="359"/>
      <c r="T29" s="359"/>
      <c r="U29" s="359"/>
      <c r="V29" s="359"/>
      <c r="W29" s="359"/>
      <c r="X29" s="359"/>
      <c r="Y29" s="360"/>
      <c r="Z29" s="400">
        <v>0.7</v>
      </c>
      <c r="AA29" s="400"/>
      <c r="AB29" s="400"/>
      <c r="AC29" s="400"/>
      <c r="AD29" s="401">
        <v>5937</v>
      </c>
      <c r="AE29" s="401"/>
      <c r="AF29" s="401"/>
      <c r="AG29" s="401"/>
      <c r="AH29" s="401"/>
      <c r="AI29" s="401"/>
      <c r="AJ29" s="401"/>
      <c r="AK29" s="401"/>
      <c r="AL29" s="361">
        <v>0</v>
      </c>
      <c r="AM29" s="362"/>
      <c r="AN29" s="362"/>
      <c r="AO29" s="402"/>
      <c r="AP29" s="339"/>
      <c r="AQ29" s="340"/>
      <c r="AR29" s="340"/>
      <c r="AS29" s="340"/>
      <c r="AT29" s="340"/>
      <c r="AU29" s="340"/>
      <c r="AV29" s="340"/>
      <c r="AW29" s="340"/>
      <c r="AX29" s="340"/>
      <c r="AY29" s="340"/>
      <c r="AZ29" s="340"/>
      <c r="BA29" s="340"/>
      <c r="BB29" s="340"/>
      <c r="BC29" s="340"/>
      <c r="BD29" s="340"/>
      <c r="BE29" s="340"/>
      <c r="BF29" s="341"/>
      <c r="BG29" s="358"/>
      <c r="BH29" s="359"/>
      <c r="BI29" s="359"/>
      <c r="BJ29" s="359"/>
      <c r="BK29" s="359"/>
      <c r="BL29" s="359"/>
      <c r="BM29" s="359"/>
      <c r="BN29" s="360"/>
      <c r="BO29" s="400"/>
      <c r="BP29" s="400"/>
      <c r="BQ29" s="400"/>
      <c r="BR29" s="400"/>
      <c r="BS29" s="401"/>
      <c r="BT29" s="401"/>
      <c r="BU29" s="401"/>
      <c r="BV29" s="401"/>
      <c r="BW29" s="401"/>
      <c r="BX29" s="401"/>
      <c r="BY29" s="401"/>
      <c r="BZ29" s="401"/>
      <c r="CA29" s="401"/>
      <c r="CB29" s="435"/>
      <c r="CD29" s="377" t="s">
        <v>236</v>
      </c>
      <c r="CE29" s="378"/>
      <c r="CF29" s="355" t="s">
        <v>237</v>
      </c>
      <c r="CG29" s="356"/>
      <c r="CH29" s="356"/>
      <c r="CI29" s="356"/>
      <c r="CJ29" s="356"/>
      <c r="CK29" s="356"/>
      <c r="CL29" s="356"/>
      <c r="CM29" s="356"/>
      <c r="CN29" s="356"/>
      <c r="CO29" s="356"/>
      <c r="CP29" s="356"/>
      <c r="CQ29" s="357"/>
      <c r="CR29" s="358">
        <v>15003694</v>
      </c>
      <c r="CS29" s="371"/>
      <c r="CT29" s="371"/>
      <c r="CU29" s="371"/>
      <c r="CV29" s="371"/>
      <c r="CW29" s="371"/>
      <c r="CX29" s="371"/>
      <c r="CY29" s="372"/>
      <c r="CZ29" s="361">
        <v>11.1</v>
      </c>
      <c r="DA29" s="373"/>
      <c r="DB29" s="373"/>
      <c r="DC29" s="374"/>
      <c r="DD29" s="364">
        <v>14833501</v>
      </c>
      <c r="DE29" s="371"/>
      <c r="DF29" s="371"/>
      <c r="DG29" s="371"/>
      <c r="DH29" s="371"/>
      <c r="DI29" s="371"/>
      <c r="DJ29" s="371"/>
      <c r="DK29" s="372"/>
      <c r="DL29" s="364">
        <v>14833501</v>
      </c>
      <c r="DM29" s="371"/>
      <c r="DN29" s="371"/>
      <c r="DO29" s="371"/>
      <c r="DP29" s="371"/>
      <c r="DQ29" s="371"/>
      <c r="DR29" s="371"/>
      <c r="DS29" s="371"/>
      <c r="DT29" s="371"/>
      <c r="DU29" s="371"/>
      <c r="DV29" s="372"/>
      <c r="DW29" s="361">
        <v>19.899999999999999</v>
      </c>
      <c r="DX29" s="373"/>
      <c r="DY29" s="373"/>
      <c r="DZ29" s="373"/>
      <c r="EA29" s="373"/>
      <c r="EB29" s="373"/>
      <c r="EC29" s="389"/>
    </row>
    <row r="30" spans="2:133" ht="11.25" customHeight="1" x14ac:dyDescent="0.2">
      <c r="B30" s="355" t="s">
        <v>238</v>
      </c>
      <c r="C30" s="356"/>
      <c r="D30" s="356"/>
      <c r="E30" s="356"/>
      <c r="F30" s="356"/>
      <c r="G30" s="356"/>
      <c r="H30" s="356"/>
      <c r="I30" s="356"/>
      <c r="J30" s="356"/>
      <c r="K30" s="356"/>
      <c r="L30" s="356"/>
      <c r="M30" s="356"/>
      <c r="N30" s="356"/>
      <c r="O30" s="356"/>
      <c r="P30" s="356"/>
      <c r="Q30" s="357"/>
      <c r="R30" s="358">
        <v>22908123</v>
      </c>
      <c r="S30" s="359"/>
      <c r="T30" s="359"/>
      <c r="U30" s="359"/>
      <c r="V30" s="359"/>
      <c r="W30" s="359"/>
      <c r="X30" s="359"/>
      <c r="Y30" s="360"/>
      <c r="Z30" s="400">
        <v>16.2</v>
      </c>
      <c r="AA30" s="400"/>
      <c r="AB30" s="400"/>
      <c r="AC30" s="400"/>
      <c r="AD30" s="401" t="s">
        <v>64</v>
      </c>
      <c r="AE30" s="401"/>
      <c r="AF30" s="401"/>
      <c r="AG30" s="401"/>
      <c r="AH30" s="401"/>
      <c r="AI30" s="401"/>
      <c r="AJ30" s="401"/>
      <c r="AK30" s="401"/>
      <c r="AL30" s="361" t="s">
        <v>64</v>
      </c>
      <c r="AM30" s="362"/>
      <c r="AN30" s="362"/>
      <c r="AO30" s="402"/>
      <c r="AP30" s="416" t="s">
        <v>155</v>
      </c>
      <c r="AQ30" s="417"/>
      <c r="AR30" s="417"/>
      <c r="AS30" s="417"/>
      <c r="AT30" s="417"/>
      <c r="AU30" s="417"/>
      <c r="AV30" s="417"/>
      <c r="AW30" s="417"/>
      <c r="AX30" s="417"/>
      <c r="AY30" s="417"/>
      <c r="AZ30" s="417"/>
      <c r="BA30" s="417"/>
      <c r="BB30" s="417"/>
      <c r="BC30" s="417"/>
      <c r="BD30" s="417"/>
      <c r="BE30" s="417"/>
      <c r="BF30" s="418"/>
      <c r="BG30" s="416" t="s">
        <v>239</v>
      </c>
      <c r="BH30" s="433"/>
      <c r="BI30" s="433"/>
      <c r="BJ30" s="433"/>
      <c r="BK30" s="433"/>
      <c r="BL30" s="433"/>
      <c r="BM30" s="433"/>
      <c r="BN30" s="433"/>
      <c r="BO30" s="433"/>
      <c r="BP30" s="433"/>
      <c r="BQ30" s="434"/>
      <c r="BR30" s="416" t="s">
        <v>240</v>
      </c>
      <c r="BS30" s="433"/>
      <c r="BT30" s="433"/>
      <c r="BU30" s="433"/>
      <c r="BV30" s="433"/>
      <c r="BW30" s="433"/>
      <c r="BX30" s="433"/>
      <c r="BY30" s="433"/>
      <c r="BZ30" s="433"/>
      <c r="CA30" s="433"/>
      <c r="CB30" s="434"/>
      <c r="CD30" s="379"/>
      <c r="CE30" s="380"/>
      <c r="CF30" s="355" t="s">
        <v>241</v>
      </c>
      <c r="CG30" s="356"/>
      <c r="CH30" s="356"/>
      <c r="CI30" s="356"/>
      <c r="CJ30" s="356"/>
      <c r="CK30" s="356"/>
      <c r="CL30" s="356"/>
      <c r="CM30" s="356"/>
      <c r="CN30" s="356"/>
      <c r="CO30" s="356"/>
      <c r="CP30" s="356"/>
      <c r="CQ30" s="357"/>
      <c r="CR30" s="358">
        <v>14482723</v>
      </c>
      <c r="CS30" s="359"/>
      <c r="CT30" s="359"/>
      <c r="CU30" s="359"/>
      <c r="CV30" s="359"/>
      <c r="CW30" s="359"/>
      <c r="CX30" s="359"/>
      <c r="CY30" s="360"/>
      <c r="CZ30" s="361">
        <v>10.7</v>
      </c>
      <c r="DA30" s="373"/>
      <c r="DB30" s="373"/>
      <c r="DC30" s="374"/>
      <c r="DD30" s="364">
        <v>14313110</v>
      </c>
      <c r="DE30" s="359"/>
      <c r="DF30" s="359"/>
      <c r="DG30" s="359"/>
      <c r="DH30" s="359"/>
      <c r="DI30" s="359"/>
      <c r="DJ30" s="359"/>
      <c r="DK30" s="360"/>
      <c r="DL30" s="364">
        <v>14313110</v>
      </c>
      <c r="DM30" s="359"/>
      <c r="DN30" s="359"/>
      <c r="DO30" s="359"/>
      <c r="DP30" s="359"/>
      <c r="DQ30" s="359"/>
      <c r="DR30" s="359"/>
      <c r="DS30" s="359"/>
      <c r="DT30" s="359"/>
      <c r="DU30" s="359"/>
      <c r="DV30" s="360"/>
      <c r="DW30" s="361">
        <v>19.2</v>
      </c>
      <c r="DX30" s="373"/>
      <c r="DY30" s="373"/>
      <c r="DZ30" s="373"/>
      <c r="EA30" s="373"/>
      <c r="EB30" s="373"/>
      <c r="EC30" s="389"/>
    </row>
    <row r="31" spans="2:133" ht="11.25" customHeight="1" x14ac:dyDescent="0.2">
      <c r="B31" s="425" t="s">
        <v>242</v>
      </c>
      <c r="C31" s="426"/>
      <c r="D31" s="426"/>
      <c r="E31" s="426"/>
      <c r="F31" s="426"/>
      <c r="G31" s="426"/>
      <c r="H31" s="426"/>
      <c r="I31" s="426"/>
      <c r="J31" s="426"/>
      <c r="K31" s="426"/>
      <c r="L31" s="426"/>
      <c r="M31" s="426"/>
      <c r="N31" s="426"/>
      <c r="O31" s="426"/>
      <c r="P31" s="426"/>
      <c r="Q31" s="427"/>
      <c r="R31" s="358" t="s">
        <v>64</v>
      </c>
      <c r="S31" s="359"/>
      <c r="T31" s="359"/>
      <c r="U31" s="359"/>
      <c r="V31" s="359"/>
      <c r="W31" s="359"/>
      <c r="X31" s="359"/>
      <c r="Y31" s="360"/>
      <c r="Z31" s="400" t="s">
        <v>64</v>
      </c>
      <c r="AA31" s="400"/>
      <c r="AB31" s="400"/>
      <c r="AC31" s="400"/>
      <c r="AD31" s="401" t="s">
        <v>64</v>
      </c>
      <c r="AE31" s="401"/>
      <c r="AF31" s="401"/>
      <c r="AG31" s="401"/>
      <c r="AH31" s="401"/>
      <c r="AI31" s="401"/>
      <c r="AJ31" s="401"/>
      <c r="AK31" s="401"/>
      <c r="AL31" s="361" t="s">
        <v>64</v>
      </c>
      <c r="AM31" s="362"/>
      <c r="AN31" s="362"/>
      <c r="AO31" s="402"/>
      <c r="AP31" s="428" t="s">
        <v>243</v>
      </c>
      <c r="AQ31" s="429"/>
      <c r="AR31" s="429"/>
      <c r="AS31" s="429"/>
      <c r="AT31" s="430" t="s">
        <v>244</v>
      </c>
      <c r="AU31" s="77"/>
      <c r="AV31" s="77"/>
      <c r="AW31" s="77"/>
      <c r="AX31" s="413" t="s">
        <v>120</v>
      </c>
      <c r="AY31" s="414"/>
      <c r="AZ31" s="414"/>
      <c r="BA31" s="414"/>
      <c r="BB31" s="414"/>
      <c r="BC31" s="414"/>
      <c r="BD31" s="414"/>
      <c r="BE31" s="414"/>
      <c r="BF31" s="415"/>
      <c r="BG31" s="421">
        <v>99.4</v>
      </c>
      <c r="BH31" s="422"/>
      <c r="BI31" s="422"/>
      <c r="BJ31" s="422"/>
      <c r="BK31" s="422"/>
      <c r="BL31" s="422"/>
      <c r="BM31" s="423">
        <v>98.1</v>
      </c>
      <c r="BN31" s="422"/>
      <c r="BO31" s="422"/>
      <c r="BP31" s="422"/>
      <c r="BQ31" s="424"/>
      <c r="BR31" s="421">
        <v>99.4</v>
      </c>
      <c r="BS31" s="422"/>
      <c r="BT31" s="422"/>
      <c r="BU31" s="422"/>
      <c r="BV31" s="422"/>
      <c r="BW31" s="422"/>
      <c r="BX31" s="423">
        <v>98.2</v>
      </c>
      <c r="BY31" s="422"/>
      <c r="BZ31" s="422"/>
      <c r="CA31" s="422"/>
      <c r="CB31" s="424"/>
      <c r="CD31" s="379"/>
      <c r="CE31" s="380"/>
      <c r="CF31" s="355" t="s">
        <v>245</v>
      </c>
      <c r="CG31" s="356"/>
      <c r="CH31" s="356"/>
      <c r="CI31" s="356"/>
      <c r="CJ31" s="356"/>
      <c r="CK31" s="356"/>
      <c r="CL31" s="356"/>
      <c r="CM31" s="356"/>
      <c r="CN31" s="356"/>
      <c r="CO31" s="356"/>
      <c r="CP31" s="356"/>
      <c r="CQ31" s="357"/>
      <c r="CR31" s="358">
        <v>520971</v>
      </c>
      <c r="CS31" s="371"/>
      <c r="CT31" s="371"/>
      <c r="CU31" s="371"/>
      <c r="CV31" s="371"/>
      <c r="CW31" s="371"/>
      <c r="CX31" s="371"/>
      <c r="CY31" s="372"/>
      <c r="CZ31" s="361">
        <v>0.4</v>
      </c>
      <c r="DA31" s="373"/>
      <c r="DB31" s="373"/>
      <c r="DC31" s="374"/>
      <c r="DD31" s="364">
        <v>520391</v>
      </c>
      <c r="DE31" s="371"/>
      <c r="DF31" s="371"/>
      <c r="DG31" s="371"/>
      <c r="DH31" s="371"/>
      <c r="DI31" s="371"/>
      <c r="DJ31" s="371"/>
      <c r="DK31" s="372"/>
      <c r="DL31" s="364">
        <v>520391</v>
      </c>
      <c r="DM31" s="371"/>
      <c r="DN31" s="371"/>
      <c r="DO31" s="371"/>
      <c r="DP31" s="371"/>
      <c r="DQ31" s="371"/>
      <c r="DR31" s="371"/>
      <c r="DS31" s="371"/>
      <c r="DT31" s="371"/>
      <c r="DU31" s="371"/>
      <c r="DV31" s="372"/>
      <c r="DW31" s="361">
        <v>0.7</v>
      </c>
      <c r="DX31" s="373"/>
      <c r="DY31" s="373"/>
      <c r="DZ31" s="373"/>
      <c r="EA31" s="373"/>
      <c r="EB31" s="373"/>
      <c r="EC31" s="389"/>
    </row>
    <row r="32" spans="2:133" ht="11.25" customHeight="1" x14ac:dyDescent="0.2">
      <c r="B32" s="355" t="s">
        <v>246</v>
      </c>
      <c r="C32" s="356"/>
      <c r="D32" s="356"/>
      <c r="E32" s="356"/>
      <c r="F32" s="356"/>
      <c r="G32" s="356"/>
      <c r="H32" s="356"/>
      <c r="I32" s="356"/>
      <c r="J32" s="356"/>
      <c r="K32" s="356"/>
      <c r="L32" s="356"/>
      <c r="M32" s="356"/>
      <c r="N32" s="356"/>
      <c r="O32" s="356"/>
      <c r="P32" s="356"/>
      <c r="Q32" s="357"/>
      <c r="R32" s="358">
        <v>8404747</v>
      </c>
      <c r="S32" s="359"/>
      <c r="T32" s="359"/>
      <c r="U32" s="359"/>
      <c r="V32" s="359"/>
      <c r="W32" s="359"/>
      <c r="X32" s="359"/>
      <c r="Y32" s="360"/>
      <c r="Z32" s="400">
        <v>5.9</v>
      </c>
      <c r="AA32" s="400"/>
      <c r="AB32" s="400"/>
      <c r="AC32" s="400"/>
      <c r="AD32" s="401" t="s">
        <v>64</v>
      </c>
      <c r="AE32" s="401"/>
      <c r="AF32" s="401"/>
      <c r="AG32" s="401"/>
      <c r="AH32" s="401"/>
      <c r="AI32" s="401"/>
      <c r="AJ32" s="401"/>
      <c r="AK32" s="401"/>
      <c r="AL32" s="361" t="s">
        <v>64</v>
      </c>
      <c r="AM32" s="362"/>
      <c r="AN32" s="362"/>
      <c r="AO32" s="402"/>
      <c r="AP32" s="403"/>
      <c r="AQ32" s="404"/>
      <c r="AR32" s="404"/>
      <c r="AS32" s="404"/>
      <c r="AT32" s="431"/>
      <c r="AU32" s="73" t="s">
        <v>247</v>
      </c>
      <c r="AX32" s="355" t="s">
        <v>248</v>
      </c>
      <c r="AY32" s="356"/>
      <c r="AZ32" s="356"/>
      <c r="BA32" s="356"/>
      <c r="BB32" s="356"/>
      <c r="BC32" s="356"/>
      <c r="BD32" s="356"/>
      <c r="BE32" s="356"/>
      <c r="BF32" s="357"/>
      <c r="BG32" s="420">
        <v>99.4</v>
      </c>
      <c r="BH32" s="371"/>
      <c r="BI32" s="371"/>
      <c r="BJ32" s="371"/>
      <c r="BK32" s="371"/>
      <c r="BL32" s="371"/>
      <c r="BM32" s="362">
        <v>98.2</v>
      </c>
      <c r="BN32" s="371"/>
      <c r="BO32" s="371"/>
      <c r="BP32" s="371"/>
      <c r="BQ32" s="398"/>
      <c r="BR32" s="420">
        <v>99.4</v>
      </c>
      <c r="BS32" s="371"/>
      <c r="BT32" s="371"/>
      <c r="BU32" s="371"/>
      <c r="BV32" s="371"/>
      <c r="BW32" s="371"/>
      <c r="BX32" s="362">
        <v>98.3</v>
      </c>
      <c r="BY32" s="371"/>
      <c r="BZ32" s="371"/>
      <c r="CA32" s="371"/>
      <c r="CB32" s="398"/>
      <c r="CD32" s="381"/>
      <c r="CE32" s="382"/>
      <c r="CF32" s="355" t="s">
        <v>249</v>
      </c>
      <c r="CG32" s="356"/>
      <c r="CH32" s="356"/>
      <c r="CI32" s="356"/>
      <c r="CJ32" s="356"/>
      <c r="CK32" s="356"/>
      <c r="CL32" s="356"/>
      <c r="CM32" s="356"/>
      <c r="CN32" s="356"/>
      <c r="CO32" s="356"/>
      <c r="CP32" s="356"/>
      <c r="CQ32" s="357"/>
      <c r="CR32" s="358">
        <v>1847</v>
      </c>
      <c r="CS32" s="359"/>
      <c r="CT32" s="359"/>
      <c r="CU32" s="359"/>
      <c r="CV32" s="359"/>
      <c r="CW32" s="359"/>
      <c r="CX32" s="359"/>
      <c r="CY32" s="360"/>
      <c r="CZ32" s="361">
        <v>0</v>
      </c>
      <c r="DA32" s="373"/>
      <c r="DB32" s="373"/>
      <c r="DC32" s="374"/>
      <c r="DD32" s="364">
        <v>1847</v>
      </c>
      <c r="DE32" s="359"/>
      <c r="DF32" s="359"/>
      <c r="DG32" s="359"/>
      <c r="DH32" s="359"/>
      <c r="DI32" s="359"/>
      <c r="DJ32" s="359"/>
      <c r="DK32" s="360"/>
      <c r="DL32" s="364">
        <v>1847</v>
      </c>
      <c r="DM32" s="359"/>
      <c r="DN32" s="359"/>
      <c r="DO32" s="359"/>
      <c r="DP32" s="359"/>
      <c r="DQ32" s="359"/>
      <c r="DR32" s="359"/>
      <c r="DS32" s="359"/>
      <c r="DT32" s="359"/>
      <c r="DU32" s="359"/>
      <c r="DV32" s="360"/>
      <c r="DW32" s="361">
        <v>0</v>
      </c>
      <c r="DX32" s="373"/>
      <c r="DY32" s="373"/>
      <c r="DZ32" s="373"/>
      <c r="EA32" s="373"/>
      <c r="EB32" s="373"/>
      <c r="EC32" s="389"/>
    </row>
    <row r="33" spans="2:133" ht="11.25" customHeight="1" x14ac:dyDescent="0.2">
      <c r="B33" s="355" t="s">
        <v>250</v>
      </c>
      <c r="C33" s="356"/>
      <c r="D33" s="356"/>
      <c r="E33" s="356"/>
      <c r="F33" s="356"/>
      <c r="G33" s="356"/>
      <c r="H33" s="356"/>
      <c r="I33" s="356"/>
      <c r="J33" s="356"/>
      <c r="K33" s="356"/>
      <c r="L33" s="356"/>
      <c r="M33" s="356"/>
      <c r="N33" s="356"/>
      <c r="O33" s="356"/>
      <c r="P33" s="356"/>
      <c r="Q33" s="357"/>
      <c r="R33" s="358">
        <v>321188</v>
      </c>
      <c r="S33" s="359"/>
      <c r="T33" s="359"/>
      <c r="U33" s="359"/>
      <c r="V33" s="359"/>
      <c r="W33" s="359"/>
      <c r="X33" s="359"/>
      <c r="Y33" s="360"/>
      <c r="Z33" s="400">
        <v>0.2</v>
      </c>
      <c r="AA33" s="400"/>
      <c r="AB33" s="400"/>
      <c r="AC33" s="400"/>
      <c r="AD33" s="401">
        <v>188942</v>
      </c>
      <c r="AE33" s="401"/>
      <c r="AF33" s="401"/>
      <c r="AG33" s="401"/>
      <c r="AH33" s="401"/>
      <c r="AI33" s="401"/>
      <c r="AJ33" s="401"/>
      <c r="AK33" s="401"/>
      <c r="AL33" s="361">
        <v>0.3</v>
      </c>
      <c r="AM33" s="362"/>
      <c r="AN33" s="362"/>
      <c r="AO33" s="402"/>
      <c r="AP33" s="405"/>
      <c r="AQ33" s="406"/>
      <c r="AR33" s="406"/>
      <c r="AS33" s="406"/>
      <c r="AT33" s="432"/>
      <c r="AU33" s="78"/>
      <c r="AV33" s="78"/>
      <c r="AW33" s="78"/>
      <c r="AX33" s="339" t="s">
        <v>251</v>
      </c>
      <c r="AY33" s="340"/>
      <c r="AZ33" s="340"/>
      <c r="BA33" s="340"/>
      <c r="BB33" s="340"/>
      <c r="BC33" s="340"/>
      <c r="BD33" s="340"/>
      <c r="BE33" s="340"/>
      <c r="BF33" s="341"/>
      <c r="BG33" s="419">
        <v>99.3</v>
      </c>
      <c r="BH33" s="343"/>
      <c r="BI33" s="343"/>
      <c r="BJ33" s="343"/>
      <c r="BK33" s="343"/>
      <c r="BL33" s="343"/>
      <c r="BM33" s="393">
        <v>97.7</v>
      </c>
      <c r="BN33" s="343"/>
      <c r="BO33" s="343"/>
      <c r="BP33" s="343"/>
      <c r="BQ33" s="387"/>
      <c r="BR33" s="419">
        <v>99.4</v>
      </c>
      <c r="BS33" s="343"/>
      <c r="BT33" s="343"/>
      <c r="BU33" s="343"/>
      <c r="BV33" s="343"/>
      <c r="BW33" s="343"/>
      <c r="BX33" s="393">
        <v>97.8</v>
      </c>
      <c r="BY33" s="343"/>
      <c r="BZ33" s="343"/>
      <c r="CA33" s="343"/>
      <c r="CB33" s="387"/>
      <c r="CD33" s="355" t="s">
        <v>252</v>
      </c>
      <c r="CE33" s="356"/>
      <c r="CF33" s="356"/>
      <c r="CG33" s="356"/>
      <c r="CH33" s="356"/>
      <c r="CI33" s="356"/>
      <c r="CJ33" s="356"/>
      <c r="CK33" s="356"/>
      <c r="CL33" s="356"/>
      <c r="CM33" s="356"/>
      <c r="CN33" s="356"/>
      <c r="CO33" s="356"/>
      <c r="CP33" s="356"/>
      <c r="CQ33" s="357"/>
      <c r="CR33" s="358">
        <v>51616889</v>
      </c>
      <c r="CS33" s="371"/>
      <c r="CT33" s="371"/>
      <c r="CU33" s="371"/>
      <c r="CV33" s="371"/>
      <c r="CW33" s="371"/>
      <c r="CX33" s="371"/>
      <c r="CY33" s="372"/>
      <c r="CZ33" s="361">
        <v>38.1</v>
      </c>
      <c r="DA33" s="373"/>
      <c r="DB33" s="373"/>
      <c r="DC33" s="374"/>
      <c r="DD33" s="364">
        <v>39681274</v>
      </c>
      <c r="DE33" s="371"/>
      <c r="DF33" s="371"/>
      <c r="DG33" s="371"/>
      <c r="DH33" s="371"/>
      <c r="DI33" s="371"/>
      <c r="DJ33" s="371"/>
      <c r="DK33" s="372"/>
      <c r="DL33" s="364">
        <v>28301228</v>
      </c>
      <c r="DM33" s="371"/>
      <c r="DN33" s="371"/>
      <c r="DO33" s="371"/>
      <c r="DP33" s="371"/>
      <c r="DQ33" s="371"/>
      <c r="DR33" s="371"/>
      <c r="DS33" s="371"/>
      <c r="DT33" s="371"/>
      <c r="DU33" s="371"/>
      <c r="DV33" s="372"/>
      <c r="DW33" s="361">
        <v>38</v>
      </c>
      <c r="DX33" s="373"/>
      <c r="DY33" s="373"/>
      <c r="DZ33" s="373"/>
      <c r="EA33" s="373"/>
      <c r="EB33" s="373"/>
      <c r="EC33" s="389"/>
    </row>
    <row r="34" spans="2:133" ht="11.25" customHeight="1" x14ac:dyDescent="0.2">
      <c r="B34" s="355" t="s">
        <v>253</v>
      </c>
      <c r="C34" s="356"/>
      <c r="D34" s="356"/>
      <c r="E34" s="356"/>
      <c r="F34" s="356"/>
      <c r="G34" s="356"/>
      <c r="H34" s="356"/>
      <c r="I34" s="356"/>
      <c r="J34" s="356"/>
      <c r="K34" s="356"/>
      <c r="L34" s="356"/>
      <c r="M34" s="356"/>
      <c r="N34" s="356"/>
      <c r="O34" s="356"/>
      <c r="P34" s="356"/>
      <c r="Q34" s="357"/>
      <c r="R34" s="358">
        <v>4290807</v>
      </c>
      <c r="S34" s="359"/>
      <c r="T34" s="359"/>
      <c r="U34" s="359"/>
      <c r="V34" s="359"/>
      <c r="W34" s="359"/>
      <c r="X34" s="359"/>
      <c r="Y34" s="360"/>
      <c r="Z34" s="400">
        <v>3</v>
      </c>
      <c r="AA34" s="400"/>
      <c r="AB34" s="400"/>
      <c r="AC34" s="400"/>
      <c r="AD34" s="401" t="s">
        <v>64</v>
      </c>
      <c r="AE34" s="401"/>
      <c r="AF34" s="401"/>
      <c r="AG34" s="401"/>
      <c r="AH34" s="401"/>
      <c r="AI34" s="401"/>
      <c r="AJ34" s="401"/>
      <c r="AK34" s="401"/>
      <c r="AL34" s="361" t="s">
        <v>64</v>
      </c>
      <c r="AM34" s="362"/>
      <c r="AN34" s="362"/>
      <c r="AO34" s="40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355" t="s">
        <v>254</v>
      </c>
      <c r="CE34" s="356"/>
      <c r="CF34" s="356"/>
      <c r="CG34" s="356"/>
      <c r="CH34" s="356"/>
      <c r="CI34" s="356"/>
      <c r="CJ34" s="356"/>
      <c r="CK34" s="356"/>
      <c r="CL34" s="356"/>
      <c r="CM34" s="356"/>
      <c r="CN34" s="356"/>
      <c r="CO34" s="356"/>
      <c r="CP34" s="356"/>
      <c r="CQ34" s="357"/>
      <c r="CR34" s="358">
        <v>19984791</v>
      </c>
      <c r="CS34" s="359"/>
      <c r="CT34" s="359"/>
      <c r="CU34" s="359"/>
      <c r="CV34" s="359"/>
      <c r="CW34" s="359"/>
      <c r="CX34" s="359"/>
      <c r="CY34" s="360"/>
      <c r="CZ34" s="361">
        <v>14.7</v>
      </c>
      <c r="DA34" s="373"/>
      <c r="DB34" s="373"/>
      <c r="DC34" s="374"/>
      <c r="DD34" s="364">
        <v>17082941</v>
      </c>
      <c r="DE34" s="359"/>
      <c r="DF34" s="359"/>
      <c r="DG34" s="359"/>
      <c r="DH34" s="359"/>
      <c r="DI34" s="359"/>
      <c r="DJ34" s="359"/>
      <c r="DK34" s="360"/>
      <c r="DL34" s="364">
        <v>11903555</v>
      </c>
      <c r="DM34" s="359"/>
      <c r="DN34" s="359"/>
      <c r="DO34" s="359"/>
      <c r="DP34" s="359"/>
      <c r="DQ34" s="359"/>
      <c r="DR34" s="359"/>
      <c r="DS34" s="359"/>
      <c r="DT34" s="359"/>
      <c r="DU34" s="359"/>
      <c r="DV34" s="360"/>
      <c r="DW34" s="361">
        <v>16</v>
      </c>
      <c r="DX34" s="373"/>
      <c r="DY34" s="373"/>
      <c r="DZ34" s="373"/>
      <c r="EA34" s="373"/>
      <c r="EB34" s="373"/>
      <c r="EC34" s="389"/>
    </row>
    <row r="35" spans="2:133" ht="11.25" customHeight="1" x14ac:dyDescent="0.2">
      <c r="B35" s="355" t="s">
        <v>255</v>
      </c>
      <c r="C35" s="356"/>
      <c r="D35" s="356"/>
      <c r="E35" s="356"/>
      <c r="F35" s="356"/>
      <c r="G35" s="356"/>
      <c r="H35" s="356"/>
      <c r="I35" s="356"/>
      <c r="J35" s="356"/>
      <c r="K35" s="356"/>
      <c r="L35" s="356"/>
      <c r="M35" s="356"/>
      <c r="N35" s="356"/>
      <c r="O35" s="356"/>
      <c r="P35" s="356"/>
      <c r="Q35" s="357"/>
      <c r="R35" s="358">
        <v>1689584</v>
      </c>
      <c r="S35" s="359"/>
      <c r="T35" s="359"/>
      <c r="U35" s="359"/>
      <c r="V35" s="359"/>
      <c r="W35" s="359"/>
      <c r="X35" s="359"/>
      <c r="Y35" s="360"/>
      <c r="Z35" s="400">
        <v>1.2</v>
      </c>
      <c r="AA35" s="400"/>
      <c r="AB35" s="400"/>
      <c r="AC35" s="400"/>
      <c r="AD35" s="401" t="s">
        <v>64</v>
      </c>
      <c r="AE35" s="401"/>
      <c r="AF35" s="401"/>
      <c r="AG35" s="401"/>
      <c r="AH35" s="401"/>
      <c r="AI35" s="401"/>
      <c r="AJ35" s="401"/>
      <c r="AK35" s="401"/>
      <c r="AL35" s="361" t="s">
        <v>64</v>
      </c>
      <c r="AM35" s="362"/>
      <c r="AN35" s="362"/>
      <c r="AO35" s="402"/>
      <c r="AP35" s="83"/>
      <c r="AQ35" s="416" t="s">
        <v>256</v>
      </c>
      <c r="AR35" s="417"/>
      <c r="AS35" s="417"/>
      <c r="AT35" s="417"/>
      <c r="AU35" s="417"/>
      <c r="AV35" s="417"/>
      <c r="AW35" s="417"/>
      <c r="AX35" s="417"/>
      <c r="AY35" s="417"/>
      <c r="AZ35" s="417"/>
      <c r="BA35" s="417"/>
      <c r="BB35" s="417"/>
      <c r="BC35" s="417"/>
      <c r="BD35" s="417"/>
      <c r="BE35" s="417"/>
      <c r="BF35" s="418"/>
      <c r="BG35" s="416" t="s">
        <v>257</v>
      </c>
      <c r="BH35" s="417"/>
      <c r="BI35" s="417"/>
      <c r="BJ35" s="417"/>
      <c r="BK35" s="417"/>
      <c r="BL35" s="417"/>
      <c r="BM35" s="417"/>
      <c r="BN35" s="417"/>
      <c r="BO35" s="417"/>
      <c r="BP35" s="417"/>
      <c r="BQ35" s="417"/>
      <c r="BR35" s="417"/>
      <c r="BS35" s="417"/>
      <c r="BT35" s="417"/>
      <c r="BU35" s="417"/>
      <c r="BV35" s="417"/>
      <c r="BW35" s="417"/>
      <c r="BX35" s="417"/>
      <c r="BY35" s="417"/>
      <c r="BZ35" s="417"/>
      <c r="CA35" s="417"/>
      <c r="CB35" s="418"/>
      <c r="CD35" s="355" t="s">
        <v>258</v>
      </c>
      <c r="CE35" s="356"/>
      <c r="CF35" s="356"/>
      <c r="CG35" s="356"/>
      <c r="CH35" s="356"/>
      <c r="CI35" s="356"/>
      <c r="CJ35" s="356"/>
      <c r="CK35" s="356"/>
      <c r="CL35" s="356"/>
      <c r="CM35" s="356"/>
      <c r="CN35" s="356"/>
      <c r="CO35" s="356"/>
      <c r="CP35" s="356"/>
      <c r="CQ35" s="357"/>
      <c r="CR35" s="358">
        <v>5052514</v>
      </c>
      <c r="CS35" s="371"/>
      <c r="CT35" s="371"/>
      <c r="CU35" s="371"/>
      <c r="CV35" s="371"/>
      <c r="CW35" s="371"/>
      <c r="CX35" s="371"/>
      <c r="CY35" s="372"/>
      <c r="CZ35" s="361">
        <v>3.7</v>
      </c>
      <c r="DA35" s="373"/>
      <c r="DB35" s="373"/>
      <c r="DC35" s="374"/>
      <c r="DD35" s="364">
        <v>3835741</v>
      </c>
      <c r="DE35" s="371"/>
      <c r="DF35" s="371"/>
      <c r="DG35" s="371"/>
      <c r="DH35" s="371"/>
      <c r="DI35" s="371"/>
      <c r="DJ35" s="371"/>
      <c r="DK35" s="372"/>
      <c r="DL35" s="364">
        <v>3659906</v>
      </c>
      <c r="DM35" s="371"/>
      <c r="DN35" s="371"/>
      <c r="DO35" s="371"/>
      <c r="DP35" s="371"/>
      <c r="DQ35" s="371"/>
      <c r="DR35" s="371"/>
      <c r="DS35" s="371"/>
      <c r="DT35" s="371"/>
      <c r="DU35" s="371"/>
      <c r="DV35" s="372"/>
      <c r="DW35" s="361">
        <v>4.9000000000000004</v>
      </c>
      <c r="DX35" s="373"/>
      <c r="DY35" s="373"/>
      <c r="DZ35" s="373"/>
      <c r="EA35" s="373"/>
      <c r="EB35" s="373"/>
      <c r="EC35" s="389"/>
    </row>
    <row r="36" spans="2:133" ht="11.25" customHeight="1" x14ac:dyDescent="0.2">
      <c r="B36" s="355" t="s">
        <v>259</v>
      </c>
      <c r="C36" s="356"/>
      <c r="D36" s="356"/>
      <c r="E36" s="356"/>
      <c r="F36" s="356"/>
      <c r="G36" s="356"/>
      <c r="H36" s="356"/>
      <c r="I36" s="356"/>
      <c r="J36" s="356"/>
      <c r="K36" s="356"/>
      <c r="L36" s="356"/>
      <c r="M36" s="356"/>
      <c r="N36" s="356"/>
      <c r="O36" s="356"/>
      <c r="P36" s="356"/>
      <c r="Q36" s="357"/>
      <c r="R36" s="358">
        <v>6346029</v>
      </c>
      <c r="S36" s="359"/>
      <c r="T36" s="359"/>
      <c r="U36" s="359"/>
      <c r="V36" s="359"/>
      <c r="W36" s="359"/>
      <c r="X36" s="359"/>
      <c r="Y36" s="360"/>
      <c r="Z36" s="400">
        <v>4.5</v>
      </c>
      <c r="AA36" s="400"/>
      <c r="AB36" s="400"/>
      <c r="AC36" s="400"/>
      <c r="AD36" s="401" t="s">
        <v>64</v>
      </c>
      <c r="AE36" s="401"/>
      <c r="AF36" s="401"/>
      <c r="AG36" s="401"/>
      <c r="AH36" s="401"/>
      <c r="AI36" s="401"/>
      <c r="AJ36" s="401"/>
      <c r="AK36" s="401"/>
      <c r="AL36" s="361" t="s">
        <v>64</v>
      </c>
      <c r="AM36" s="362"/>
      <c r="AN36" s="362"/>
      <c r="AO36" s="402"/>
      <c r="AP36" s="83"/>
      <c r="AQ36" s="407" t="s">
        <v>260</v>
      </c>
      <c r="AR36" s="408"/>
      <c r="AS36" s="408"/>
      <c r="AT36" s="408"/>
      <c r="AU36" s="408"/>
      <c r="AV36" s="408"/>
      <c r="AW36" s="408"/>
      <c r="AX36" s="408"/>
      <c r="AY36" s="409"/>
      <c r="AZ36" s="410">
        <v>13487411</v>
      </c>
      <c r="BA36" s="411"/>
      <c r="BB36" s="411"/>
      <c r="BC36" s="411"/>
      <c r="BD36" s="411"/>
      <c r="BE36" s="411"/>
      <c r="BF36" s="412"/>
      <c r="BG36" s="413" t="s">
        <v>261</v>
      </c>
      <c r="BH36" s="414"/>
      <c r="BI36" s="414"/>
      <c r="BJ36" s="414"/>
      <c r="BK36" s="414"/>
      <c r="BL36" s="414"/>
      <c r="BM36" s="414"/>
      <c r="BN36" s="414"/>
      <c r="BO36" s="414"/>
      <c r="BP36" s="414"/>
      <c r="BQ36" s="414"/>
      <c r="BR36" s="414"/>
      <c r="BS36" s="414"/>
      <c r="BT36" s="414"/>
      <c r="BU36" s="415"/>
      <c r="BV36" s="410">
        <v>206738</v>
      </c>
      <c r="BW36" s="411"/>
      <c r="BX36" s="411"/>
      <c r="BY36" s="411"/>
      <c r="BZ36" s="411"/>
      <c r="CA36" s="411"/>
      <c r="CB36" s="412"/>
      <c r="CD36" s="355" t="s">
        <v>262</v>
      </c>
      <c r="CE36" s="356"/>
      <c r="CF36" s="356"/>
      <c r="CG36" s="356"/>
      <c r="CH36" s="356"/>
      <c r="CI36" s="356"/>
      <c r="CJ36" s="356"/>
      <c r="CK36" s="356"/>
      <c r="CL36" s="356"/>
      <c r="CM36" s="356"/>
      <c r="CN36" s="356"/>
      <c r="CO36" s="356"/>
      <c r="CP36" s="356"/>
      <c r="CQ36" s="357"/>
      <c r="CR36" s="358">
        <v>11110200</v>
      </c>
      <c r="CS36" s="359"/>
      <c r="CT36" s="359"/>
      <c r="CU36" s="359"/>
      <c r="CV36" s="359"/>
      <c r="CW36" s="359"/>
      <c r="CX36" s="359"/>
      <c r="CY36" s="360"/>
      <c r="CZ36" s="361">
        <v>8.1999999999999993</v>
      </c>
      <c r="DA36" s="373"/>
      <c r="DB36" s="373"/>
      <c r="DC36" s="374"/>
      <c r="DD36" s="364">
        <v>9425596</v>
      </c>
      <c r="DE36" s="359"/>
      <c r="DF36" s="359"/>
      <c r="DG36" s="359"/>
      <c r="DH36" s="359"/>
      <c r="DI36" s="359"/>
      <c r="DJ36" s="359"/>
      <c r="DK36" s="360"/>
      <c r="DL36" s="364">
        <v>5277606</v>
      </c>
      <c r="DM36" s="359"/>
      <c r="DN36" s="359"/>
      <c r="DO36" s="359"/>
      <c r="DP36" s="359"/>
      <c r="DQ36" s="359"/>
      <c r="DR36" s="359"/>
      <c r="DS36" s="359"/>
      <c r="DT36" s="359"/>
      <c r="DU36" s="359"/>
      <c r="DV36" s="360"/>
      <c r="DW36" s="361">
        <v>7.1</v>
      </c>
      <c r="DX36" s="373"/>
      <c r="DY36" s="373"/>
      <c r="DZ36" s="373"/>
      <c r="EA36" s="373"/>
      <c r="EB36" s="373"/>
      <c r="EC36" s="389"/>
    </row>
    <row r="37" spans="2:133" ht="11.25" customHeight="1" x14ac:dyDescent="0.2">
      <c r="B37" s="355" t="s">
        <v>263</v>
      </c>
      <c r="C37" s="356"/>
      <c r="D37" s="356"/>
      <c r="E37" s="356"/>
      <c r="F37" s="356"/>
      <c r="G37" s="356"/>
      <c r="H37" s="356"/>
      <c r="I37" s="356"/>
      <c r="J37" s="356"/>
      <c r="K37" s="356"/>
      <c r="L37" s="356"/>
      <c r="M37" s="356"/>
      <c r="N37" s="356"/>
      <c r="O37" s="356"/>
      <c r="P37" s="356"/>
      <c r="Q37" s="357"/>
      <c r="R37" s="358">
        <v>5860971</v>
      </c>
      <c r="S37" s="359"/>
      <c r="T37" s="359"/>
      <c r="U37" s="359"/>
      <c r="V37" s="359"/>
      <c r="W37" s="359"/>
      <c r="X37" s="359"/>
      <c r="Y37" s="360"/>
      <c r="Z37" s="400">
        <v>4.0999999999999996</v>
      </c>
      <c r="AA37" s="400"/>
      <c r="AB37" s="400"/>
      <c r="AC37" s="400"/>
      <c r="AD37" s="401">
        <v>80227</v>
      </c>
      <c r="AE37" s="401"/>
      <c r="AF37" s="401"/>
      <c r="AG37" s="401"/>
      <c r="AH37" s="401"/>
      <c r="AI37" s="401"/>
      <c r="AJ37" s="401"/>
      <c r="AK37" s="401"/>
      <c r="AL37" s="361">
        <v>0.1</v>
      </c>
      <c r="AM37" s="362"/>
      <c r="AN37" s="362"/>
      <c r="AO37" s="402"/>
      <c r="AQ37" s="395" t="s">
        <v>264</v>
      </c>
      <c r="AR37" s="396"/>
      <c r="AS37" s="396"/>
      <c r="AT37" s="396"/>
      <c r="AU37" s="396"/>
      <c r="AV37" s="396"/>
      <c r="AW37" s="396"/>
      <c r="AX37" s="396"/>
      <c r="AY37" s="397"/>
      <c r="AZ37" s="358">
        <v>3477918</v>
      </c>
      <c r="BA37" s="359"/>
      <c r="BB37" s="359"/>
      <c r="BC37" s="359"/>
      <c r="BD37" s="371"/>
      <c r="BE37" s="371"/>
      <c r="BF37" s="398"/>
      <c r="BG37" s="355" t="s">
        <v>265</v>
      </c>
      <c r="BH37" s="356"/>
      <c r="BI37" s="356"/>
      <c r="BJ37" s="356"/>
      <c r="BK37" s="356"/>
      <c r="BL37" s="356"/>
      <c r="BM37" s="356"/>
      <c r="BN37" s="356"/>
      <c r="BO37" s="356"/>
      <c r="BP37" s="356"/>
      <c r="BQ37" s="356"/>
      <c r="BR37" s="356"/>
      <c r="BS37" s="356"/>
      <c r="BT37" s="356"/>
      <c r="BU37" s="357"/>
      <c r="BV37" s="358">
        <v>-68548</v>
      </c>
      <c r="BW37" s="359"/>
      <c r="BX37" s="359"/>
      <c r="BY37" s="359"/>
      <c r="BZ37" s="359"/>
      <c r="CA37" s="359"/>
      <c r="CB37" s="399"/>
      <c r="CD37" s="355" t="s">
        <v>266</v>
      </c>
      <c r="CE37" s="356"/>
      <c r="CF37" s="356"/>
      <c r="CG37" s="356"/>
      <c r="CH37" s="356"/>
      <c r="CI37" s="356"/>
      <c r="CJ37" s="356"/>
      <c r="CK37" s="356"/>
      <c r="CL37" s="356"/>
      <c r="CM37" s="356"/>
      <c r="CN37" s="356"/>
      <c r="CO37" s="356"/>
      <c r="CP37" s="356"/>
      <c r="CQ37" s="357"/>
      <c r="CR37" s="358">
        <v>124022</v>
      </c>
      <c r="CS37" s="371"/>
      <c r="CT37" s="371"/>
      <c r="CU37" s="371"/>
      <c r="CV37" s="371"/>
      <c r="CW37" s="371"/>
      <c r="CX37" s="371"/>
      <c r="CY37" s="372"/>
      <c r="CZ37" s="361">
        <v>0.1</v>
      </c>
      <c r="DA37" s="373"/>
      <c r="DB37" s="373"/>
      <c r="DC37" s="374"/>
      <c r="DD37" s="364">
        <v>124022</v>
      </c>
      <c r="DE37" s="371"/>
      <c r="DF37" s="371"/>
      <c r="DG37" s="371"/>
      <c r="DH37" s="371"/>
      <c r="DI37" s="371"/>
      <c r="DJ37" s="371"/>
      <c r="DK37" s="372"/>
      <c r="DL37" s="364">
        <v>124022</v>
      </c>
      <c r="DM37" s="371"/>
      <c r="DN37" s="371"/>
      <c r="DO37" s="371"/>
      <c r="DP37" s="371"/>
      <c r="DQ37" s="371"/>
      <c r="DR37" s="371"/>
      <c r="DS37" s="371"/>
      <c r="DT37" s="371"/>
      <c r="DU37" s="371"/>
      <c r="DV37" s="372"/>
      <c r="DW37" s="361">
        <v>0.2</v>
      </c>
      <c r="DX37" s="373"/>
      <c r="DY37" s="373"/>
      <c r="DZ37" s="373"/>
      <c r="EA37" s="373"/>
      <c r="EB37" s="373"/>
      <c r="EC37" s="389"/>
    </row>
    <row r="38" spans="2:133" ht="11.25" customHeight="1" x14ac:dyDescent="0.2">
      <c r="B38" s="355" t="s">
        <v>267</v>
      </c>
      <c r="C38" s="356"/>
      <c r="D38" s="356"/>
      <c r="E38" s="356"/>
      <c r="F38" s="356"/>
      <c r="G38" s="356"/>
      <c r="H38" s="356"/>
      <c r="I38" s="356"/>
      <c r="J38" s="356"/>
      <c r="K38" s="356"/>
      <c r="L38" s="356"/>
      <c r="M38" s="356"/>
      <c r="N38" s="356"/>
      <c r="O38" s="356"/>
      <c r="P38" s="356"/>
      <c r="Q38" s="357"/>
      <c r="R38" s="358">
        <v>10575300</v>
      </c>
      <c r="S38" s="359"/>
      <c r="T38" s="359"/>
      <c r="U38" s="359"/>
      <c r="V38" s="359"/>
      <c r="W38" s="359"/>
      <c r="X38" s="359"/>
      <c r="Y38" s="360"/>
      <c r="Z38" s="400">
        <v>7.5</v>
      </c>
      <c r="AA38" s="400"/>
      <c r="AB38" s="400"/>
      <c r="AC38" s="400"/>
      <c r="AD38" s="401" t="s">
        <v>64</v>
      </c>
      <c r="AE38" s="401"/>
      <c r="AF38" s="401"/>
      <c r="AG38" s="401"/>
      <c r="AH38" s="401"/>
      <c r="AI38" s="401"/>
      <c r="AJ38" s="401"/>
      <c r="AK38" s="401"/>
      <c r="AL38" s="361" t="s">
        <v>64</v>
      </c>
      <c r="AM38" s="362"/>
      <c r="AN38" s="362"/>
      <c r="AO38" s="402"/>
      <c r="AQ38" s="395" t="s">
        <v>268</v>
      </c>
      <c r="AR38" s="396"/>
      <c r="AS38" s="396"/>
      <c r="AT38" s="396"/>
      <c r="AU38" s="396"/>
      <c r="AV38" s="396"/>
      <c r="AW38" s="396"/>
      <c r="AX38" s="396"/>
      <c r="AY38" s="397"/>
      <c r="AZ38" s="358">
        <v>332902</v>
      </c>
      <c r="BA38" s="359"/>
      <c r="BB38" s="359"/>
      <c r="BC38" s="359"/>
      <c r="BD38" s="371"/>
      <c r="BE38" s="371"/>
      <c r="BF38" s="398"/>
      <c r="BG38" s="355" t="s">
        <v>269</v>
      </c>
      <c r="BH38" s="356"/>
      <c r="BI38" s="356"/>
      <c r="BJ38" s="356"/>
      <c r="BK38" s="356"/>
      <c r="BL38" s="356"/>
      <c r="BM38" s="356"/>
      <c r="BN38" s="356"/>
      <c r="BO38" s="356"/>
      <c r="BP38" s="356"/>
      <c r="BQ38" s="356"/>
      <c r="BR38" s="356"/>
      <c r="BS38" s="356"/>
      <c r="BT38" s="356"/>
      <c r="BU38" s="357"/>
      <c r="BV38" s="358">
        <v>29532</v>
      </c>
      <c r="BW38" s="359"/>
      <c r="BX38" s="359"/>
      <c r="BY38" s="359"/>
      <c r="BZ38" s="359"/>
      <c r="CA38" s="359"/>
      <c r="CB38" s="399"/>
      <c r="CD38" s="355" t="s">
        <v>270</v>
      </c>
      <c r="CE38" s="356"/>
      <c r="CF38" s="356"/>
      <c r="CG38" s="356"/>
      <c r="CH38" s="356"/>
      <c r="CI38" s="356"/>
      <c r="CJ38" s="356"/>
      <c r="CK38" s="356"/>
      <c r="CL38" s="356"/>
      <c r="CM38" s="356"/>
      <c r="CN38" s="356"/>
      <c r="CO38" s="356"/>
      <c r="CP38" s="356"/>
      <c r="CQ38" s="357"/>
      <c r="CR38" s="358">
        <v>9562994</v>
      </c>
      <c r="CS38" s="359"/>
      <c r="CT38" s="359"/>
      <c r="CU38" s="359"/>
      <c r="CV38" s="359"/>
      <c r="CW38" s="359"/>
      <c r="CX38" s="359"/>
      <c r="CY38" s="360"/>
      <c r="CZ38" s="361">
        <v>7.1</v>
      </c>
      <c r="DA38" s="373"/>
      <c r="DB38" s="373"/>
      <c r="DC38" s="374"/>
      <c r="DD38" s="364">
        <v>7984132</v>
      </c>
      <c r="DE38" s="359"/>
      <c r="DF38" s="359"/>
      <c r="DG38" s="359"/>
      <c r="DH38" s="359"/>
      <c r="DI38" s="359"/>
      <c r="DJ38" s="359"/>
      <c r="DK38" s="360"/>
      <c r="DL38" s="364">
        <v>7460161</v>
      </c>
      <c r="DM38" s="359"/>
      <c r="DN38" s="359"/>
      <c r="DO38" s="359"/>
      <c r="DP38" s="359"/>
      <c r="DQ38" s="359"/>
      <c r="DR38" s="359"/>
      <c r="DS38" s="359"/>
      <c r="DT38" s="359"/>
      <c r="DU38" s="359"/>
      <c r="DV38" s="360"/>
      <c r="DW38" s="361">
        <v>10</v>
      </c>
      <c r="DX38" s="373"/>
      <c r="DY38" s="373"/>
      <c r="DZ38" s="373"/>
      <c r="EA38" s="373"/>
      <c r="EB38" s="373"/>
      <c r="EC38" s="389"/>
    </row>
    <row r="39" spans="2:133" ht="11.25" customHeight="1" x14ac:dyDescent="0.2">
      <c r="B39" s="355" t="s">
        <v>271</v>
      </c>
      <c r="C39" s="356"/>
      <c r="D39" s="356"/>
      <c r="E39" s="356"/>
      <c r="F39" s="356"/>
      <c r="G39" s="356"/>
      <c r="H39" s="356"/>
      <c r="I39" s="356"/>
      <c r="J39" s="356"/>
      <c r="K39" s="356"/>
      <c r="L39" s="356"/>
      <c r="M39" s="356"/>
      <c r="N39" s="356"/>
      <c r="O39" s="356"/>
      <c r="P39" s="356"/>
      <c r="Q39" s="357"/>
      <c r="R39" s="358" t="s">
        <v>64</v>
      </c>
      <c r="S39" s="359"/>
      <c r="T39" s="359"/>
      <c r="U39" s="359"/>
      <c r="V39" s="359"/>
      <c r="W39" s="359"/>
      <c r="X39" s="359"/>
      <c r="Y39" s="360"/>
      <c r="Z39" s="400" t="s">
        <v>64</v>
      </c>
      <c r="AA39" s="400"/>
      <c r="AB39" s="400"/>
      <c r="AC39" s="400"/>
      <c r="AD39" s="401" t="s">
        <v>64</v>
      </c>
      <c r="AE39" s="401"/>
      <c r="AF39" s="401"/>
      <c r="AG39" s="401"/>
      <c r="AH39" s="401"/>
      <c r="AI39" s="401"/>
      <c r="AJ39" s="401"/>
      <c r="AK39" s="401"/>
      <c r="AL39" s="361" t="s">
        <v>64</v>
      </c>
      <c r="AM39" s="362"/>
      <c r="AN39" s="362"/>
      <c r="AO39" s="402"/>
      <c r="AQ39" s="395" t="s">
        <v>272</v>
      </c>
      <c r="AR39" s="396"/>
      <c r="AS39" s="396"/>
      <c r="AT39" s="396"/>
      <c r="AU39" s="396"/>
      <c r="AV39" s="396"/>
      <c r="AW39" s="396"/>
      <c r="AX39" s="396"/>
      <c r="AY39" s="397"/>
      <c r="AZ39" s="358">
        <v>113597</v>
      </c>
      <c r="BA39" s="359"/>
      <c r="BB39" s="359"/>
      <c r="BC39" s="359"/>
      <c r="BD39" s="371"/>
      <c r="BE39" s="371"/>
      <c r="BF39" s="398"/>
      <c r="BG39" s="355" t="s">
        <v>273</v>
      </c>
      <c r="BH39" s="356"/>
      <c r="BI39" s="356"/>
      <c r="BJ39" s="356"/>
      <c r="BK39" s="356"/>
      <c r="BL39" s="356"/>
      <c r="BM39" s="356"/>
      <c r="BN39" s="356"/>
      <c r="BO39" s="356"/>
      <c r="BP39" s="356"/>
      <c r="BQ39" s="356"/>
      <c r="BR39" s="356"/>
      <c r="BS39" s="356"/>
      <c r="BT39" s="356"/>
      <c r="BU39" s="357"/>
      <c r="BV39" s="358">
        <v>41976</v>
      </c>
      <c r="BW39" s="359"/>
      <c r="BX39" s="359"/>
      <c r="BY39" s="359"/>
      <c r="BZ39" s="359"/>
      <c r="CA39" s="359"/>
      <c r="CB39" s="399"/>
      <c r="CD39" s="355" t="s">
        <v>274</v>
      </c>
      <c r="CE39" s="356"/>
      <c r="CF39" s="356"/>
      <c r="CG39" s="356"/>
      <c r="CH39" s="356"/>
      <c r="CI39" s="356"/>
      <c r="CJ39" s="356"/>
      <c r="CK39" s="356"/>
      <c r="CL39" s="356"/>
      <c r="CM39" s="356"/>
      <c r="CN39" s="356"/>
      <c r="CO39" s="356"/>
      <c r="CP39" s="356"/>
      <c r="CQ39" s="357"/>
      <c r="CR39" s="358">
        <v>635232</v>
      </c>
      <c r="CS39" s="371"/>
      <c r="CT39" s="371"/>
      <c r="CU39" s="371"/>
      <c r="CV39" s="371"/>
      <c r="CW39" s="371"/>
      <c r="CX39" s="371"/>
      <c r="CY39" s="372"/>
      <c r="CZ39" s="361">
        <v>0.5</v>
      </c>
      <c r="DA39" s="373"/>
      <c r="DB39" s="373"/>
      <c r="DC39" s="374"/>
      <c r="DD39" s="364">
        <v>486276</v>
      </c>
      <c r="DE39" s="371"/>
      <c r="DF39" s="371"/>
      <c r="DG39" s="371"/>
      <c r="DH39" s="371"/>
      <c r="DI39" s="371"/>
      <c r="DJ39" s="371"/>
      <c r="DK39" s="372"/>
      <c r="DL39" s="364" t="s">
        <v>64</v>
      </c>
      <c r="DM39" s="371"/>
      <c r="DN39" s="371"/>
      <c r="DO39" s="371"/>
      <c r="DP39" s="371"/>
      <c r="DQ39" s="371"/>
      <c r="DR39" s="371"/>
      <c r="DS39" s="371"/>
      <c r="DT39" s="371"/>
      <c r="DU39" s="371"/>
      <c r="DV39" s="372"/>
      <c r="DW39" s="361" t="s">
        <v>64</v>
      </c>
      <c r="DX39" s="373"/>
      <c r="DY39" s="373"/>
      <c r="DZ39" s="373"/>
      <c r="EA39" s="373"/>
      <c r="EB39" s="373"/>
      <c r="EC39" s="389"/>
    </row>
    <row r="40" spans="2:133" ht="11.25" customHeight="1" x14ac:dyDescent="0.2">
      <c r="B40" s="355" t="s">
        <v>275</v>
      </c>
      <c r="C40" s="356"/>
      <c r="D40" s="356"/>
      <c r="E40" s="356"/>
      <c r="F40" s="356"/>
      <c r="G40" s="356"/>
      <c r="H40" s="356"/>
      <c r="I40" s="356"/>
      <c r="J40" s="356"/>
      <c r="K40" s="356"/>
      <c r="L40" s="356"/>
      <c r="M40" s="356"/>
      <c r="N40" s="356"/>
      <c r="O40" s="356"/>
      <c r="P40" s="356"/>
      <c r="Q40" s="357"/>
      <c r="R40" s="358">
        <v>741400</v>
      </c>
      <c r="S40" s="359"/>
      <c r="T40" s="359"/>
      <c r="U40" s="359"/>
      <c r="V40" s="359"/>
      <c r="W40" s="359"/>
      <c r="X40" s="359"/>
      <c r="Y40" s="360"/>
      <c r="Z40" s="400">
        <v>0.5</v>
      </c>
      <c r="AA40" s="400"/>
      <c r="AB40" s="400"/>
      <c r="AC40" s="400"/>
      <c r="AD40" s="401" t="s">
        <v>64</v>
      </c>
      <c r="AE40" s="401"/>
      <c r="AF40" s="401"/>
      <c r="AG40" s="401"/>
      <c r="AH40" s="401"/>
      <c r="AI40" s="401"/>
      <c r="AJ40" s="401"/>
      <c r="AK40" s="401"/>
      <c r="AL40" s="361" t="s">
        <v>64</v>
      </c>
      <c r="AM40" s="362"/>
      <c r="AN40" s="362"/>
      <c r="AO40" s="402"/>
      <c r="AQ40" s="395" t="s">
        <v>276</v>
      </c>
      <c r="AR40" s="396"/>
      <c r="AS40" s="396"/>
      <c r="AT40" s="396"/>
      <c r="AU40" s="396"/>
      <c r="AV40" s="396"/>
      <c r="AW40" s="396"/>
      <c r="AX40" s="396"/>
      <c r="AY40" s="397"/>
      <c r="AZ40" s="358">
        <v>98063</v>
      </c>
      <c r="BA40" s="359"/>
      <c r="BB40" s="359"/>
      <c r="BC40" s="359"/>
      <c r="BD40" s="371"/>
      <c r="BE40" s="371"/>
      <c r="BF40" s="398"/>
      <c r="BG40" s="403" t="s">
        <v>277</v>
      </c>
      <c r="BH40" s="404"/>
      <c r="BI40" s="404"/>
      <c r="BJ40" s="404"/>
      <c r="BK40" s="404"/>
      <c r="BL40" s="79"/>
      <c r="BM40" s="356" t="s">
        <v>278</v>
      </c>
      <c r="BN40" s="356"/>
      <c r="BO40" s="356"/>
      <c r="BP40" s="356"/>
      <c r="BQ40" s="356"/>
      <c r="BR40" s="356"/>
      <c r="BS40" s="356"/>
      <c r="BT40" s="356"/>
      <c r="BU40" s="357"/>
      <c r="BV40" s="358">
        <v>84</v>
      </c>
      <c r="BW40" s="359"/>
      <c r="BX40" s="359"/>
      <c r="BY40" s="359"/>
      <c r="BZ40" s="359"/>
      <c r="CA40" s="359"/>
      <c r="CB40" s="399"/>
      <c r="CD40" s="355" t="s">
        <v>279</v>
      </c>
      <c r="CE40" s="356"/>
      <c r="CF40" s="356"/>
      <c r="CG40" s="356"/>
      <c r="CH40" s="356"/>
      <c r="CI40" s="356"/>
      <c r="CJ40" s="356"/>
      <c r="CK40" s="356"/>
      <c r="CL40" s="356"/>
      <c r="CM40" s="356"/>
      <c r="CN40" s="356"/>
      <c r="CO40" s="356"/>
      <c r="CP40" s="356"/>
      <c r="CQ40" s="357"/>
      <c r="CR40" s="358">
        <v>5271158</v>
      </c>
      <c r="CS40" s="359"/>
      <c r="CT40" s="359"/>
      <c r="CU40" s="359"/>
      <c r="CV40" s="359"/>
      <c r="CW40" s="359"/>
      <c r="CX40" s="359"/>
      <c r="CY40" s="360"/>
      <c r="CZ40" s="361">
        <v>3.9</v>
      </c>
      <c r="DA40" s="373"/>
      <c r="DB40" s="373"/>
      <c r="DC40" s="374"/>
      <c r="DD40" s="364">
        <v>866588</v>
      </c>
      <c r="DE40" s="359"/>
      <c r="DF40" s="359"/>
      <c r="DG40" s="359"/>
      <c r="DH40" s="359"/>
      <c r="DI40" s="359"/>
      <c r="DJ40" s="359"/>
      <c r="DK40" s="360"/>
      <c r="DL40" s="364" t="s">
        <v>64</v>
      </c>
      <c r="DM40" s="359"/>
      <c r="DN40" s="359"/>
      <c r="DO40" s="359"/>
      <c r="DP40" s="359"/>
      <c r="DQ40" s="359"/>
      <c r="DR40" s="359"/>
      <c r="DS40" s="359"/>
      <c r="DT40" s="359"/>
      <c r="DU40" s="359"/>
      <c r="DV40" s="360"/>
      <c r="DW40" s="361" t="s">
        <v>64</v>
      </c>
      <c r="DX40" s="373"/>
      <c r="DY40" s="373"/>
      <c r="DZ40" s="373"/>
      <c r="EA40" s="373"/>
      <c r="EB40" s="373"/>
      <c r="EC40" s="389"/>
    </row>
    <row r="41" spans="2:133" ht="11.25" customHeight="1" x14ac:dyDescent="0.2">
      <c r="B41" s="339" t="s">
        <v>280</v>
      </c>
      <c r="C41" s="340"/>
      <c r="D41" s="340"/>
      <c r="E41" s="340"/>
      <c r="F41" s="340"/>
      <c r="G41" s="340"/>
      <c r="H41" s="340"/>
      <c r="I41" s="340"/>
      <c r="J41" s="340"/>
      <c r="K41" s="340"/>
      <c r="L41" s="340"/>
      <c r="M41" s="340"/>
      <c r="N41" s="340"/>
      <c r="O41" s="340"/>
      <c r="P41" s="340"/>
      <c r="Q41" s="341"/>
      <c r="R41" s="342">
        <v>141623813</v>
      </c>
      <c r="S41" s="386"/>
      <c r="T41" s="386"/>
      <c r="U41" s="386"/>
      <c r="V41" s="386"/>
      <c r="W41" s="386"/>
      <c r="X41" s="386"/>
      <c r="Y41" s="390"/>
      <c r="Z41" s="391">
        <v>100</v>
      </c>
      <c r="AA41" s="391"/>
      <c r="AB41" s="391"/>
      <c r="AC41" s="391"/>
      <c r="AD41" s="392">
        <v>73793869</v>
      </c>
      <c r="AE41" s="392"/>
      <c r="AF41" s="392"/>
      <c r="AG41" s="392"/>
      <c r="AH41" s="392"/>
      <c r="AI41" s="392"/>
      <c r="AJ41" s="392"/>
      <c r="AK41" s="392"/>
      <c r="AL41" s="345">
        <v>100</v>
      </c>
      <c r="AM41" s="393"/>
      <c r="AN41" s="393"/>
      <c r="AO41" s="394"/>
      <c r="AQ41" s="395" t="s">
        <v>281</v>
      </c>
      <c r="AR41" s="396"/>
      <c r="AS41" s="396"/>
      <c r="AT41" s="396"/>
      <c r="AU41" s="396"/>
      <c r="AV41" s="396"/>
      <c r="AW41" s="396"/>
      <c r="AX41" s="396"/>
      <c r="AY41" s="397"/>
      <c r="AZ41" s="358">
        <v>1699110</v>
      </c>
      <c r="BA41" s="359"/>
      <c r="BB41" s="359"/>
      <c r="BC41" s="359"/>
      <c r="BD41" s="371"/>
      <c r="BE41" s="371"/>
      <c r="BF41" s="398"/>
      <c r="BG41" s="403"/>
      <c r="BH41" s="404"/>
      <c r="BI41" s="404"/>
      <c r="BJ41" s="404"/>
      <c r="BK41" s="404"/>
      <c r="BL41" s="79"/>
      <c r="BM41" s="356" t="s">
        <v>282</v>
      </c>
      <c r="BN41" s="356"/>
      <c r="BO41" s="356"/>
      <c r="BP41" s="356"/>
      <c r="BQ41" s="356"/>
      <c r="BR41" s="356"/>
      <c r="BS41" s="356"/>
      <c r="BT41" s="356"/>
      <c r="BU41" s="357"/>
      <c r="BV41" s="358" t="s">
        <v>64</v>
      </c>
      <c r="BW41" s="359"/>
      <c r="BX41" s="359"/>
      <c r="BY41" s="359"/>
      <c r="BZ41" s="359"/>
      <c r="CA41" s="359"/>
      <c r="CB41" s="399"/>
      <c r="CD41" s="355" t="s">
        <v>283</v>
      </c>
      <c r="CE41" s="356"/>
      <c r="CF41" s="356"/>
      <c r="CG41" s="356"/>
      <c r="CH41" s="356"/>
      <c r="CI41" s="356"/>
      <c r="CJ41" s="356"/>
      <c r="CK41" s="356"/>
      <c r="CL41" s="356"/>
      <c r="CM41" s="356"/>
      <c r="CN41" s="356"/>
      <c r="CO41" s="356"/>
      <c r="CP41" s="356"/>
      <c r="CQ41" s="357"/>
      <c r="CR41" s="358" t="s">
        <v>64</v>
      </c>
      <c r="CS41" s="371"/>
      <c r="CT41" s="371"/>
      <c r="CU41" s="371"/>
      <c r="CV41" s="371"/>
      <c r="CW41" s="371"/>
      <c r="CX41" s="371"/>
      <c r="CY41" s="372"/>
      <c r="CZ41" s="361" t="s">
        <v>64</v>
      </c>
      <c r="DA41" s="373"/>
      <c r="DB41" s="373"/>
      <c r="DC41" s="374"/>
      <c r="DD41" s="364" t="s">
        <v>64</v>
      </c>
      <c r="DE41" s="371"/>
      <c r="DF41" s="371"/>
      <c r="DG41" s="371"/>
      <c r="DH41" s="371"/>
      <c r="DI41" s="371"/>
      <c r="DJ41" s="371"/>
      <c r="DK41" s="372"/>
      <c r="DL41" s="365"/>
      <c r="DM41" s="366"/>
      <c r="DN41" s="366"/>
      <c r="DO41" s="366"/>
      <c r="DP41" s="366"/>
      <c r="DQ41" s="366"/>
      <c r="DR41" s="366"/>
      <c r="DS41" s="366"/>
      <c r="DT41" s="366"/>
      <c r="DU41" s="366"/>
      <c r="DV41" s="367"/>
      <c r="DW41" s="368"/>
      <c r="DX41" s="369"/>
      <c r="DY41" s="369"/>
      <c r="DZ41" s="369"/>
      <c r="EA41" s="369"/>
      <c r="EB41" s="369"/>
      <c r="EC41" s="370"/>
    </row>
    <row r="42" spans="2:133" ht="11.25" customHeight="1" x14ac:dyDescent="0.2">
      <c r="AQ42" s="383" t="s">
        <v>284</v>
      </c>
      <c r="AR42" s="384"/>
      <c r="AS42" s="384"/>
      <c r="AT42" s="384"/>
      <c r="AU42" s="384"/>
      <c r="AV42" s="384"/>
      <c r="AW42" s="384"/>
      <c r="AX42" s="384"/>
      <c r="AY42" s="385"/>
      <c r="AZ42" s="342">
        <v>7765821</v>
      </c>
      <c r="BA42" s="386"/>
      <c r="BB42" s="386"/>
      <c r="BC42" s="386"/>
      <c r="BD42" s="343"/>
      <c r="BE42" s="343"/>
      <c r="BF42" s="387"/>
      <c r="BG42" s="405"/>
      <c r="BH42" s="406"/>
      <c r="BI42" s="406"/>
      <c r="BJ42" s="406"/>
      <c r="BK42" s="406"/>
      <c r="BL42" s="80"/>
      <c r="BM42" s="340" t="s">
        <v>285</v>
      </c>
      <c r="BN42" s="340"/>
      <c r="BO42" s="340"/>
      <c r="BP42" s="340"/>
      <c r="BQ42" s="340"/>
      <c r="BR42" s="340"/>
      <c r="BS42" s="340"/>
      <c r="BT42" s="340"/>
      <c r="BU42" s="341"/>
      <c r="BV42" s="342">
        <v>393</v>
      </c>
      <c r="BW42" s="386"/>
      <c r="BX42" s="386"/>
      <c r="BY42" s="386"/>
      <c r="BZ42" s="386"/>
      <c r="CA42" s="386"/>
      <c r="CB42" s="388"/>
      <c r="CD42" s="355" t="s">
        <v>286</v>
      </c>
      <c r="CE42" s="356"/>
      <c r="CF42" s="356"/>
      <c r="CG42" s="356"/>
      <c r="CH42" s="356"/>
      <c r="CI42" s="356"/>
      <c r="CJ42" s="356"/>
      <c r="CK42" s="356"/>
      <c r="CL42" s="356"/>
      <c r="CM42" s="356"/>
      <c r="CN42" s="356"/>
      <c r="CO42" s="356"/>
      <c r="CP42" s="356"/>
      <c r="CQ42" s="357"/>
      <c r="CR42" s="358">
        <v>17880216</v>
      </c>
      <c r="CS42" s="371"/>
      <c r="CT42" s="371"/>
      <c r="CU42" s="371"/>
      <c r="CV42" s="371"/>
      <c r="CW42" s="371"/>
      <c r="CX42" s="371"/>
      <c r="CY42" s="372"/>
      <c r="CZ42" s="361">
        <v>13.2</v>
      </c>
      <c r="DA42" s="373"/>
      <c r="DB42" s="373"/>
      <c r="DC42" s="374"/>
      <c r="DD42" s="364">
        <v>1846324</v>
      </c>
      <c r="DE42" s="371"/>
      <c r="DF42" s="371"/>
      <c r="DG42" s="371"/>
      <c r="DH42" s="371"/>
      <c r="DI42" s="371"/>
      <c r="DJ42" s="371"/>
      <c r="DK42" s="372"/>
      <c r="DL42" s="365"/>
      <c r="DM42" s="366"/>
      <c r="DN42" s="366"/>
      <c r="DO42" s="366"/>
      <c r="DP42" s="366"/>
      <c r="DQ42" s="366"/>
      <c r="DR42" s="366"/>
      <c r="DS42" s="366"/>
      <c r="DT42" s="366"/>
      <c r="DU42" s="366"/>
      <c r="DV42" s="367"/>
      <c r="DW42" s="368"/>
      <c r="DX42" s="369"/>
      <c r="DY42" s="369"/>
      <c r="DZ42" s="369"/>
      <c r="EA42" s="369"/>
      <c r="EB42" s="369"/>
      <c r="EC42" s="370"/>
    </row>
    <row r="43" spans="2:133" ht="11.25" customHeight="1" x14ac:dyDescent="0.2">
      <c r="B43" s="73" t="s">
        <v>287</v>
      </c>
      <c r="CD43" s="355" t="s">
        <v>288</v>
      </c>
      <c r="CE43" s="356"/>
      <c r="CF43" s="356"/>
      <c r="CG43" s="356"/>
      <c r="CH43" s="356"/>
      <c r="CI43" s="356"/>
      <c r="CJ43" s="356"/>
      <c r="CK43" s="356"/>
      <c r="CL43" s="356"/>
      <c r="CM43" s="356"/>
      <c r="CN43" s="356"/>
      <c r="CO43" s="356"/>
      <c r="CP43" s="356"/>
      <c r="CQ43" s="357"/>
      <c r="CR43" s="358">
        <v>109222</v>
      </c>
      <c r="CS43" s="371"/>
      <c r="CT43" s="371"/>
      <c r="CU43" s="371"/>
      <c r="CV43" s="371"/>
      <c r="CW43" s="371"/>
      <c r="CX43" s="371"/>
      <c r="CY43" s="372"/>
      <c r="CZ43" s="361">
        <v>0.1</v>
      </c>
      <c r="DA43" s="373"/>
      <c r="DB43" s="373"/>
      <c r="DC43" s="374"/>
      <c r="DD43" s="364">
        <v>109222</v>
      </c>
      <c r="DE43" s="371"/>
      <c r="DF43" s="371"/>
      <c r="DG43" s="371"/>
      <c r="DH43" s="371"/>
      <c r="DI43" s="371"/>
      <c r="DJ43" s="371"/>
      <c r="DK43" s="372"/>
      <c r="DL43" s="365"/>
      <c r="DM43" s="366"/>
      <c r="DN43" s="366"/>
      <c r="DO43" s="366"/>
      <c r="DP43" s="366"/>
      <c r="DQ43" s="366"/>
      <c r="DR43" s="366"/>
      <c r="DS43" s="366"/>
      <c r="DT43" s="366"/>
      <c r="DU43" s="366"/>
      <c r="DV43" s="367"/>
      <c r="DW43" s="368"/>
      <c r="DX43" s="369"/>
      <c r="DY43" s="369"/>
      <c r="DZ43" s="369"/>
      <c r="EA43" s="369"/>
      <c r="EB43" s="369"/>
      <c r="EC43" s="370"/>
    </row>
    <row r="44" spans="2:133" ht="11.25" customHeight="1" x14ac:dyDescent="0.2">
      <c r="B44" s="375" t="s">
        <v>289</v>
      </c>
      <c r="C44" s="375"/>
      <c r="D44" s="375"/>
      <c r="E44" s="375"/>
      <c r="F44" s="375"/>
      <c r="G44" s="375"/>
      <c r="H44" s="375"/>
      <c r="I44" s="375"/>
      <c r="J44" s="375"/>
      <c r="K44" s="375"/>
      <c r="L44" s="375"/>
      <c r="M44" s="375"/>
      <c r="N44" s="375"/>
      <c r="O44" s="375"/>
      <c r="P44" s="375"/>
      <c r="Q44" s="375"/>
      <c r="R44" s="375"/>
      <c r="S44" s="375"/>
      <c r="T44" s="375"/>
      <c r="U44" s="375"/>
      <c r="V44" s="375"/>
      <c r="W44" s="375"/>
      <c r="X44" s="375"/>
      <c r="Y44" s="375"/>
      <c r="Z44" s="375"/>
      <c r="AA44" s="375"/>
      <c r="AB44" s="375"/>
      <c r="AC44" s="375"/>
      <c r="AD44" s="375"/>
      <c r="AE44" s="375"/>
      <c r="AF44" s="375"/>
      <c r="AG44" s="375"/>
      <c r="AH44" s="375"/>
      <c r="AI44" s="375"/>
      <c r="AJ44" s="375"/>
      <c r="AK44" s="375"/>
      <c r="AL44" s="375"/>
      <c r="AM44" s="375"/>
      <c r="AN44" s="375"/>
      <c r="AO44" s="375"/>
      <c r="AP44" s="375"/>
      <c r="AQ44" s="375"/>
      <c r="AR44" s="375"/>
      <c r="AS44" s="375"/>
      <c r="AT44" s="375"/>
      <c r="AU44" s="375"/>
      <c r="AV44" s="375"/>
      <c r="AW44" s="375"/>
      <c r="AX44" s="375"/>
      <c r="AY44" s="375"/>
      <c r="AZ44" s="375"/>
      <c r="BA44" s="375"/>
      <c r="BB44" s="375"/>
      <c r="BC44" s="375"/>
      <c r="BD44" s="375"/>
      <c r="BE44" s="375"/>
      <c r="BF44" s="375"/>
      <c r="BG44" s="375"/>
      <c r="BH44" s="375"/>
      <c r="BI44" s="375"/>
      <c r="BJ44" s="375"/>
      <c r="BK44" s="375"/>
      <c r="BL44" s="375"/>
      <c r="BM44" s="375"/>
      <c r="BN44" s="375"/>
      <c r="BO44" s="375"/>
      <c r="BP44" s="375"/>
      <c r="BQ44" s="375"/>
      <c r="BR44" s="375"/>
      <c r="BS44" s="375"/>
      <c r="BT44" s="375"/>
      <c r="BU44" s="375"/>
      <c r="BV44" s="375"/>
      <c r="BW44" s="375"/>
      <c r="BX44" s="375"/>
      <c r="BY44" s="375"/>
      <c r="BZ44" s="375"/>
      <c r="CA44" s="375"/>
      <c r="CB44" s="375"/>
      <c r="CC44" s="376"/>
      <c r="CD44" s="377" t="s">
        <v>236</v>
      </c>
      <c r="CE44" s="378"/>
      <c r="CF44" s="355" t="s">
        <v>290</v>
      </c>
      <c r="CG44" s="356"/>
      <c r="CH44" s="356"/>
      <c r="CI44" s="356"/>
      <c r="CJ44" s="356"/>
      <c r="CK44" s="356"/>
      <c r="CL44" s="356"/>
      <c r="CM44" s="356"/>
      <c r="CN44" s="356"/>
      <c r="CO44" s="356"/>
      <c r="CP44" s="356"/>
      <c r="CQ44" s="357"/>
      <c r="CR44" s="358">
        <v>17811328</v>
      </c>
      <c r="CS44" s="359"/>
      <c r="CT44" s="359"/>
      <c r="CU44" s="359"/>
      <c r="CV44" s="359"/>
      <c r="CW44" s="359"/>
      <c r="CX44" s="359"/>
      <c r="CY44" s="360"/>
      <c r="CZ44" s="361">
        <v>13.1</v>
      </c>
      <c r="DA44" s="362"/>
      <c r="DB44" s="362"/>
      <c r="DC44" s="363"/>
      <c r="DD44" s="364">
        <v>1793033</v>
      </c>
      <c r="DE44" s="359"/>
      <c r="DF44" s="359"/>
      <c r="DG44" s="359"/>
      <c r="DH44" s="359"/>
      <c r="DI44" s="359"/>
      <c r="DJ44" s="359"/>
      <c r="DK44" s="360"/>
      <c r="DL44" s="365"/>
      <c r="DM44" s="366"/>
      <c r="DN44" s="366"/>
      <c r="DO44" s="366"/>
      <c r="DP44" s="366"/>
      <c r="DQ44" s="366"/>
      <c r="DR44" s="366"/>
      <c r="DS44" s="366"/>
      <c r="DT44" s="366"/>
      <c r="DU44" s="366"/>
      <c r="DV44" s="367"/>
      <c r="DW44" s="368"/>
      <c r="DX44" s="369"/>
      <c r="DY44" s="369"/>
      <c r="DZ44" s="369"/>
      <c r="EA44" s="369"/>
      <c r="EB44" s="369"/>
      <c r="EC44" s="370"/>
    </row>
    <row r="45" spans="2:133" ht="11.25" customHeight="1" x14ac:dyDescent="0.2">
      <c r="B45" s="375" t="s">
        <v>291</v>
      </c>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5"/>
      <c r="AC45" s="375"/>
      <c r="AD45" s="375"/>
      <c r="AE45" s="375"/>
      <c r="AF45" s="375"/>
      <c r="AG45" s="375"/>
      <c r="AH45" s="375"/>
      <c r="AI45" s="375"/>
      <c r="AJ45" s="375"/>
      <c r="AK45" s="375"/>
      <c r="AL45" s="375"/>
      <c r="AM45" s="375"/>
      <c r="AN45" s="375"/>
      <c r="AO45" s="375"/>
      <c r="AP45" s="375"/>
      <c r="AQ45" s="375"/>
      <c r="AR45" s="375"/>
      <c r="AS45" s="375"/>
      <c r="AT45" s="375"/>
      <c r="AU45" s="375"/>
      <c r="AV45" s="375"/>
      <c r="AW45" s="375"/>
      <c r="AX45" s="375"/>
      <c r="AY45" s="375"/>
      <c r="AZ45" s="375"/>
      <c r="BA45" s="375"/>
      <c r="BB45" s="375"/>
      <c r="BC45" s="375"/>
      <c r="BD45" s="375"/>
      <c r="BE45" s="375"/>
      <c r="BF45" s="375"/>
      <c r="BG45" s="375"/>
      <c r="BH45" s="375"/>
      <c r="BI45" s="375"/>
      <c r="BJ45" s="375"/>
      <c r="BK45" s="375"/>
      <c r="BL45" s="375"/>
      <c r="BM45" s="375"/>
      <c r="BN45" s="375"/>
      <c r="BO45" s="375"/>
      <c r="BP45" s="375"/>
      <c r="BQ45" s="375"/>
      <c r="BR45" s="375"/>
      <c r="BS45" s="375"/>
      <c r="BT45" s="375"/>
      <c r="BU45" s="375"/>
      <c r="BV45" s="375"/>
      <c r="BW45" s="375"/>
      <c r="BX45" s="375"/>
      <c r="BY45" s="375"/>
      <c r="BZ45" s="375"/>
      <c r="CA45" s="375"/>
      <c r="CB45" s="375"/>
      <c r="CC45" s="376"/>
      <c r="CD45" s="379"/>
      <c r="CE45" s="380"/>
      <c r="CF45" s="355" t="s">
        <v>292</v>
      </c>
      <c r="CG45" s="356"/>
      <c r="CH45" s="356"/>
      <c r="CI45" s="356"/>
      <c r="CJ45" s="356"/>
      <c r="CK45" s="356"/>
      <c r="CL45" s="356"/>
      <c r="CM45" s="356"/>
      <c r="CN45" s="356"/>
      <c r="CO45" s="356"/>
      <c r="CP45" s="356"/>
      <c r="CQ45" s="357"/>
      <c r="CR45" s="358">
        <v>8141071</v>
      </c>
      <c r="CS45" s="371"/>
      <c r="CT45" s="371"/>
      <c r="CU45" s="371"/>
      <c r="CV45" s="371"/>
      <c r="CW45" s="371"/>
      <c r="CX45" s="371"/>
      <c r="CY45" s="372"/>
      <c r="CZ45" s="361">
        <v>6</v>
      </c>
      <c r="DA45" s="373"/>
      <c r="DB45" s="373"/>
      <c r="DC45" s="374"/>
      <c r="DD45" s="364">
        <v>289817</v>
      </c>
      <c r="DE45" s="371"/>
      <c r="DF45" s="371"/>
      <c r="DG45" s="371"/>
      <c r="DH45" s="371"/>
      <c r="DI45" s="371"/>
      <c r="DJ45" s="371"/>
      <c r="DK45" s="372"/>
      <c r="DL45" s="365"/>
      <c r="DM45" s="366"/>
      <c r="DN45" s="366"/>
      <c r="DO45" s="366"/>
      <c r="DP45" s="366"/>
      <c r="DQ45" s="366"/>
      <c r="DR45" s="366"/>
      <c r="DS45" s="366"/>
      <c r="DT45" s="366"/>
      <c r="DU45" s="366"/>
      <c r="DV45" s="367"/>
      <c r="DW45" s="368"/>
      <c r="DX45" s="369"/>
      <c r="DY45" s="369"/>
      <c r="DZ45" s="369"/>
      <c r="EA45" s="369"/>
      <c r="EB45" s="369"/>
      <c r="EC45" s="370"/>
    </row>
    <row r="46" spans="2:133" ht="11.25" customHeight="1" x14ac:dyDescent="0.2">
      <c r="B46" s="84"/>
      <c r="CD46" s="379"/>
      <c r="CE46" s="380"/>
      <c r="CF46" s="355" t="s">
        <v>293</v>
      </c>
      <c r="CG46" s="356"/>
      <c r="CH46" s="356"/>
      <c r="CI46" s="356"/>
      <c r="CJ46" s="356"/>
      <c r="CK46" s="356"/>
      <c r="CL46" s="356"/>
      <c r="CM46" s="356"/>
      <c r="CN46" s="356"/>
      <c r="CO46" s="356"/>
      <c r="CP46" s="356"/>
      <c r="CQ46" s="357"/>
      <c r="CR46" s="358">
        <v>9440586</v>
      </c>
      <c r="CS46" s="359"/>
      <c r="CT46" s="359"/>
      <c r="CU46" s="359"/>
      <c r="CV46" s="359"/>
      <c r="CW46" s="359"/>
      <c r="CX46" s="359"/>
      <c r="CY46" s="360"/>
      <c r="CZ46" s="361">
        <v>7</v>
      </c>
      <c r="DA46" s="362"/>
      <c r="DB46" s="362"/>
      <c r="DC46" s="363"/>
      <c r="DD46" s="364">
        <v>1485178</v>
      </c>
      <c r="DE46" s="359"/>
      <c r="DF46" s="359"/>
      <c r="DG46" s="359"/>
      <c r="DH46" s="359"/>
      <c r="DI46" s="359"/>
      <c r="DJ46" s="359"/>
      <c r="DK46" s="360"/>
      <c r="DL46" s="365"/>
      <c r="DM46" s="366"/>
      <c r="DN46" s="366"/>
      <c r="DO46" s="366"/>
      <c r="DP46" s="366"/>
      <c r="DQ46" s="366"/>
      <c r="DR46" s="366"/>
      <c r="DS46" s="366"/>
      <c r="DT46" s="366"/>
      <c r="DU46" s="366"/>
      <c r="DV46" s="367"/>
      <c r="DW46" s="368"/>
      <c r="DX46" s="369"/>
      <c r="DY46" s="369"/>
      <c r="DZ46" s="369"/>
      <c r="EA46" s="369"/>
      <c r="EB46" s="369"/>
      <c r="EC46" s="370"/>
    </row>
    <row r="47" spans="2:133" ht="11.25" customHeight="1" x14ac:dyDescent="0.2">
      <c r="B47" s="84"/>
      <c r="CD47" s="379"/>
      <c r="CE47" s="380"/>
      <c r="CF47" s="355" t="s">
        <v>294</v>
      </c>
      <c r="CG47" s="356"/>
      <c r="CH47" s="356"/>
      <c r="CI47" s="356"/>
      <c r="CJ47" s="356"/>
      <c r="CK47" s="356"/>
      <c r="CL47" s="356"/>
      <c r="CM47" s="356"/>
      <c r="CN47" s="356"/>
      <c r="CO47" s="356"/>
      <c r="CP47" s="356"/>
      <c r="CQ47" s="357"/>
      <c r="CR47" s="358">
        <v>68888</v>
      </c>
      <c r="CS47" s="371"/>
      <c r="CT47" s="371"/>
      <c r="CU47" s="371"/>
      <c r="CV47" s="371"/>
      <c r="CW47" s="371"/>
      <c r="CX47" s="371"/>
      <c r="CY47" s="372"/>
      <c r="CZ47" s="361">
        <v>0.1</v>
      </c>
      <c r="DA47" s="373"/>
      <c r="DB47" s="373"/>
      <c r="DC47" s="374"/>
      <c r="DD47" s="364">
        <v>53291</v>
      </c>
      <c r="DE47" s="371"/>
      <c r="DF47" s="371"/>
      <c r="DG47" s="371"/>
      <c r="DH47" s="371"/>
      <c r="DI47" s="371"/>
      <c r="DJ47" s="371"/>
      <c r="DK47" s="372"/>
      <c r="DL47" s="365"/>
      <c r="DM47" s="366"/>
      <c r="DN47" s="366"/>
      <c r="DO47" s="366"/>
      <c r="DP47" s="366"/>
      <c r="DQ47" s="366"/>
      <c r="DR47" s="366"/>
      <c r="DS47" s="366"/>
      <c r="DT47" s="366"/>
      <c r="DU47" s="366"/>
      <c r="DV47" s="367"/>
      <c r="DW47" s="368"/>
      <c r="DX47" s="369"/>
      <c r="DY47" s="369"/>
      <c r="DZ47" s="369"/>
      <c r="EA47" s="369"/>
      <c r="EB47" s="369"/>
      <c r="EC47" s="370"/>
    </row>
    <row r="48" spans="2:133" ht="10.8" x14ac:dyDescent="0.2">
      <c r="B48" s="84"/>
      <c r="CD48" s="381"/>
      <c r="CE48" s="382"/>
      <c r="CF48" s="355" t="s">
        <v>295</v>
      </c>
      <c r="CG48" s="356"/>
      <c r="CH48" s="356"/>
      <c r="CI48" s="356"/>
      <c r="CJ48" s="356"/>
      <c r="CK48" s="356"/>
      <c r="CL48" s="356"/>
      <c r="CM48" s="356"/>
      <c r="CN48" s="356"/>
      <c r="CO48" s="356"/>
      <c r="CP48" s="356"/>
      <c r="CQ48" s="357"/>
      <c r="CR48" s="358" t="s">
        <v>64</v>
      </c>
      <c r="CS48" s="359"/>
      <c r="CT48" s="359"/>
      <c r="CU48" s="359"/>
      <c r="CV48" s="359"/>
      <c r="CW48" s="359"/>
      <c r="CX48" s="359"/>
      <c r="CY48" s="360"/>
      <c r="CZ48" s="361" t="s">
        <v>64</v>
      </c>
      <c r="DA48" s="362"/>
      <c r="DB48" s="362"/>
      <c r="DC48" s="363"/>
      <c r="DD48" s="364" t="s">
        <v>64</v>
      </c>
      <c r="DE48" s="359"/>
      <c r="DF48" s="359"/>
      <c r="DG48" s="359"/>
      <c r="DH48" s="359"/>
      <c r="DI48" s="359"/>
      <c r="DJ48" s="359"/>
      <c r="DK48" s="360"/>
      <c r="DL48" s="365"/>
      <c r="DM48" s="366"/>
      <c r="DN48" s="366"/>
      <c r="DO48" s="366"/>
      <c r="DP48" s="366"/>
      <c r="DQ48" s="366"/>
      <c r="DR48" s="366"/>
      <c r="DS48" s="366"/>
      <c r="DT48" s="366"/>
      <c r="DU48" s="366"/>
      <c r="DV48" s="367"/>
      <c r="DW48" s="368"/>
      <c r="DX48" s="369"/>
      <c r="DY48" s="369"/>
      <c r="DZ48" s="369"/>
      <c r="EA48" s="369"/>
      <c r="EB48" s="369"/>
      <c r="EC48" s="370"/>
    </row>
    <row r="49" spans="2:133" ht="11.25" customHeight="1" x14ac:dyDescent="0.2">
      <c r="B49" s="84"/>
      <c r="CD49" s="339" t="s">
        <v>296</v>
      </c>
      <c r="CE49" s="340"/>
      <c r="CF49" s="340"/>
      <c r="CG49" s="340"/>
      <c r="CH49" s="340"/>
      <c r="CI49" s="340"/>
      <c r="CJ49" s="340"/>
      <c r="CK49" s="340"/>
      <c r="CL49" s="340"/>
      <c r="CM49" s="340"/>
      <c r="CN49" s="340"/>
      <c r="CO49" s="340"/>
      <c r="CP49" s="340"/>
      <c r="CQ49" s="341"/>
      <c r="CR49" s="342">
        <v>135597589</v>
      </c>
      <c r="CS49" s="343"/>
      <c r="CT49" s="343"/>
      <c r="CU49" s="343"/>
      <c r="CV49" s="343"/>
      <c r="CW49" s="343"/>
      <c r="CX49" s="343"/>
      <c r="CY49" s="344"/>
      <c r="CZ49" s="345">
        <v>100</v>
      </c>
      <c r="DA49" s="346"/>
      <c r="DB49" s="346"/>
      <c r="DC49" s="347"/>
      <c r="DD49" s="348">
        <v>88769260</v>
      </c>
      <c r="DE49" s="343"/>
      <c r="DF49" s="343"/>
      <c r="DG49" s="343"/>
      <c r="DH49" s="343"/>
      <c r="DI49" s="343"/>
      <c r="DJ49" s="343"/>
      <c r="DK49" s="344"/>
      <c r="DL49" s="349"/>
      <c r="DM49" s="350"/>
      <c r="DN49" s="350"/>
      <c r="DO49" s="350"/>
      <c r="DP49" s="350"/>
      <c r="DQ49" s="350"/>
      <c r="DR49" s="350"/>
      <c r="DS49" s="350"/>
      <c r="DT49" s="350"/>
      <c r="DU49" s="350"/>
      <c r="DV49" s="351"/>
      <c r="DW49" s="352"/>
      <c r="DX49" s="353"/>
      <c r="DY49" s="353"/>
      <c r="DZ49" s="353"/>
      <c r="EA49" s="353"/>
      <c r="EB49" s="353"/>
      <c r="EC49" s="354"/>
    </row>
  </sheetData>
  <sheetProtection algorithmName="SHA-512" hashValue="Ns7VCFxvdCSBhBcclalqHERG+AQrs2CBouB70ZFWKedFqxVSHDlIZybd/l906tPJRVURyHuI6TKzlC2fHyuuAQ==" saltValue="c7GGE2z1sAl8WseTV0JP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28520-F2E5-41BF-9456-C3B340F4E7CF}">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554687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2" t="s">
        <v>297</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298</v>
      </c>
      <c r="DK2" s="1084"/>
      <c r="DL2" s="1084"/>
      <c r="DM2" s="1084"/>
      <c r="DN2" s="1084"/>
      <c r="DO2" s="1085"/>
      <c r="DP2" s="87"/>
      <c r="DQ2" s="1083" t="s">
        <v>299</v>
      </c>
      <c r="DR2" s="1084"/>
      <c r="DS2" s="1084"/>
      <c r="DT2" s="1084"/>
      <c r="DU2" s="1084"/>
      <c r="DV2" s="1084"/>
      <c r="DW2" s="1084"/>
      <c r="DX2" s="1084"/>
      <c r="DY2" s="1084"/>
      <c r="DZ2" s="108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300</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301</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8" t="s">
        <v>302</v>
      </c>
      <c r="B5" s="979"/>
      <c r="C5" s="979"/>
      <c r="D5" s="979"/>
      <c r="E5" s="979"/>
      <c r="F5" s="979"/>
      <c r="G5" s="979"/>
      <c r="H5" s="979"/>
      <c r="I5" s="979"/>
      <c r="J5" s="979"/>
      <c r="K5" s="979"/>
      <c r="L5" s="979"/>
      <c r="M5" s="979"/>
      <c r="N5" s="979"/>
      <c r="O5" s="979"/>
      <c r="P5" s="980"/>
      <c r="Q5" s="964" t="s">
        <v>303</v>
      </c>
      <c r="R5" s="965"/>
      <c r="S5" s="965"/>
      <c r="T5" s="965"/>
      <c r="U5" s="966"/>
      <c r="V5" s="964" t="s">
        <v>304</v>
      </c>
      <c r="W5" s="965"/>
      <c r="X5" s="965"/>
      <c r="Y5" s="965"/>
      <c r="Z5" s="966"/>
      <c r="AA5" s="964" t="s">
        <v>305</v>
      </c>
      <c r="AB5" s="965"/>
      <c r="AC5" s="965"/>
      <c r="AD5" s="965"/>
      <c r="AE5" s="965"/>
      <c r="AF5" s="1086" t="s">
        <v>306</v>
      </c>
      <c r="AG5" s="965"/>
      <c r="AH5" s="965"/>
      <c r="AI5" s="965"/>
      <c r="AJ5" s="970"/>
      <c r="AK5" s="965" t="s">
        <v>307</v>
      </c>
      <c r="AL5" s="965"/>
      <c r="AM5" s="965"/>
      <c r="AN5" s="965"/>
      <c r="AO5" s="966"/>
      <c r="AP5" s="964" t="s">
        <v>308</v>
      </c>
      <c r="AQ5" s="965"/>
      <c r="AR5" s="965"/>
      <c r="AS5" s="965"/>
      <c r="AT5" s="966"/>
      <c r="AU5" s="964" t="s">
        <v>309</v>
      </c>
      <c r="AV5" s="965"/>
      <c r="AW5" s="965"/>
      <c r="AX5" s="965"/>
      <c r="AY5" s="970"/>
      <c r="AZ5" s="91"/>
      <c r="BA5" s="91"/>
      <c r="BB5" s="91"/>
      <c r="BC5" s="91"/>
      <c r="BD5" s="91"/>
      <c r="BE5" s="92"/>
      <c r="BF5" s="92"/>
      <c r="BG5" s="92"/>
      <c r="BH5" s="92"/>
      <c r="BI5" s="92"/>
      <c r="BJ5" s="92"/>
      <c r="BK5" s="92"/>
      <c r="BL5" s="92"/>
      <c r="BM5" s="92"/>
      <c r="BN5" s="92"/>
      <c r="BO5" s="92"/>
      <c r="BP5" s="92"/>
      <c r="BQ5" s="978" t="s">
        <v>310</v>
      </c>
      <c r="BR5" s="979"/>
      <c r="BS5" s="979"/>
      <c r="BT5" s="979"/>
      <c r="BU5" s="979"/>
      <c r="BV5" s="979"/>
      <c r="BW5" s="979"/>
      <c r="BX5" s="979"/>
      <c r="BY5" s="979"/>
      <c r="BZ5" s="979"/>
      <c r="CA5" s="979"/>
      <c r="CB5" s="979"/>
      <c r="CC5" s="979"/>
      <c r="CD5" s="979"/>
      <c r="CE5" s="979"/>
      <c r="CF5" s="979"/>
      <c r="CG5" s="980"/>
      <c r="CH5" s="964" t="s">
        <v>311</v>
      </c>
      <c r="CI5" s="965"/>
      <c r="CJ5" s="965"/>
      <c r="CK5" s="965"/>
      <c r="CL5" s="966"/>
      <c r="CM5" s="964" t="s">
        <v>312</v>
      </c>
      <c r="CN5" s="965"/>
      <c r="CO5" s="965"/>
      <c r="CP5" s="965"/>
      <c r="CQ5" s="966"/>
      <c r="CR5" s="964" t="s">
        <v>313</v>
      </c>
      <c r="CS5" s="965"/>
      <c r="CT5" s="965"/>
      <c r="CU5" s="965"/>
      <c r="CV5" s="966"/>
      <c r="CW5" s="964" t="s">
        <v>314</v>
      </c>
      <c r="CX5" s="965"/>
      <c r="CY5" s="965"/>
      <c r="CZ5" s="965"/>
      <c r="DA5" s="966"/>
      <c r="DB5" s="964" t="s">
        <v>315</v>
      </c>
      <c r="DC5" s="965"/>
      <c r="DD5" s="965"/>
      <c r="DE5" s="965"/>
      <c r="DF5" s="966"/>
      <c r="DG5" s="1076" t="s">
        <v>316</v>
      </c>
      <c r="DH5" s="1077"/>
      <c r="DI5" s="1077"/>
      <c r="DJ5" s="1077"/>
      <c r="DK5" s="1078"/>
      <c r="DL5" s="1076" t="s">
        <v>317</v>
      </c>
      <c r="DM5" s="1077"/>
      <c r="DN5" s="1077"/>
      <c r="DO5" s="1077"/>
      <c r="DP5" s="1078"/>
      <c r="DQ5" s="964" t="s">
        <v>318</v>
      </c>
      <c r="DR5" s="965"/>
      <c r="DS5" s="965"/>
      <c r="DT5" s="965"/>
      <c r="DU5" s="966"/>
      <c r="DV5" s="964" t="s">
        <v>309</v>
      </c>
      <c r="DW5" s="965"/>
      <c r="DX5" s="965"/>
      <c r="DY5" s="965"/>
      <c r="DZ5" s="970"/>
      <c r="EA5" s="94"/>
    </row>
    <row r="6" spans="1:131" s="95" customFormat="1" ht="26.25" customHeight="1" thickBot="1" x14ac:dyDescent="0.25">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2">
      <c r="A7" s="96">
        <v>1</v>
      </c>
      <c r="B7" s="1019" t="s">
        <v>319</v>
      </c>
      <c r="C7" s="1020"/>
      <c r="D7" s="1020"/>
      <c r="E7" s="1020"/>
      <c r="F7" s="1020"/>
      <c r="G7" s="1020"/>
      <c r="H7" s="1020"/>
      <c r="I7" s="1020"/>
      <c r="J7" s="1020"/>
      <c r="K7" s="1020"/>
      <c r="L7" s="1020"/>
      <c r="M7" s="1020"/>
      <c r="N7" s="1020"/>
      <c r="O7" s="1020"/>
      <c r="P7" s="1021"/>
      <c r="Q7" s="1065">
        <v>143089</v>
      </c>
      <c r="R7" s="1066"/>
      <c r="S7" s="1066"/>
      <c r="T7" s="1066"/>
      <c r="U7" s="1066"/>
      <c r="V7" s="1066">
        <v>137063</v>
      </c>
      <c r="W7" s="1066"/>
      <c r="X7" s="1066"/>
      <c r="Y7" s="1066"/>
      <c r="Z7" s="1066"/>
      <c r="AA7" s="1066">
        <v>6026</v>
      </c>
      <c r="AB7" s="1066"/>
      <c r="AC7" s="1066"/>
      <c r="AD7" s="1066"/>
      <c r="AE7" s="1067"/>
      <c r="AF7" s="1068">
        <v>5013</v>
      </c>
      <c r="AG7" s="1069"/>
      <c r="AH7" s="1069"/>
      <c r="AI7" s="1069"/>
      <c r="AJ7" s="1070"/>
      <c r="AK7" s="1071">
        <v>1690</v>
      </c>
      <c r="AL7" s="1072"/>
      <c r="AM7" s="1072"/>
      <c r="AN7" s="1072"/>
      <c r="AO7" s="1072"/>
      <c r="AP7" s="1072">
        <v>150869</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c r="BS7" s="1062" t="s">
        <v>320</v>
      </c>
      <c r="BT7" s="1063"/>
      <c r="BU7" s="1063"/>
      <c r="BV7" s="1063"/>
      <c r="BW7" s="1063"/>
      <c r="BX7" s="1063"/>
      <c r="BY7" s="1063"/>
      <c r="BZ7" s="1063"/>
      <c r="CA7" s="1063"/>
      <c r="CB7" s="1063"/>
      <c r="CC7" s="1063"/>
      <c r="CD7" s="1063"/>
      <c r="CE7" s="1063"/>
      <c r="CF7" s="1063"/>
      <c r="CG7" s="1075"/>
      <c r="CH7" s="1059">
        <v>-51</v>
      </c>
      <c r="CI7" s="1060"/>
      <c r="CJ7" s="1060"/>
      <c r="CK7" s="1060"/>
      <c r="CL7" s="1061"/>
      <c r="CM7" s="1059">
        <v>1343</v>
      </c>
      <c r="CN7" s="1060"/>
      <c r="CO7" s="1060"/>
      <c r="CP7" s="1060"/>
      <c r="CQ7" s="1061"/>
      <c r="CR7" s="1059">
        <v>69</v>
      </c>
      <c r="CS7" s="1060"/>
      <c r="CT7" s="1060"/>
      <c r="CU7" s="1060"/>
      <c r="CV7" s="1061"/>
      <c r="CW7" s="1059">
        <v>40</v>
      </c>
      <c r="CX7" s="1060"/>
      <c r="CY7" s="1060"/>
      <c r="CZ7" s="1060"/>
      <c r="DA7" s="1061"/>
      <c r="DB7" s="1059" t="s">
        <v>321</v>
      </c>
      <c r="DC7" s="1060"/>
      <c r="DD7" s="1060"/>
      <c r="DE7" s="1060"/>
      <c r="DF7" s="1061"/>
      <c r="DG7" s="1059" t="s">
        <v>321</v>
      </c>
      <c r="DH7" s="1060"/>
      <c r="DI7" s="1060"/>
      <c r="DJ7" s="1060"/>
      <c r="DK7" s="1061"/>
      <c r="DL7" s="1059" t="s">
        <v>321</v>
      </c>
      <c r="DM7" s="1060"/>
      <c r="DN7" s="1060"/>
      <c r="DO7" s="1060"/>
      <c r="DP7" s="1061"/>
      <c r="DQ7" s="1059" t="s">
        <v>321</v>
      </c>
      <c r="DR7" s="1060"/>
      <c r="DS7" s="1060"/>
      <c r="DT7" s="1060"/>
      <c r="DU7" s="1061"/>
      <c r="DV7" s="1062"/>
      <c r="DW7" s="1063"/>
      <c r="DX7" s="1063"/>
      <c r="DY7" s="1063"/>
      <c r="DZ7" s="1064"/>
      <c r="EA7" s="94"/>
    </row>
    <row r="8" spans="1:131" s="95" customFormat="1" ht="26.25" customHeight="1" x14ac:dyDescent="0.2">
      <c r="A8" s="98">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t="s">
        <v>322</v>
      </c>
      <c r="BT8" s="976"/>
      <c r="BU8" s="976"/>
      <c r="BV8" s="976"/>
      <c r="BW8" s="976"/>
      <c r="BX8" s="976"/>
      <c r="BY8" s="976"/>
      <c r="BZ8" s="976"/>
      <c r="CA8" s="976"/>
      <c r="CB8" s="976"/>
      <c r="CC8" s="976"/>
      <c r="CD8" s="976"/>
      <c r="CE8" s="976"/>
      <c r="CF8" s="976"/>
      <c r="CG8" s="991"/>
      <c r="CH8" s="972">
        <v>2</v>
      </c>
      <c r="CI8" s="973"/>
      <c r="CJ8" s="973"/>
      <c r="CK8" s="973"/>
      <c r="CL8" s="974"/>
      <c r="CM8" s="972">
        <v>146</v>
      </c>
      <c r="CN8" s="973"/>
      <c r="CO8" s="973"/>
      <c r="CP8" s="973"/>
      <c r="CQ8" s="974"/>
      <c r="CR8" s="972">
        <v>100</v>
      </c>
      <c r="CS8" s="973"/>
      <c r="CT8" s="973"/>
      <c r="CU8" s="973"/>
      <c r="CV8" s="974"/>
      <c r="CW8" s="972">
        <v>15</v>
      </c>
      <c r="CX8" s="973"/>
      <c r="CY8" s="973"/>
      <c r="CZ8" s="973"/>
      <c r="DA8" s="974"/>
      <c r="DB8" s="972" t="s">
        <v>321</v>
      </c>
      <c r="DC8" s="973"/>
      <c r="DD8" s="973"/>
      <c r="DE8" s="973"/>
      <c r="DF8" s="974"/>
      <c r="DG8" s="972" t="s">
        <v>321</v>
      </c>
      <c r="DH8" s="973"/>
      <c r="DI8" s="973"/>
      <c r="DJ8" s="973"/>
      <c r="DK8" s="974"/>
      <c r="DL8" s="972" t="s">
        <v>321</v>
      </c>
      <c r="DM8" s="973"/>
      <c r="DN8" s="973"/>
      <c r="DO8" s="973"/>
      <c r="DP8" s="974"/>
      <c r="DQ8" s="972" t="s">
        <v>321</v>
      </c>
      <c r="DR8" s="973"/>
      <c r="DS8" s="973"/>
      <c r="DT8" s="973"/>
      <c r="DU8" s="974"/>
      <c r="DV8" s="975"/>
      <c r="DW8" s="976"/>
      <c r="DX8" s="976"/>
      <c r="DY8" s="976"/>
      <c r="DZ8" s="977"/>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t="s">
        <v>323</v>
      </c>
      <c r="BT9" s="976"/>
      <c r="BU9" s="976"/>
      <c r="BV9" s="976"/>
      <c r="BW9" s="976"/>
      <c r="BX9" s="976"/>
      <c r="BY9" s="976"/>
      <c r="BZ9" s="976"/>
      <c r="CA9" s="976"/>
      <c r="CB9" s="976"/>
      <c r="CC9" s="976"/>
      <c r="CD9" s="976"/>
      <c r="CE9" s="976"/>
      <c r="CF9" s="976"/>
      <c r="CG9" s="991"/>
      <c r="CH9" s="972" t="s">
        <v>321</v>
      </c>
      <c r="CI9" s="973"/>
      <c r="CJ9" s="973"/>
      <c r="CK9" s="973"/>
      <c r="CL9" s="974"/>
      <c r="CM9" s="972">
        <v>1851</v>
      </c>
      <c r="CN9" s="973"/>
      <c r="CO9" s="973"/>
      <c r="CP9" s="973"/>
      <c r="CQ9" s="974"/>
      <c r="CR9" s="972">
        <v>615</v>
      </c>
      <c r="CS9" s="973"/>
      <c r="CT9" s="973"/>
      <c r="CU9" s="973"/>
      <c r="CV9" s="974"/>
      <c r="CW9" s="972" t="s">
        <v>321</v>
      </c>
      <c r="CX9" s="973"/>
      <c r="CY9" s="973"/>
      <c r="CZ9" s="973"/>
      <c r="DA9" s="974"/>
      <c r="DB9" s="972" t="s">
        <v>321</v>
      </c>
      <c r="DC9" s="973"/>
      <c r="DD9" s="973"/>
      <c r="DE9" s="973"/>
      <c r="DF9" s="974"/>
      <c r="DG9" s="972" t="s">
        <v>321</v>
      </c>
      <c r="DH9" s="973"/>
      <c r="DI9" s="973"/>
      <c r="DJ9" s="973"/>
      <c r="DK9" s="974"/>
      <c r="DL9" s="972" t="s">
        <v>321</v>
      </c>
      <c r="DM9" s="973"/>
      <c r="DN9" s="973"/>
      <c r="DO9" s="973"/>
      <c r="DP9" s="974"/>
      <c r="DQ9" s="972" t="s">
        <v>321</v>
      </c>
      <c r="DR9" s="973"/>
      <c r="DS9" s="973"/>
      <c r="DT9" s="973"/>
      <c r="DU9" s="974"/>
      <c r="DV9" s="975"/>
      <c r="DW9" s="976"/>
      <c r="DX9" s="976"/>
      <c r="DY9" s="976"/>
      <c r="DZ9" s="977"/>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t="s">
        <v>324</v>
      </c>
      <c r="BT10" s="976"/>
      <c r="BU10" s="976"/>
      <c r="BV10" s="976"/>
      <c r="BW10" s="976"/>
      <c r="BX10" s="976"/>
      <c r="BY10" s="976"/>
      <c r="BZ10" s="976"/>
      <c r="CA10" s="976"/>
      <c r="CB10" s="976"/>
      <c r="CC10" s="976"/>
      <c r="CD10" s="976"/>
      <c r="CE10" s="976"/>
      <c r="CF10" s="976"/>
      <c r="CG10" s="991"/>
      <c r="CH10" s="972">
        <v>12</v>
      </c>
      <c r="CI10" s="973"/>
      <c r="CJ10" s="973"/>
      <c r="CK10" s="973"/>
      <c r="CL10" s="974"/>
      <c r="CM10" s="972">
        <v>158</v>
      </c>
      <c r="CN10" s="973"/>
      <c r="CO10" s="973"/>
      <c r="CP10" s="973"/>
      <c r="CQ10" s="974"/>
      <c r="CR10" s="972">
        <v>100</v>
      </c>
      <c r="CS10" s="973"/>
      <c r="CT10" s="973"/>
      <c r="CU10" s="973"/>
      <c r="CV10" s="974"/>
      <c r="CW10" s="972">
        <v>113</v>
      </c>
      <c r="CX10" s="973"/>
      <c r="CY10" s="973"/>
      <c r="CZ10" s="973"/>
      <c r="DA10" s="974"/>
      <c r="DB10" s="972" t="s">
        <v>321</v>
      </c>
      <c r="DC10" s="973"/>
      <c r="DD10" s="973"/>
      <c r="DE10" s="973"/>
      <c r="DF10" s="974"/>
      <c r="DG10" s="972" t="s">
        <v>321</v>
      </c>
      <c r="DH10" s="973"/>
      <c r="DI10" s="973"/>
      <c r="DJ10" s="973"/>
      <c r="DK10" s="974"/>
      <c r="DL10" s="972" t="s">
        <v>321</v>
      </c>
      <c r="DM10" s="973"/>
      <c r="DN10" s="973"/>
      <c r="DO10" s="973"/>
      <c r="DP10" s="974"/>
      <c r="DQ10" s="972" t="s">
        <v>321</v>
      </c>
      <c r="DR10" s="973"/>
      <c r="DS10" s="973"/>
      <c r="DT10" s="973"/>
      <c r="DU10" s="974"/>
      <c r="DV10" s="975"/>
      <c r="DW10" s="976"/>
      <c r="DX10" s="976"/>
      <c r="DY10" s="976"/>
      <c r="DZ10" s="977"/>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t="s">
        <v>325</v>
      </c>
      <c r="BT11" s="976"/>
      <c r="BU11" s="976"/>
      <c r="BV11" s="976"/>
      <c r="BW11" s="976"/>
      <c r="BX11" s="976"/>
      <c r="BY11" s="976"/>
      <c r="BZ11" s="976"/>
      <c r="CA11" s="976"/>
      <c r="CB11" s="976"/>
      <c r="CC11" s="976"/>
      <c r="CD11" s="976"/>
      <c r="CE11" s="976"/>
      <c r="CF11" s="976"/>
      <c r="CG11" s="991"/>
      <c r="CH11" s="972">
        <v>8</v>
      </c>
      <c r="CI11" s="973"/>
      <c r="CJ11" s="973"/>
      <c r="CK11" s="973"/>
      <c r="CL11" s="974"/>
      <c r="CM11" s="972">
        <v>204</v>
      </c>
      <c r="CN11" s="973"/>
      <c r="CO11" s="973"/>
      <c r="CP11" s="973"/>
      <c r="CQ11" s="974"/>
      <c r="CR11" s="972">
        <v>100</v>
      </c>
      <c r="CS11" s="973"/>
      <c r="CT11" s="973"/>
      <c r="CU11" s="973"/>
      <c r="CV11" s="974"/>
      <c r="CW11" s="972">
        <v>129</v>
      </c>
      <c r="CX11" s="973"/>
      <c r="CY11" s="973"/>
      <c r="CZ11" s="973"/>
      <c r="DA11" s="974"/>
      <c r="DB11" s="972" t="s">
        <v>321</v>
      </c>
      <c r="DC11" s="973"/>
      <c r="DD11" s="973"/>
      <c r="DE11" s="973"/>
      <c r="DF11" s="974"/>
      <c r="DG11" s="972" t="s">
        <v>321</v>
      </c>
      <c r="DH11" s="973"/>
      <c r="DI11" s="973"/>
      <c r="DJ11" s="973"/>
      <c r="DK11" s="974"/>
      <c r="DL11" s="972" t="s">
        <v>321</v>
      </c>
      <c r="DM11" s="973"/>
      <c r="DN11" s="973"/>
      <c r="DO11" s="973"/>
      <c r="DP11" s="974"/>
      <c r="DQ11" s="972" t="s">
        <v>321</v>
      </c>
      <c r="DR11" s="973"/>
      <c r="DS11" s="973"/>
      <c r="DT11" s="973"/>
      <c r="DU11" s="974"/>
      <c r="DV11" s="975"/>
      <c r="DW11" s="976"/>
      <c r="DX11" s="976"/>
      <c r="DY11" s="976"/>
      <c r="DZ11" s="977"/>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t="s">
        <v>326</v>
      </c>
      <c r="BT12" s="976"/>
      <c r="BU12" s="976"/>
      <c r="BV12" s="976"/>
      <c r="BW12" s="976"/>
      <c r="BX12" s="976"/>
      <c r="BY12" s="976"/>
      <c r="BZ12" s="976"/>
      <c r="CA12" s="976"/>
      <c r="CB12" s="976"/>
      <c r="CC12" s="976"/>
      <c r="CD12" s="976"/>
      <c r="CE12" s="976"/>
      <c r="CF12" s="976"/>
      <c r="CG12" s="991"/>
      <c r="CH12" s="972">
        <v>1</v>
      </c>
      <c r="CI12" s="973"/>
      <c r="CJ12" s="973"/>
      <c r="CK12" s="973"/>
      <c r="CL12" s="974"/>
      <c r="CM12" s="972">
        <v>345</v>
      </c>
      <c r="CN12" s="973"/>
      <c r="CO12" s="973"/>
      <c r="CP12" s="973"/>
      <c r="CQ12" s="974"/>
      <c r="CR12" s="972">
        <v>300</v>
      </c>
      <c r="CS12" s="973"/>
      <c r="CT12" s="973"/>
      <c r="CU12" s="973"/>
      <c r="CV12" s="974"/>
      <c r="CW12" s="972">
        <v>33</v>
      </c>
      <c r="CX12" s="973"/>
      <c r="CY12" s="973"/>
      <c r="CZ12" s="973"/>
      <c r="DA12" s="974"/>
      <c r="DB12" s="972" t="s">
        <v>321</v>
      </c>
      <c r="DC12" s="973"/>
      <c r="DD12" s="973"/>
      <c r="DE12" s="973"/>
      <c r="DF12" s="974"/>
      <c r="DG12" s="972" t="s">
        <v>321</v>
      </c>
      <c r="DH12" s="973"/>
      <c r="DI12" s="973"/>
      <c r="DJ12" s="973"/>
      <c r="DK12" s="974"/>
      <c r="DL12" s="972" t="s">
        <v>321</v>
      </c>
      <c r="DM12" s="973"/>
      <c r="DN12" s="973"/>
      <c r="DO12" s="973"/>
      <c r="DP12" s="974"/>
      <c r="DQ12" s="972" t="s">
        <v>321</v>
      </c>
      <c r="DR12" s="973"/>
      <c r="DS12" s="973"/>
      <c r="DT12" s="973"/>
      <c r="DU12" s="974"/>
      <c r="DV12" s="975"/>
      <c r="DW12" s="976"/>
      <c r="DX12" s="976"/>
      <c r="DY12" s="976"/>
      <c r="DZ12" s="977"/>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t="s">
        <v>327</v>
      </c>
      <c r="BT13" s="976"/>
      <c r="BU13" s="976"/>
      <c r="BV13" s="976"/>
      <c r="BW13" s="976"/>
      <c r="BX13" s="976"/>
      <c r="BY13" s="976"/>
      <c r="BZ13" s="976"/>
      <c r="CA13" s="976"/>
      <c r="CB13" s="976"/>
      <c r="CC13" s="976"/>
      <c r="CD13" s="976"/>
      <c r="CE13" s="976"/>
      <c r="CF13" s="976"/>
      <c r="CG13" s="991"/>
      <c r="CH13" s="972">
        <v>-44</v>
      </c>
      <c r="CI13" s="973"/>
      <c r="CJ13" s="973"/>
      <c r="CK13" s="973"/>
      <c r="CL13" s="974"/>
      <c r="CM13" s="972">
        <v>3731</v>
      </c>
      <c r="CN13" s="973"/>
      <c r="CO13" s="973"/>
      <c r="CP13" s="973"/>
      <c r="CQ13" s="974"/>
      <c r="CR13" s="972">
        <v>18</v>
      </c>
      <c r="CS13" s="973"/>
      <c r="CT13" s="973"/>
      <c r="CU13" s="973"/>
      <c r="CV13" s="974"/>
      <c r="CW13" s="972" t="s">
        <v>321</v>
      </c>
      <c r="CX13" s="973"/>
      <c r="CY13" s="973"/>
      <c r="CZ13" s="973"/>
      <c r="DA13" s="974"/>
      <c r="DB13" s="972" t="s">
        <v>321</v>
      </c>
      <c r="DC13" s="973"/>
      <c r="DD13" s="973"/>
      <c r="DE13" s="973"/>
      <c r="DF13" s="974"/>
      <c r="DG13" s="972">
        <v>551</v>
      </c>
      <c r="DH13" s="973"/>
      <c r="DI13" s="973"/>
      <c r="DJ13" s="973"/>
      <c r="DK13" s="974"/>
      <c r="DL13" s="972" t="s">
        <v>321</v>
      </c>
      <c r="DM13" s="973"/>
      <c r="DN13" s="973"/>
      <c r="DO13" s="973"/>
      <c r="DP13" s="974"/>
      <c r="DQ13" s="972" t="s">
        <v>321</v>
      </c>
      <c r="DR13" s="973"/>
      <c r="DS13" s="973"/>
      <c r="DT13" s="973"/>
      <c r="DU13" s="974"/>
      <c r="DV13" s="975"/>
      <c r="DW13" s="976"/>
      <c r="DX13" s="976"/>
      <c r="DY13" s="976"/>
      <c r="DZ13" s="977"/>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t="s">
        <v>328</v>
      </c>
      <c r="BT14" s="976"/>
      <c r="BU14" s="976"/>
      <c r="BV14" s="976"/>
      <c r="BW14" s="976"/>
      <c r="BX14" s="976"/>
      <c r="BY14" s="976"/>
      <c r="BZ14" s="976"/>
      <c r="CA14" s="976"/>
      <c r="CB14" s="976"/>
      <c r="CC14" s="976"/>
      <c r="CD14" s="976"/>
      <c r="CE14" s="976"/>
      <c r="CF14" s="976"/>
      <c r="CG14" s="991"/>
      <c r="CH14" s="972">
        <v>-3</v>
      </c>
      <c r="CI14" s="973"/>
      <c r="CJ14" s="973"/>
      <c r="CK14" s="973"/>
      <c r="CL14" s="974"/>
      <c r="CM14" s="972">
        <v>13</v>
      </c>
      <c r="CN14" s="973"/>
      <c r="CO14" s="973"/>
      <c r="CP14" s="973"/>
      <c r="CQ14" s="974"/>
      <c r="CR14" s="972">
        <v>36</v>
      </c>
      <c r="CS14" s="973"/>
      <c r="CT14" s="973"/>
      <c r="CU14" s="973"/>
      <c r="CV14" s="974"/>
      <c r="CW14" s="972" t="s">
        <v>321</v>
      </c>
      <c r="CX14" s="973"/>
      <c r="CY14" s="973"/>
      <c r="CZ14" s="973"/>
      <c r="DA14" s="974"/>
      <c r="DB14" s="972" t="s">
        <v>321</v>
      </c>
      <c r="DC14" s="973"/>
      <c r="DD14" s="973"/>
      <c r="DE14" s="973"/>
      <c r="DF14" s="974"/>
      <c r="DG14" s="972" t="s">
        <v>321</v>
      </c>
      <c r="DH14" s="973"/>
      <c r="DI14" s="973"/>
      <c r="DJ14" s="973"/>
      <c r="DK14" s="974"/>
      <c r="DL14" s="972" t="s">
        <v>321</v>
      </c>
      <c r="DM14" s="973"/>
      <c r="DN14" s="973"/>
      <c r="DO14" s="973"/>
      <c r="DP14" s="974"/>
      <c r="DQ14" s="972" t="s">
        <v>321</v>
      </c>
      <c r="DR14" s="973"/>
      <c r="DS14" s="973"/>
      <c r="DT14" s="973"/>
      <c r="DU14" s="974"/>
      <c r="DV14" s="975"/>
      <c r="DW14" s="976"/>
      <c r="DX14" s="976"/>
      <c r="DY14" s="976"/>
      <c r="DZ14" s="977"/>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t="s">
        <v>329</v>
      </c>
      <c r="BT15" s="976"/>
      <c r="BU15" s="976"/>
      <c r="BV15" s="976"/>
      <c r="BW15" s="976"/>
      <c r="BX15" s="976"/>
      <c r="BY15" s="976"/>
      <c r="BZ15" s="976"/>
      <c r="CA15" s="976"/>
      <c r="CB15" s="976"/>
      <c r="CC15" s="976"/>
      <c r="CD15" s="976"/>
      <c r="CE15" s="976"/>
      <c r="CF15" s="976"/>
      <c r="CG15" s="991"/>
      <c r="CH15" s="972">
        <v>1502</v>
      </c>
      <c r="CI15" s="973"/>
      <c r="CJ15" s="973"/>
      <c r="CK15" s="973"/>
      <c r="CL15" s="974"/>
      <c r="CM15" s="972">
        <v>8360</v>
      </c>
      <c r="CN15" s="973"/>
      <c r="CO15" s="973"/>
      <c r="CP15" s="973"/>
      <c r="CQ15" s="974"/>
      <c r="CR15" s="972">
        <v>6170</v>
      </c>
      <c r="CS15" s="973"/>
      <c r="CT15" s="973"/>
      <c r="CU15" s="973"/>
      <c r="CV15" s="974"/>
      <c r="CW15" s="972">
        <v>940</v>
      </c>
      <c r="CX15" s="973"/>
      <c r="CY15" s="973"/>
      <c r="CZ15" s="973"/>
      <c r="DA15" s="974"/>
      <c r="DB15" s="972" t="s">
        <v>321</v>
      </c>
      <c r="DC15" s="973"/>
      <c r="DD15" s="973"/>
      <c r="DE15" s="973"/>
      <c r="DF15" s="974"/>
      <c r="DG15" s="972" t="s">
        <v>321</v>
      </c>
      <c r="DH15" s="973"/>
      <c r="DI15" s="973"/>
      <c r="DJ15" s="973"/>
      <c r="DK15" s="974"/>
      <c r="DL15" s="972" t="s">
        <v>321</v>
      </c>
      <c r="DM15" s="973"/>
      <c r="DN15" s="973"/>
      <c r="DO15" s="973"/>
      <c r="DP15" s="974"/>
      <c r="DQ15" s="972" t="s">
        <v>321</v>
      </c>
      <c r="DR15" s="973"/>
      <c r="DS15" s="973"/>
      <c r="DT15" s="973"/>
      <c r="DU15" s="974"/>
      <c r="DV15" s="975"/>
      <c r="DW15" s="976"/>
      <c r="DX15" s="976"/>
      <c r="DY15" s="976"/>
      <c r="DZ15" s="977"/>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t="s">
        <v>330</v>
      </c>
      <c r="BT16" s="976"/>
      <c r="BU16" s="976"/>
      <c r="BV16" s="976"/>
      <c r="BW16" s="976"/>
      <c r="BX16" s="976"/>
      <c r="BY16" s="976"/>
      <c r="BZ16" s="976"/>
      <c r="CA16" s="976"/>
      <c r="CB16" s="976"/>
      <c r="CC16" s="976"/>
      <c r="CD16" s="976"/>
      <c r="CE16" s="976"/>
      <c r="CF16" s="976"/>
      <c r="CG16" s="991"/>
      <c r="CH16" s="972">
        <v>202</v>
      </c>
      <c r="CI16" s="973"/>
      <c r="CJ16" s="973"/>
      <c r="CK16" s="973"/>
      <c r="CL16" s="974"/>
      <c r="CM16" s="972">
        <v>429</v>
      </c>
      <c r="CN16" s="973"/>
      <c r="CO16" s="973"/>
      <c r="CP16" s="973"/>
      <c r="CQ16" s="974"/>
      <c r="CR16" s="972">
        <v>10</v>
      </c>
      <c r="CS16" s="973"/>
      <c r="CT16" s="973"/>
      <c r="CU16" s="973"/>
      <c r="CV16" s="974"/>
      <c r="CW16" s="972">
        <v>69</v>
      </c>
      <c r="CX16" s="973"/>
      <c r="CY16" s="973"/>
      <c r="CZ16" s="973"/>
      <c r="DA16" s="974"/>
      <c r="DB16" s="972" t="s">
        <v>321</v>
      </c>
      <c r="DC16" s="973"/>
      <c r="DD16" s="973"/>
      <c r="DE16" s="973"/>
      <c r="DF16" s="974"/>
      <c r="DG16" s="972" t="s">
        <v>321</v>
      </c>
      <c r="DH16" s="973"/>
      <c r="DI16" s="973"/>
      <c r="DJ16" s="973"/>
      <c r="DK16" s="974"/>
      <c r="DL16" s="972" t="s">
        <v>321</v>
      </c>
      <c r="DM16" s="973"/>
      <c r="DN16" s="973"/>
      <c r="DO16" s="973"/>
      <c r="DP16" s="974"/>
      <c r="DQ16" s="972" t="s">
        <v>321</v>
      </c>
      <c r="DR16" s="973"/>
      <c r="DS16" s="973"/>
      <c r="DT16" s="973"/>
      <c r="DU16" s="974"/>
      <c r="DV16" s="975"/>
      <c r="DW16" s="976"/>
      <c r="DX16" s="976"/>
      <c r="DY16" s="976"/>
      <c r="DZ16" s="977"/>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331</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5">
      <c r="A23" s="100" t="s">
        <v>332</v>
      </c>
      <c r="B23" s="912" t="s">
        <v>333</v>
      </c>
      <c r="C23" s="913"/>
      <c r="D23" s="913"/>
      <c r="E23" s="913"/>
      <c r="F23" s="913"/>
      <c r="G23" s="913"/>
      <c r="H23" s="913"/>
      <c r="I23" s="913"/>
      <c r="J23" s="913"/>
      <c r="K23" s="913"/>
      <c r="L23" s="913"/>
      <c r="M23" s="913"/>
      <c r="N23" s="913"/>
      <c r="O23" s="913"/>
      <c r="P23" s="923"/>
      <c r="Q23" s="1042">
        <v>141624</v>
      </c>
      <c r="R23" s="1036"/>
      <c r="S23" s="1036"/>
      <c r="T23" s="1036"/>
      <c r="U23" s="1036"/>
      <c r="V23" s="1036">
        <v>135598</v>
      </c>
      <c r="W23" s="1036"/>
      <c r="X23" s="1036"/>
      <c r="Y23" s="1036"/>
      <c r="Z23" s="1036"/>
      <c r="AA23" s="1036">
        <v>6026</v>
      </c>
      <c r="AB23" s="1036"/>
      <c r="AC23" s="1036"/>
      <c r="AD23" s="1036"/>
      <c r="AE23" s="1043"/>
      <c r="AF23" s="1044">
        <v>5013</v>
      </c>
      <c r="AG23" s="1036"/>
      <c r="AH23" s="1036"/>
      <c r="AI23" s="1036"/>
      <c r="AJ23" s="1045"/>
      <c r="AK23" s="1046"/>
      <c r="AL23" s="1047"/>
      <c r="AM23" s="1047"/>
      <c r="AN23" s="1047"/>
      <c r="AO23" s="1047"/>
      <c r="AP23" s="1036">
        <v>150869</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2">
      <c r="A24" s="1035" t="s">
        <v>334</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5">
      <c r="A25" s="1034" t="s">
        <v>335</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2">
      <c r="A26" s="978" t="s">
        <v>302</v>
      </c>
      <c r="B26" s="979"/>
      <c r="C26" s="979"/>
      <c r="D26" s="979"/>
      <c r="E26" s="979"/>
      <c r="F26" s="979"/>
      <c r="G26" s="979"/>
      <c r="H26" s="979"/>
      <c r="I26" s="979"/>
      <c r="J26" s="979"/>
      <c r="K26" s="979"/>
      <c r="L26" s="979"/>
      <c r="M26" s="979"/>
      <c r="N26" s="979"/>
      <c r="O26" s="979"/>
      <c r="P26" s="980"/>
      <c r="Q26" s="964" t="s">
        <v>336</v>
      </c>
      <c r="R26" s="965"/>
      <c r="S26" s="965"/>
      <c r="T26" s="965"/>
      <c r="U26" s="966"/>
      <c r="V26" s="964" t="s">
        <v>337</v>
      </c>
      <c r="W26" s="965"/>
      <c r="X26" s="965"/>
      <c r="Y26" s="965"/>
      <c r="Z26" s="966"/>
      <c r="AA26" s="964" t="s">
        <v>338</v>
      </c>
      <c r="AB26" s="965"/>
      <c r="AC26" s="965"/>
      <c r="AD26" s="965"/>
      <c r="AE26" s="965"/>
      <c r="AF26" s="1030" t="s">
        <v>339</v>
      </c>
      <c r="AG26" s="985"/>
      <c r="AH26" s="985"/>
      <c r="AI26" s="985"/>
      <c r="AJ26" s="1031"/>
      <c r="AK26" s="965" t="s">
        <v>340</v>
      </c>
      <c r="AL26" s="965"/>
      <c r="AM26" s="965"/>
      <c r="AN26" s="965"/>
      <c r="AO26" s="966"/>
      <c r="AP26" s="964" t="s">
        <v>341</v>
      </c>
      <c r="AQ26" s="965"/>
      <c r="AR26" s="965"/>
      <c r="AS26" s="965"/>
      <c r="AT26" s="966"/>
      <c r="AU26" s="964" t="s">
        <v>342</v>
      </c>
      <c r="AV26" s="965"/>
      <c r="AW26" s="965"/>
      <c r="AX26" s="965"/>
      <c r="AY26" s="966"/>
      <c r="AZ26" s="964" t="s">
        <v>343</v>
      </c>
      <c r="BA26" s="965"/>
      <c r="BB26" s="965"/>
      <c r="BC26" s="965"/>
      <c r="BD26" s="966"/>
      <c r="BE26" s="964" t="s">
        <v>309</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5">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2">
      <c r="A28" s="102">
        <v>1</v>
      </c>
      <c r="B28" s="1019" t="s">
        <v>344</v>
      </c>
      <c r="C28" s="1020"/>
      <c r="D28" s="1020"/>
      <c r="E28" s="1020"/>
      <c r="F28" s="1020"/>
      <c r="G28" s="1020"/>
      <c r="H28" s="1020"/>
      <c r="I28" s="1020"/>
      <c r="J28" s="1020"/>
      <c r="K28" s="1020"/>
      <c r="L28" s="1020"/>
      <c r="M28" s="1020"/>
      <c r="N28" s="1020"/>
      <c r="O28" s="1020"/>
      <c r="P28" s="1021"/>
      <c r="Q28" s="1022">
        <v>22788</v>
      </c>
      <c r="R28" s="1023"/>
      <c r="S28" s="1023"/>
      <c r="T28" s="1023"/>
      <c r="U28" s="1023"/>
      <c r="V28" s="1023">
        <v>22581</v>
      </c>
      <c r="W28" s="1023"/>
      <c r="X28" s="1023"/>
      <c r="Y28" s="1023"/>
      <c r="Z28" s="1023"/>
      <c r="AA28" s="1023">
        <v>207</v>
      </c>
      <c r="AB28" s="1023"/>
      <c r="AC28" s="1023"/>
      <c r="AD28" s="1023"/>
      <c r="AE28" s="1024"/>
      <c r="AF28" s="1025">
        <v>207</v>
      </c>
      <c r="AG28" s="1023"/>
      <c r="AH28" s="1023"/>
      <c r="AI28" s="1023"/>
      <c r="AJ28" s="1026"/>
      <c r="AK28" s="1027">
        <v>2008</v>
      </c>
      <c r="AL28" s="1028"/>
      <c r="AM28" s="1028"/>
      <c r="AN28" s="1028"/>
      <c r="AO28" s="1028"/>
      <c r="AP28" s="1028"/>
      <c r="AQ28" s="1028"/>
      <c r="AR28" s="1028"/>
      <c r="AS28" s="1028"/>
      <c r="AT28" s="1028"/>
      <c r="AU28" s="1028">
        <v>4</v>
      </c>
      <c r="AV28" s="1028"/>
      <c r="AW28" s="1028"/>
      <c r="AX28" s="1028"/>
      <c r="AY28" s="1028"/>
      <c r="AZ28" s="1029"/>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2">
      <c r="A29" s="102">
        <v>2</v>
      </c>
      <c r="B29" s="1005" t="s">
        <v>345</v>
      </c>
      <c r="C29" s="1006"/>
      <c r="D29" s="1006"/>
      <c r="E29" s="1006"/>
      <c r="F29" s="1006"/>
      <c r="G29" s="1006"/>
      <c r="H29" s="1006"/>
      <c r="I29" s="1006"/>
      <c r="J29" s="1006"/>
      <c r="K29" s="1006"/>
      <c r="L29" s="1006"/>
      <c r="M29" s="1006"/>
      <c r="N29" s="1006"/>
      <c r="O29" s="1006"/>
      <c r="P29" s="1007"/>
      <c r="Q29" s="1013">
        <v>84</v>
      </c>
      <c r="R29" s="1014"/>
      <c r="S29" s="1014"/>
      <c r="T29" s="1014"/>
      <c r="U29" s="1014"/>
      <c r="V29" s="1014">
        <v>84</v>
      </c>
      <c r="W29" s="1014"/>
      <c r="X29" s="1014"/>
      <c r="Y29" s="1014"/>
      <c r="Z29" s="1014"/>
      <c r="AA29" s="1014" t="s">
        <v>321</v>
      </c>
      <c r="AB29" s="1014"/>
      <c r="AC29" s="1014"/>
      <c r="AD29" s="1014"/>
      <c r="AE29" s="1015"/>
      <c r="AF29" s="1010" t="s">
        <v>64</v>
      </c>
      <c r="AG29" s="1011"/>
      <c r="AH29" s="1011"/>
      <c r="AI29" s="1011"/>
      <c r="AJ29" s="1012"/>
      <c r="AK29" s="955">
        <v>47</v>
      </c>
      <c r="AL29" s="946"/>
      <c r="AM29" s="946"/>
      <c r="AN29" s="946"/>
      <c r="AO29" s="946"/>
      <c r="AP29" s="946"/>
      <c r="AQ29" s="946"/>
      <c r="AR29" s="946"/>
      <c r="AS29" s="946"/>
      <c r="AT29" s="946"/>
      <c r="AU29" s="946"/>
      <c r="AV29" s="946"/>
      <c r="AW29" s="946"/>
      <c r="AX29" s="946"/>
      <c r="AY29" s="946"/>
      <c r="AZ29" s="1016"/>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2">
      <c r="A30" s="102">
        <v>3</v>
      </c>
      <c r="B30" s="1005" t="s">
        <v>346</v>
      </c>
      <c r="C30" s="1006"/>
      <c r="D30" s="1006"/>
      <c r="E30" s="1006"/>
      <c r="F30" s="1006"/>
      <c r="G30" s="1006"/>
      <c r="H30" s="1006"/>
      <c r="I30" s="1006"/>
      <c r="J30" s="1006"/>
      <c r="K30" s="1006"/>
      <c r="L30" s="1006"/>
      <c r="M30" s="1006"/>
      <c r="N30" s="1006"/>
      <c r="O30" s="1006"/>
      <c r="P30" s="1007"/>
      <c r="Q30" s="1013">
        <v>3744</v>
      </c>
      <c r="R30" s="1014"/>
      <c r="S30" s="1014"/>
      <c r="T30" s="1014"/>
      <c r="U30" s="1014"/>
      <c r="V30" s="1014">
        <v>3739</v>
      </c>
      <c r="W30" s="1014"/>
      <c r="X30" s="1014"/>
      <c r="Y30" s="1014"/>
      <c r="Z30" s="1014"/>
      <c r="AA30" s="1014">
        <v>6</v>
      </c>
      <c r="AB30" s="1014"/>
      <c r="AC30" s="1014"/>
      <c r="AD30" s="1014"/>
      <c r="AE30" s="1015"/>
      <c r="AF30" s="1010">
        <v>6</v>
      </c>
      <c r="AG30" s="1011"/>
      <c r="AH30" s="1011"/>
      <c r="AI30" s="1011"/>
      <c r="AJ30" s="1012"/>
      <c r="AK30" s="955">
        <v>816</v>
      </c>
      <c r="AL30" s="946"/>
      <c r="AM30" s="946"/>
      <c r="AN30" s="946"/>
      <c r="AO30" s="946"/>
      <c r="AP30" s="946"/>
      <c r="AQ30" s="946"/>
      <c r="AR30" s="946"/>
      <c r="AS30" s="946"/>
      <c r="AT30" s="946"/>
      <c r="AU30" s="946"/>
      <c r="AV30" s="946"/>
      <c r="AW30" s="946"/>
      <c r="AX30" s="946"/>
      <c r="AY30" s="946"/>
      <c r="AZ30" s="1016"/>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2">
      <c r="A31" s="102">
        <v>4</v>
      </c>
      <c r="B31" s="1005" t="s">
        <v>347</v>
      </c>
      <c r="C31" s="1006"/>
      <c r="D31" s="1006"/>
      <c r="E31" s="1006"/>
      <c r="F31" s="1006"/>
      <c r="G31" s="1006"/>
      <c r="H31" s="1006"/>
      <c r="I31" s="1006"/>
      <c r="J31" s="1006"/>
      <c r="K31" s="1006"/>
      <c r="L31" s="1006"/>
      <c r="M31" s="1006"/>
      <c r="N31" s="1006"/>
      <c r="O31" s="1006"/>
      <c r="P31" s="1007"/>
      <c r="Q31" s="1013">
        <v>29641</v>
      </c>
      <c r="R31" s="1014"/>
      <c r="S31" s="1014"/>
      <c r="T31" s="1014"/>
      <c r="U31" s="1014"/>
      <c r="V31" s="1014">
        <v>28617</v>
      </c>
      <c r="W31" s="1014"/>
      <c r="X31" s="1014"/>
      <c r="Y31" s="1014"/>
      <c r="Z31" s="1014"/>
      <c r="AA31" s="1014">
        <v>1025</v>
      </c>
      <c r="AB31" s="1014"/>
      <c r="AC31" s="1014"/>
      <c r="AD31" s="1014"/>
      <c r="AE31" s="1015"/>
      <c r="AF31" s="1010">
        <v>1025</v>
      </c>
      <c r="AG31" s="1011"/>
      <c r="AH31" s="1011"/>
      <c r="AI31" s="1011"/>
      <c r="AJ31" s="1012"/>
      <c r="AK31" s="955">
        <v>4019</v>
      </c>
      <c r="AL31" s="946"/>
      <c r="AM31" s="946"/>
      <c r="AN31" s="946"/>
      <c r="AO31" s="946"/>
      <c r="AP31" s="946"/>
      <c r="AQ31" s="946"/>
      <c r="AR31" s="946"/>
      <c r="AS31" s="946"/>
      <c r="AT31" s="946"/>
      <c r="AU31" s="946"/>
      <c r="AV31" s="946"/>
      <c r="AW31" s="946"/>
      <c r="AX31" s="946"/>
      <c r="AY31" s="946"/>
      <c r="AZ31" s="1016"/>
      <c r="BA31" s="1016"/>
      <c r="BB31" s="1016"/>
      <c r="BC31" s="1016"/>
      <c r="BD31" s="1016"/>
      <c r="BE31" s="947"/>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2">
      <c r="A32" s="102">
        <v>5</v>
      </c>
      <c r="B32" s="1005" t="s">
        <v>348</v>
      </c>
      <c r="C32" s="1006"/>
      <c r="D32" s="1006"/>
      <c r="E32" s="1006"/>
      <c r="F32" s="1006"/>
      <c r="G32" s="1006"/>
      <c r="H32" s="1006"/>
      <c r="I32" s="1006"/>
      <c r="J32" s="1006"/>
      <c r="K32" s="1006"/>
      <c r="L32" s="1006"/>
      <c r="M32" s="1006"/>
      <c r="N32" s="1006"/>
      <c r="O32" s="1006"/>
      <c r="P32" s="1007"/>
      <c r="Q32" s="1013">
        <v>9567</v>
      </c>
      <c r="R32" s="1014"/>
      <c r="S32" s="1014"/>
      <c r="T32" s="1014"/>
      <c r="U32" s="1014"/>
      <c r="V32" s="1014">
        <v>9572</v>
      </c>
      <c r="W32" s="1014"/>
      <c r="X32" s="1014"/>
      <c r="Y32" s="1014"/>
      <c r="Z32" s="1014"/>
      <c r="AA32" s="1014">
        <v>-6</v>
      </c>
      <c r="AB32" s="1014"/>
      <c r="AC32" s="1014"/>
      <c r="AD32" s="1014"/>
      <c r="AE32" s="1015"/>
      <c r="AF32" s="1010">
        <v>1090</v>
      </c>
      <c r="AG32" s="1011"/>
      <c r="AH32" s="1011"/>
      <c r="AI32" s="1011"/>
      <c r="AJ32" s="1012"/>
      <c r="AK32" s="955">
        <v>3450</v>
      </c>
      <c r="AL32" s="946"/>
      <c r="AM32" s="946"/>
      <c r="AN32" s="946"/>
      <c r="AO32" s="946"/>
      <c r="AP32" s="946">
        <v>33817</v>
      </c>
      <c r="AQ32" s="946"/>
      <c r="AR32" s="946"/>
      <c r="AS32" s="946"/>
      <c r="AT32" s="946"/>
      <c r="AU32" s="946">
        <v>16074</v>
      </c>
      <c r="AV32" s="946"/>
      <c r="AW32" s="946"/>
      <c r="AX32" s="946"/>
      <c r="AY32" s="946"/>
      <c r="AZ32" s="1016" t="s">
        <v>321</v>
      </c>
      <c r="BA32" s="1016"/>
      <c r="BB32" s="1016"/>
      <c r="BC32" s="1016"/>
      <c r="BD32" s="1016"/>
      <c r="BE32" s="947" t="s">
        <v>349</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2">
      <c r="A33" s="102">
        <v>6</v>
      </c>
      <c r="B33" s="1005" t="s">
        <v>350</v>
      </c>
      <c r="C33" s="1006"/>
      <c r="D33" s="1006"/>
      <c r="E33" s="1006"/>
      <c r="F33" s="1006"/>
      <c r="G33" s="1006"/>
      <c r="H33" s="1006"/>
      <c r="I33" s="1006"/>
      <c r="J33" s="1006"/>
      <c r="K33" s="1006"/>
      <c r="L33" s="1006"/>
      <c r="M33" s="1006"/>
      <c r="N33" s="1006"/>
      <c r="O33" s="1006"/>
      <c r="P33" s="1007"/>
      <c r="Q33" s="1013">
        <v>5350</v>
      </c>
      <c r="R33" s="1014"/>
      <c r="S33" s="1014"/>
      <c r="T33" s="1014"/>
      <c r="U33" s="1014"/>
      <c r="V33" s="1014">
        <v>4679</v>
      </c>
      <c r="W33" s="1014"/>
      <c r="X33" s="1014"/>
      <c r="Y33" s="1014"/>
      <c r="Z33" s="1014"/>
      <c r="AA33" s="1014">
        <v>671</v>
      </c>
      <c r="AB33" s="1014"/>
      <c r="AC33" s="1014"/>
      <c r="AD33" s="1014"/>
      <c r="AE33" s="1015"/>
      <c r="AF33" s="1010">
        <v>5110</v>
      </c>
      <c r="AG33" s="1011"/>
      <c r="AH33" s="1011"/>
      <c r="AI33" s="1011"/>
      <c r="AJ33" s="1012"/>
      <c r="AK33" s="955">
        <v>114</v>
      </c>
      <c r="AL33" s="946"/>
      <c r="AM33" s="946"/>
      <c r="AN33" s="946"/>
      <c r="AO33" s="946"/>
      <c r="AP33" s="946">
        <v>15527</v>
      </c>
      <c r="AQ33" s="946"/>
      <c r="AR33" s="946"/>
      <c r="AS33" s="946"/>
      <c r="AT33" s="946"/>
      <c r="AU33" s="946">
        <v>62</v>
      </c>
      <c r="AV33" s="946"/>
      <c r="AW33" s="946"/>
      <c r="AX33" s="946"/>
      <c r="AY33" s="946"/>
      <c r="AZ33" s="1016" t="s">
        <v>321</v>
      </c>
      <c r="BA33" s="1016"/>
      <c r="BB33" s="1016"/>
      <c r="BC33" s="1016"/>
      <c r="BD33" s="1016"/>
      <c r="BE33" s="947" t="s">
        <v>349</v>
      </c>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2">
      <c r="A34" s="102">
        <v>7</v>
      </c>
      <c r="B34" s="1005" t="s">
        <v>351</v>
      </c>
      <c r="C34" s="1006"/>
      <c r="D34" s="1006"/>
      <c r="E34" s="1006"/>
      <c r="F34" s="1006"/>
      <c r="G34" s="1006"/>
      <c r="H34" s="1006"/>
      <c r="I34" s="1006"/>
      <c r="J34" s="1006"/>
      <c r="K34" s="1006"/>
      <c r="L34" s="1006"/>
      <c r="M34" s="1006"/>
      <c r="N34" s="1006"/>
      <c r="O34" s="1006"/>
      <c r="P34" s="1007"/>
      <c r="Q34" s="1013">
        <v>528</v>
      </c>
      <c r="R34" s="1014"/>
      <c r="S34" s="1014"/>
      <c r="T34" s="1014"/>
      <c r="U34" s="1014"/>
      <c r="V34" s="1014">
        <v>471</v>
      </c>
      <c r="W34" s="1014"/>
      <c r="X34" s="1014"/>
      <c r="Y34" s="1014"/>
      <c r="Z34" s="1014"/>
      <c r="AA34" s="1014">
        <v>56</v>
      </c>
      <c r="AB34" s="1014"/>
      <c r="AC34" s="1014"/>
      <c r="AD34" s="1014"/>
      <c r="AE34" s="1015"/>
      <c r="AF34" s="1010">
        <v>160</v>
      </c>
      <c r="AG34" s="1011"/>
      <c r="AH34" s="1011"/>
      <c r="AI34" s="1011"/>
      <c r="AJ34" s="1012"/>
      <c r="AK34" s="955">
        <v>333</v>
      </c>
      <c r="AL34" s="946"/>
      <c r="AM34" s="946"/>
      <c r="AN34" s="946"/>
      <c r="AO34" s="946"/>
      <c r="AP34" s="946">
        <v>1846</v>
      </c>
      <c r="AQ34" s="946"/>
      <c r="AR34" s="946"/>
      <c r="AS34" s="946"/>
      <c r="AT34" s="946"/>
      <c r="AU34" s="946">
        <v>1459</v>
      </c>
      <c r="AV34" s="946"/>
      <c r="AW34" s="946"/>
      <c r="AX34" s="946"/>
      <c r="AY34" s="946"/>
      <c r="AZ34" s="1016" t="s">
        <v>321</v>
      </c>
      <c r="BA34" s="1016"/>
      <c r="BB34" s="1016"/>
      <c r="BC34" s="1016"/>
      <c r="BD34" s="1016"/>
      <c r="BE34" s="947" t="s">
        <v>349</v>
      </c>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352</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5">
      <c r="A63" s="100" t="s">
        <v>332</v>
      </c>
      <c r="B63" s="912" t="s">
        <v>353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7597</v>
      </c>
      <c r="AG63" s="934"/>
      <c r="AH63" s="934"/>
      <c r="AI63" s="934"/>
      <c r="AJ63" s="997"/>
      <c r="AK63" s="998"/>
      <c r="AL63" s="938"/>
      <c r="AM63" s="938"/>
      <c r="AN63" s="938"/>
      <c r="AO63" s="938"/>
      <c r="AP63" s="934">
        <v>51190</v>
      </c>
      <c r="AQ63" s="934"/>
      <c r="AR63" s="934"/>
      <c r="AS63" s="934"/>
      <c r="AT63" s="934"/>
      <c r="AU63" s="934">
        <v>17598</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5">
      <c r="A65" s="91" t="s">
        <v>354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2">
      <c r="A66" s="978" t="s">
        <v>355</v>
      </c>
      <c r="B66" s="979"/>
      <c r="C66" s="979"/>
      <c r="D66" s="979"/>
      <c r="E66" s="979"/>
      <c r="F66" s="979"/>
      <c r="G66" s="979"/>
      <c r="H66" s="979"/>
      <c r="I66" s="979"/>
      <c r="J66" s="979"/>
      <c r="K66" s="979"/>
      <c r="L66" s="979"/>
      <c r="M66" s="979"/>
      <c r="N66" s="979"/>
      <c r="O66" s="979"/>
      <c r="P66" s="980"/>
      <c r="Q66" s="964" t="s">
        <v>336</v>
      </c>
      <c r="R66" s="965"/>
      <c r="S66" s="965"/>
      <c r="T66" s="965"/>
      <c r="U66" s="966"/>
      <c r="V66" s="964" t="s">
        <v>337</v>
      </c>
      <c r="W66" s="965"/>
      <c r="X66" s="965"/>
      <c r="Y66" s="965"/>
      <c r="Z66" s="966"/>
      <c r="AA66" s="964" t="s">
        <v>338</v>
      </c>
      <c r="AB66" s="965"/>
      <c r="AC66" s="965"/>
      <c r="AD66" s="965"/>
      <c r="AE66" s="966"/>
      <c r="AF66" s="984" t="s">
        <v>339</v>
      </c>
      <c r="AG66" s="985"/>
      <c r="AH66" s="985"/>
      <c r="AI66" s="985"/>
      <c r="AJ66" s="986"/>
      <c r="AK66" s="964" t="s">
        <v>340</v>
      </c>
      <c r="AL66" s="979"/>
      <c r="AM66" s="979"/>
      <c r="AN66" s="979"/>
      <c r="AO66" s="980"/>
      <c r="AP66" s="964" t="s">
        <v>341</v>
      </c>
      <c r="AQ66" s="965"/>
      <c r="AR66" s="965"/>
      <c r="AS66" s="965"/>
      <c r="AT66" s="966"/>
      <c r="AU66" s="964" t="s">
        <v>356</v>
      </c>
      <c r="AV66" s="965"/>
      <c r="AW66" s="965"/>
      <c r="AX66" s="965"/>
      <c r="AY66" s="966"/>
      <c r="AZ66" s="964" t="s">
        <v>309</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357</v>
      </c>
      <c r="C68" s="961"/>
      <c r="D68" s="961"/>
      <c r="E68" s="961"/>
      <c r="F68" s="961"/>
      <c r="G68" s="961"/>
      <c r="H68" s="961"/>
      <c r="I68" s="961"/>
      <c r="J68" s="961"/>
      <c r="K68" s="961"/>
      <c r="L68" s="961"/>
      <c r="M68" s="961"/>
      <c r="N68" s="961"/>
      <c r="O68" s="961"/>
      <c r="P68" s="962"/>
      <c r="Q68" s="963">
        <v>402</v>
      </c>
      <c r="R68" s="957"/>
      <c r="S68" s="957"/>
      <c r="T68" s="957"/>
      <c r="U68" s="957"/>
      <c r="V68" s="957">
        <v>389</v>
      </c>
      <c r="W68" s="957"/>
      <c r="X68" s="957"/>
      <c r="Y68" s="957"/>
      <c r="Z68" s="957"/>
      <c r="AA68" s="957">
        <v>13</v>
      </c>
      <c r="AB68" s="957"/>
      <c r="AC68" s="957"/>
      <c r="AD68" s="957"/>
      <c r="AE68" s="957"/>
      <c r="AF68" s="957">
        <v>13</v>
      </c>
      <c r="AG68" s="957"/>
      <c r="AH68" s="957"/>
      <c r="AI68" s="957"/>
      <c r="AJ68" s="957"/>
      <c r="AK68" s="957" t="s">
        <v>358</v>
      </c>
      <c r="AL68" s="957"/>
      <c r="AM68" s="957"/>
      <c r="AN68" s="957"/>
      <c r="AO68" s="957"/>
      <c r="AP68" s="957">
        <v>402</v>
      </c>
      <c r="AQ68" s="957"/>
      <c r="AR68" s="957"/>
      <c r="AS68" s="957"/>
      <c r="AT68" s="957"/>
      <c r="AU68" s="957">
        <v>19</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359</v>
      </c>
      <c r="C69" s="950"/>
      <c r="D69" s="950"/>
      <c r="E69" s="950"/>
      <c r="F69" s="950"/>
      <c r="G69" s="950"/>
      <c r="H69" s="950"/>
      <c r="I69" s="950"/>
      <c r="J69" s="950"/>
      <c r="K69" s="950"/>
      <c r="L69" s="950"/>
      <c r="M69" s="950"/>
      <c r="N69" s="950"/>
      <c r="O69" s="950"/>
      <c r="P69" s="951"/>
      <c r="Q69" s="952">
        <v>728</v>
      </c>
      <c r="R69" s="946"/>
      <c r="S69" s="946"/>
      <c r="T69" s="946"/>
      <c r="U69" s="946"/>
      <c r="V69" s="946">
        <v>663</v>
      </c>
      <c r="W69" s="946"/>
      <c r="X69" s="946"/>
      <c r="Y69" s="946"/>
      <c r="Z69" s="946"/>
      <c r="AA69" s="946">
        <v>65</v>
      </c>
      <c r="AB69" s="946"/>
      <c r="AC69" s="946"/>
      <c r="AD69" s="946"/>
      <c r="AE69" s="946"/>
      <c r="AF69" s="946">
        <v>65</v>
      </c>
      <c r="AG69" s="946"/>
      <c r="AH69" s="946"/>
      <c r="AI69" s="946"/>
      <c r="AJ69" s="946"/>
      <c r="AK69" s="946">
        <v>13</v>
      </c>
      <c r="AL69" s="946"/>
      <c r="AM69" s="946"/>
      <c r="AN69" s="946"/>
      <c r="AO69" s="946"/>
      <c r="AP69" s="946">
        <v>444</v>
      </c>
      <c r="AQ69" s="946"/>
      <c r="AR69" s="946"/>
      <c r="AS69" s="946"/>
      <c r="AT69" s="946"/>
      <c r="AU69" s="946">
        <v>97</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360</v>
      </c>
      <c r="C70" s="950"/>
      <c r="D70" s="950"/>
      <c r="E70" s="950"/>
      <c r="F70" s="950"/>
      <c r="G70" s="950"/>
      <c r="H70" s="950"/>
      <c r="I70" s="950"/>
      <c r="J70" s="950"/>
      <c r="K70" s="950"/>
      <c r="L70" s="950"/>
      <c r="M70" s="950"/>
      <c r="N70" s="950"/>
      <c r="O70" s="950"/>
      <c r="P70" s="951"/>
      <c r="Q70" s="952">
        <v>217</v>
      </c>
      <c r="R70" s="946"/>
      <c r="S70" s="946"/>
      <c r="T70" s="946"/>
      <c r="U70" s="946"/>
      <c r="V70" s="946">
        <v>215</v>
      </c>
      <c r="W70" s="946"/>
      <c r="X70" s="946"/>
      <c r="Y70" s="946"/>
      <c r="Z70" s="946"/>
      <c r="AA70" s="946">
        <v>2</v>
      </c>
      <c r="AB70" s="946"/>
      <c r="AC70" s="946"/>
      <c r="AD70" s="946"/>
      <c r="AE70" s="946"/>
      <c r="AF70" s="946">
        <v>2</v>
      </c>
      <c r="AG70" s="946"/>
      <c r="AH70" s="946"/>
      <c r="AI70" s="946"/>
      <c r="AJ70" s="946"/>
      <c r="AK70" s="946" t="s">
        <v>358</v>
      </c>
      <c r="AL70" s="946"/>
      <c r="AM70" s="946"/>
      <c r="AN70" s="946"/>
      <c r="AO70" s="946"/>
      <c r="AP70" s="946">
        <v>70</v>
      </c>
      <c r="AQ70" s="946"/>
      <c r="AR70" s="946"/>
      <c r="AS70" s="946"/>
      <c r="AT70" s="946"/>
      <c r="AU70" s="946">
        <v>4</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361</v>
      </c>
      <c r="C71" s="950"/>
      <c r="D71" s="950"/>
      <c r="E71" s="950"/>
      <c r="F71" s="950"/>
      <c r="G71" s="950"/>
      <c r="H71" s="950"/>
      <c r="I71" s="950"/>
      <c r="J71" s="950"/>
      <c r="K71" s="950"/>
      <c r="L71" s="950"/>
      <c r="M71" s="950"/>
      <c r="N71" s="950"/>
      <c r="O71" s="950"/>
      <c r="P71" s="951"/>
      <c r="Q71" s="952">
        <v>483</v>
      </c>
      <c r="R71" s="946"/>
      <c r="S71" s="946"/>
      <c r="T71" s="946"/>
      <c r="U71" s="946"/>
      <c r="V71" s="946">
        <v>397</v>
      </c>
      <c r="W71" s="946"/>
      <c r="X71" s="946"/>
      <c r="Y71" s="946"/>
      <c r="Z71" s="946"/>
      <c r="AA71" s="946">
        <v>87</v>
      </c>
      <c r="AB71" s="946"/>
      <c r="AC71" s="946"/>
      <c r="AD71" s="946"/>
      <c r="AE71" s="946"/>
      <c r="AF71" s="946">
        <v>87</v>
      </c>
      <c r="AG71" s="946"/>
      <c r="AH71" s="946"/>
      <c r="AI71" s="946"/>
      <c r="AJ71" s="946"/>
      <c r="AK71" s="946">
        <v>93</v>
      </c>
      <c r="AL71" s="946"/>
      <c r="AM71" s="946"/>
      <c r="AN71" s="946"/>
      <c r="AO71" s="946"/>
      <c r="AP71" s="946" t="s">
        <v>358</v>
      </c>
      <c r="AQ71" s="946"/>
      <c r="AR71" s="946"/>
      <c r="AS71" s="946"/>
      <c r="AT71" s="946"/>
      <c r="AU71" s="946" t="s">
        <v>358</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362</v>
      </c>
      <c r="C72" s="950"/>
      <c r="D72" s="950"/>
      <c r="E72" s="950"/>
      <c r="F72" s="950"/>
      <c r="G72" s="950"/>
      <c r="H72" s="950"/>
      <c r="I72" s="950"/>
      <c r="J72" s="950"/>
      <c r="K72" s="950"/>
      <c r="L72" s="950"/>
      <c r="M72" s="950"/>
      <c r="N72" s="950"/>
      <c r="O72" s="950"/>
      <c r="P72" s="951"/>
      <c r="Q72" s="952">
        <v>5552</v>
      </c>
      <c r="R72" s="946"/>
      <c r="S72" s="946"/>
      <c r="T72" s="946"/>
      <c r="U72" s="946"/>
      <c r="V72" s="946">
        <v>4641</v>
      </c>
      <c r="W72" s="946"/>
      <c r="X72" s="946"/>
      <c r="Y72" s="946"/>
      <c r="Z72" s="946"/>
      <c r="AA72" s="946">
        <v>912</v>
      </c>
      <c r="AB72" s="946"/>
      <c r="AC72" s="946"/>
      <c r="AD72" s="946"/>
      <c r="AE72" s="946"/>
      <c r="AF72" s="946">
        <v>912</v>
      </c>
      <c r="AG72" s="946"/>
      <c r="AH72" s="946"/>
      <c r="AI72" s="946"/>
      <c r="AJ72" s="946"/>
      <c r="AK72" s="946">
        <v>0</v>
      </c>
      <c r="AL72" s="946"/>
      <c r="AM72" s="946"/>
      <c r="AN72" s="946"/>
      <c r="AO72" s="946"/>
      <c r="AP72" s="946" t="s">
        <v>358</v>
      </c>
      <c r="AQ72" s="946"/>
      <c r="AR72" s="946"/>
      <c r="AS72" s="946"/>
      <c r="AT72" s="946"/>
      <c r="AU72" s="946" t="s">
        <v>358</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363</v>
      </c>
      <c r="C73" s="950"/>
      <c r="D73" s="950"/>
      <c r="E73" s="950"/>
      <c r="F73" s="950"/>
      <c r="G73" s="950"/>
      <c r="H73" s="950"/>
      <c r="I73" s="950"/>
      <c r="J73" s="950"/>
      <c r="K73" s="950"/>
      <c r="L73" s="950"/>
      <c r="M73" s="950"/>
      <c r="N73" s="950"/>
      <c r="O73" s="950"/>
      <c r="P73" s="951"/>
      <c r="Q73" s="952">
        <v>1491</v>
      </c>
      <c r="R73" s="946"/>
      <c r="S73" s="946"/>
      <c r="T73" s="946"/>
      <c r="U73" s="946"/>
      <c r="V73" s="946">
        <v>1487</v>
      </c>
      <c r="W73" s="946"/>
      <c r="X73" s="946"/>
      <c r="Y73" s="946"/>
      <c r="Z73" s="946"/>
      <c r="AA73" s="946">
        <v>3</v>
      </c>
      <c r="AB73" s="946"/>
      <c r="AC73" s="946"/>
      <c r="AD73" s="946"/>
      <c r="AE73" s="946"/>
      <c r="AF73" s="946">
        <v>3</v>
      </c>
      <c r="AG73" s="946"/>
      <c r="AH73" s="946"/>
      <c r="AI73" s="946"/>
      <c r="AJ73" s="946"/>
      <c r="AK73" s="946">
        <v>41</v>
      </c>
      <c r="AL73" s="946"/>
      <c r="AM73" s="946"/>
      <c r="AN73" s="946"/>
      <c r="AO73" s="946"/>
      <c r="AP73" s="946" t="s">
        <v>358</v>
      </c>
      <c r="AQ73" s="946"/>
      <c r="AR73" s="946"/>
      <c r="AS73" s="946"/>
      <c r="AT73" s="946"/>
      <c r="AU73" s="946" t="s">
        <v>358</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364</v>
      </c>
      <c r="C74" s="950"/>
      <c r="D74" s="950"/>
      <c r="E74" s="950"/>
      <c r="F74" s="950"/>
      <c r="G74" s="950"/>
      <c r="H74" s="950"/>
      <c r="I74" s="950"/>
      <c r="J74" s="950"/>
      <c r="K74" s="950"/>
      <c r="L74" s="950"/>
      <c r="M74" s="950"/>
      <c r="N74" s="950"/>
      <c r="O74" s="950"/>
      <c r="P74" s="951"/>
      <c r="Q74" s="952">
        <v>8</v>
      </c>
      <c r="R74" s="946"/>
      <c r="S74" s="946"/>
      <c r="T74" s="946"/>
      <c r="U74" s="946"/>
      <c r="V74" s="946">
        <v>7</v>
      </c>
      <c r="W74" s="946"/>
      <c r="X74" s="946"/>
      <c r="Y74" s="946"/>
      <c r="Z74" s="946"/>
      <c r="AA74" s="946">
        <v>0</v>
      </c>
      <c r="AB74" s="946"/>
      <c r="AC74" s="946"/>
      <c r="AD74" s="946"/>
      <c r="AE74" s="946"/>
      <c r="AF74" s="946">
        <v>0</v>
      </c>
      <c r="AG74" s="946"/>
      <c r="AH74" s="946"/>
      <c r="AI74" s="946"/>
      <c r="AJ74" s="946"/>
      <c r="AK74" s="946">
        <v>5</v>
      </c>
      <c r="AL74" s="946"/>
      <c r="AM74" s="946"/>
      <c r="AN74" s="946"/>
      <c r="AO74" s="946"/>
      <c r="AP74" s="946" t="s">
        <v>358</v>
      </c>
      <c r="AQ74" s="946"/>
      <c r="AR74" s="946"/>
      <c r="AS74" s="946"/>
      <c r="AT74" s="946"/>
      <c r="AU74" s="946" t="s">
        <v>358</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365</v>
      </c>
      <c r="C75" s="950"/>
      <c r="D75" s="950"/>
      <c r="E75" s="950"/>
      <c r="F75" s="950"/>
      <c r="G75" s="950"/>
      <c r="H75" s="950"/>
      <c r="I75" s="950"/>
      <c r="J75" s="950"/>
      <c r="K75" s="950"/>
      <c r="L75" s="950"/>
      <c r="M75" s="950"/>
      <c r="N75" s="950"/>
      <c r="O75" s="950"/>
      <c r="P75" s="951"/>
      <c r="Q75" s="953">
        <v>33</v>
      </c>
      <c r="R75" s="954"/>
      <c r="S75" s="954"/>
      <c r="T75" s="954"/>
      <c r="U75" s="955"/>
      <c r="V75" s="956">
        <v>17</v>
      </c>
      <c r="W75" s="954"/>
      <c r="X75" s="954"/>
      <c r="Y75" s="954"/>
      <c r="Z75" s="955"/>
      <c r="AA75" s="956">
        <v>17</v>
      </c>
      <c r="AB75" s="954"/>
      <c r="AC75" s="954"/>
      <c r="AD75" s="954"/>
      <c r="AE75" s="955"/>
      <c r="AF75" s="956">
        <v>17</v>
      </c>
      <c r="AG75" s="954"/>
      <c r="AH75" s="954"/>
      <c r="AI75" s="954"/>
      <c r="AJ75" s="955"/>
      <c r="AK75" s="956">
        <v>23</v>
      </c>
      <c r="AL75" s="954"/>
      <c r="AM75" s="954"/>
      <c r="AN75" s="954"/>
      <c r="AO75" s="955"/>
      <c r="AP75" s="956" t="s">
        <v>358</v>
      </c>
      <c r="AQ75" s="954"/>
      <c r="AR75" s="954"/>
      <c r="AS75" s="954"/>
      <c r="AT75" s="955"/>
      <c r="AU75" s="956" t="s">
        <v>358</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366</v>
      </c>
      <c r="C76" s="950"/>
      <c r="D76" s="950"/>
      <c r="E76" s="950"/>
      <c r="F76" s="950"/>
      <c r="G76" s="950"/>
      <c r="H76" s="950"/>
      <c r="I76" s="950"/>
      <c r="J76" s="950"/>
      <c r="K76" s="950"/>
      <c r="L76" s="950"/>
      <c r="M76" s="950"/>
      <c r="N76" s="950"/>
      <c r="O76" s="950"/>
      <c r="P76" s="951"/>
      <c r="Q76" s="953">
        <v>772</v>
      </c>
      <c r="R76" s="954"/>
      <c r="S76" s="954"/>
      <c r="T76" s="954"/>
      <c r="U76" s="955"/>
      <c r="V76" s="956">
        <v>728</v>
      </c>
      <c r="W76" s="954"/>
      <c r="X76" s="954"/>
      <c r="Y76" s="954"/>
      <c r="Z76" s="955"/>
      <c r="AA76" s="956">
        <v>44</v>
      </c>
      <c r="AB76" s="954"/>
      <c r="AC76" s="954"/>
      <c r="AD76" s="954"/>
      <c r="AE76" s="955"/>
      <c r="AF76" s="956">
        <v>44</v>
      </c>
      <c r="AG76" s="954"/>
      <c r="AH76" s="954"/>
      <c r="AI76" s="954"/>
      <c r="AJ76" s="955"/>
      <c r="AK76" s="956">
        <v>315</v>
      </c>
      <c r="AL76" s="954"/>
      <c r="AM76" s="954"/>
      <c r="AN76" s="954"/>
      <c r="AO76" s="955"/>
      <c r="AP76" s="956" t="s">
        <v>358</v>
      </c>
      <c r="AQ76" s="954"/>
      <c r="AR76" s="954"/>
      <c r="AS76" s="954"/>
      <c r="AT76" s="955"/>
      <c r="AU76" s="956" t="s">
        <v>358</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t="s">
        <v>367</v>
      </c>
      <c r="C77" s="950"/>
      <c r="D77" s="950"/>
      <c r="E77" s="950"/>
      <c r="F77" s="950"/>
      <c r="G77" s="950"/>
      <c r="H77" s="950"/>
      <c r="I77" s="950"/>
      <c r="J77" s="950"/>
      <c r="K77" s="950"/>
      <c r="L77" s="950"/>
      <c r="M77" s="950"/>
      <c r="N77" s="950"/>
      <c r="O77" s="950"/>
      <c r="P77" s="951"/>
      <c r="Q77" s="953">
        <v>1876</v>
      </c>
      <c r="R77" s="954"/>
      <c r="S77" s="954"/>
      <c r="T77" s="954"/>
      <c r="U77" s="955"/>
      <c r="V77" s="956">
        <v>1810</v>
      </c>
      <c r="W77" s="954"/>
      <c r="X77" s="954"/>
      <c r="Y77" s="954"/>
      <c r="Z77" s="955"/>
      <c r="AA77" s="956">
        <v>66</v>
      </c>
      <c r="AB77" s="954"/>
      <c r="AC77" s="954"/>
      <c r="AD77" s="954"/>
      <c r="AE77" s="955"/>
      <c r="AF77" s="956">
        <v>66</v>
      </c>
      <c r="AG77" s="954"/>
      <c r="AH77" s="954"/>
      <c r="AI77" s="954"/>
      <c r="AJ77" s="955"/>
      <c r="AK77" s="956" t="s">
        <v>358</v>
      </c>
      <c r="AL77" s="954"/>
      <c r="AM77" s="954"/>
      <c r="AN77" s="954"/>
      <c r="AO77" s="955"/>
      <c r="AP77" s="956" t="s">
        <v>358</v>
      </c>
      <c r="AQ77" s="954"/>
      <c r="AR77" s="954"/>
      <c r="AS77" s="954"/>
      <c r="AT77" s="955"/>
      <c r="AU77" s="956" t="s">
        <v>358</v>
      </c>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t="s">
        <v>368</v>
      </c>
      <c r="C78" s="950"/>
      <c r="D78" s="950"/>
      <c r="E78" s="950"/>
      <c r="F78" s="950"/>
      <c r="G78" s="950"/>
      <c r="H78" s="950"/>
      <c r="I78" s="950"/>
      <c r="J78" s="950"/>
      <c r="K78" s="950"/>
      <c r="L78" s="950"/>
      <c r="M78" s="950"/>
      <c r="N78" s="950"/>
      <c r="O78" s="950"/>
      <c r="P78" s="951"/>
      <c r="Q78" s="952">
        <v>297869</v>
      </c>
      <c r="R78" s="946"/>
      <c r="S78" s="946"/>
      <c r="T78" s="946"/>
      <c r="U78" s="946"/>
      <c r="V78" s="946">
        <v>293113</v>
      </c>
      <c r="W78" s="946"/>
      <c r="X78" s="946"/>
      <c r="Y78" s="946"/>
      <c r="Z78" s="946"/>
      <c r="AA78" s="946">
        <v>4756</v>
      </c>
      <c r="AB78" s="946"/>
      <c r="AC78" s="946"/>
      <c r="AD78" s="946"/>
      <c r="AE78" s="946"/>
      <c r="AF78" s="946">
        <v>4756</v>
      </c>
      <c r="AG78" s="946"/>
      <c r="AH78" s="946"/>
      <c r="AI78" s="946"/>
      <c r="AJ78" s="946"/>
      <c r="AK78" s="946">
        <v>1710</v>
      </c>
      <c r="AL78" s="946"/>
      <c r="AM78" s="946"/>
      <c r="AN78" s="946"/>
      <c r="AO78" s="946"/>
      <c r="AP78" s="946" t="s">
        <v>358</v>
      </c>
      <c r="AQ78" s="946"/>
      <c r="AR78" s="946"/>
      <c r="AS78" s="946"/>
      <c r="AT78" s="946"/>
      <c r="AU78" s="946" t="s">
        <v>358</v>
      </c>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332</v>
      </c>
      <c r="B88" s="912" t="s">
        <v>369</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5965</v>
      </c>
      <c r="AG88" s="934"/>
      <c r="AH88" s="934"/>
      <c r="AI88" s="934"/>
      <c r="AJ88" s="934"/>
      <c r="AK88" s="938"/>
      <c r="AL88" s="938"/>
      <c r="AM88" s="938"/>
      <c r="AN88" s="938"/>
      <c r="AO88" s="938"/>
      <c r="AP88" s="934">
        <v>916</v>
      </c>
      <c r="AQ88" s="934"/>
      <c r="AR88" s="934"/>
      <c r="AS88" s="934"/>
      <c r="AT88" s="934"/>
      <c r="AU88" s="934">
        <v>119</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332</v>
      </c>
      <c r="BR102" s="912" t="s">
        <v>370</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7518</v>
      </c>
      <c r="CS102" s="928"/>
      <c r="CT102" s="928"/>
      <c r="CU102" s="928"/>
      <c r="CV102" s="929"/>
      <c r="CW102" s="927">
        <v>1339</v>
      </c>
      <c r="CX102" s="928"/>
      <c r="CY102" s="928"/>
      <c r="CZ102" s="928"/>
      <c r="DA102" s="929"/>
      <c r="DB102" s="927" t="s">
        <v>321</v>
      </c>
      <c r="DC102" s="928"/>
      <c r="DD102" s="928"/>
      <c r="DE102" s="928"/>
      <c r="DF102" s="929"/>
      <c r="DG102" s="927">
        <v>551</v>
      </c>
      <c r="DH102" s="928"/>
      <c r="DI102" s="928"/>
      <c r="DJ102" s="928"/>
      <c r="DK102" s="929"/>
      <c r="DL102" s="927" t="s">
        <v>321</v>
      </c>
      <c r="DM102" s="928"/>
      <c r="DN102" s="928"/>
      <c r="DO102" s="928"/>
      <c r="DP102" s="929"/>
      <c r="DQ102" s="927" t="s">
        <v>321</v>
      </c>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371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372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373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375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377</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378</v>
      </c>
      <c r="AB109" s="871"/>
      <c r="AC109" s="871"/>
      <c r="AD109" s="871"/>
      <c r="AE109" s="872"/>
      <c r="AF109" s="873" t="s">
        <v>379</v>
      </c>
      <c r="AG109" s="871"/>
      <c r="AH109" s="871"/>
      <c r="AI109" s="871"/>
      <c r="AJ109" s="872"/>
      <c r="AK109" s="873" t="s">
        <v>239</v>
      </c>
      <c r="AL109" s="871"/>
      <c r="AM109" s="871"/>
      <c r="AN109" s="871"/>
      <c r="AO109" s="872"/>
      <c r="AP109" s="873" t="s">
        <v>380</v>
      </c>
      <c r="AQ109" s="871"/>
      <c r="AR109" s="871"/>
      <c r="AS109" s="871"/>
      <c r="AT109" s="904"/>
      <c r="AU109" s="870" t="s">
        <v>377</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378</v>
      </c>
      <c r="BR109" s="871"/>
      <c r="BS109" s="871"/>
      <c r="BT109" s="871"/>
      <c r="BU109" s="872"/>
      <c r="BV109" s="873" t="s">
        <v>379</v>
      </c>
      <c r="BW109" s="871"/>
      <c r="BX109" s="871"/>
      <c r="BY109" s="871"/>
      <c r="BZ109" s="872"/>
      <c r="CA109" s="873" t="s">
        <v>239</v>
      </c>
      <c r="CB109" s="871"/>
      <c r="CC109" s="871"/>
      <c r="CD109" s="871"/>
      <c r="CE109" s="872"/>
      <c r="CF109" s="911" t="s">
        <v>380</v>
      </c>
      <c r="CG109" s="911"/>
      <c r="CH109" s="911"/>
      <c r="CI109" s="911"/>
      <c r="CJ109" s="911"/>
      <c r="CK109" s="873" t="s">
        <v>381</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378</v>
      </c>
      <c r="DH109" s="871"/>
      <c r="DI109" s="871"/>
      <c r="DJ109" s="871"/>
      <c r="DK109" s="872"/>
      <c r="DL109" s="873" t="s">
        <v>379</v>
      </c>
      <c r="DM109" s="871"/>
      <c r="DN109" s="871"/>
      <c r="DO109" s="871"/>
      <c r="DP109" s="872"/>
      <c r="DQ109" s="873" t="s">
        <v>239</v>
      </c>
      <c r="DR109" s="871"/>
      <c r="DS109" s="871"/>
      <c r="DT109" s="871"/>
      <c r="DU109" s="872"/>
      <c r="DV109" s="873" t="s">
        <v>380</v>
      </c>
      <c r="DW109" s="871"/>
      <c r="DX109" s="871"/>
      <c r="DY109" s="871"/>
      <c r="DZ109" s="904"/>
    </row>
    <row r="110" spans="1:131" s="89" customFormat="1" ht="26.25" customHeight="1" x14ac:dyDescent="0.2">
      <c r="A110" s="782" t="s">
        <v>382</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14546249</v>
      </c>
      <c r="AB110" s="864"/>
      <c r="AC110" s="864"/>
      <c r="AD110" s="864"/>
      <c r="AE110" s="865"/>
      <c r="AF110" s="866">
        <v>15144305</v>
      </c>
      <c r="AG110" s="864"/>
      <c r="AH110" s="864"/>
      <c r="AI110" s="864"/>
      <c r="AJ110" s="865"/>
      <c r="AK110" s="866">
        <v>15088947</v>
      </c>
      <c r="AL110" s="864"/>
      <c r="AM110" s="864"/>
      <c r="AN110" s="864"/>
      <c r="AO110" s="865"/>
      <c r="AP110" s="867">
        <v>24.4</v>
      </c>
      <c r="AQ110" s="868"/>
      <c r="AR110" s="868"/>
      <c r="AS110" s="868"/>
      <c r="AT110" s="869"/>
      <c r="AU110" s="905" t="s">
        <v>383</v>
      </c>
      <c r="AV110" s="906"/>
      <c r="AW110" s="906"/>
      <c r="AX110" s="906"/>
      <c r="AY110" s="906"/>
      <c r="AZ110" s="815" t="s">
        <v>384</v>
      </c>
      <c r="BA110" s="783"/>
      <c r="BB110" s="783"/>
      <c r="BC110" s="783"/>
      <c r="BD110" s="783"/>
      <c r="BE110" s="783"/>
      <c r="BF110" s="783"/>
      <c r="BG110" s="783"/>
      <c r="BH110" s="783"/>
      <c r="BI110" s="783"/>
      <c r="BJ110" s="783"/>
      <c r="BK110" s="783"/>
      <c r="BL110" s="783"/>
      <c r="BM110" s="783"/>
      <c r="BN110" s="783"/>
      <c r="BO110" s="783"/>
      <c r="BP110" s="784"/>
      <c r="BQ110" s="816">
        <v>153322675</v>
      </c>
      <c r="BR110" s="800"/>
      <c r="BS110" s="800"/>
      <c r="BT110" s="800"/>
      <c r="BU110" s="800"/>
      <c r="BV110" s="800">
        <v>154802392</v>
      </c>
      <c r="BW110" s="800"/>
      <c r="BX110" s="800"/>
      <c r="BY110" s="800"/>
      <c r="BZ110" s="800"/>
      <c r="CA110" s="800">
        <v>150869104</v>
      </c>
      <c r="CB110" s="800"/>
      <c r="CC110" s="800"/>
      <c r="CD110" s="800"/>
      <c r="CE110" s="800"/>
      <c r="CF110" s="838">
        <v>244.3</v>
      </c>
      <c r="CG110" s="839"/>
      <c r="CH110" s="839"/>
      <c r="CI110" s="839"/>
      <c r="CJ110" s="839"/>
      <c r="CK110" s="901" t="s">
        <v>385</v>
      </c>
      <c r="CL110" s="858"/>
      <c r="CM110" s="815" t="s">
        <v>386</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64</v>
      </c>
      <c r="DH110" s="800"/>
      <c r="DI110" s="800"/>
      <c r="DJ110" s="800"/>
      <c r="DK110" s="800"/>
      <c r="DL110" s="800">
        <v>352292</v>
      </c>
      <c r="DM110" s="800"/>
      <c r="DN110" s="800"/>
      <c r="DO110" s="800"/>
      <c r="DP110" s="800"/>
      <c r="DQ110" s="800">
        <v>330940</v>
      </c>
      <c r="DR110" s="800"/>
      <c r="DS110" s="800"/>
      <c r="DT110" s="800"/>
      <c r="DU110" s="800"/>
      <c r="DV110" s="801">
        <v>0.5</v>
      </c>
      <c r="DW110" s="801"/>
      <c r="DX110" s="801"/>
      <c r="DY110" s="801"/>
      <c r="DZ110" s="802"/>
    </row>
    <row r="111" spans="1:131" s="89" customFormat="1" ht="26.25" customHeight="1" x14ac:dyDescent="0.2">
      <c r="A111" s="749" t="s">
        <v>387</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64</v>
      </c>
      <c r="AB111" s="888"/>
      <c r="AC111" s="888"/>
      <c r="AD111" s="888"/>
      <c r="AE111" s="889"/>
      <c r="AF111" s="890" t="s">
        <v>64</v>
      </c>
      <c r="AG111" s="888"/>
      <c r="AH111" s="888"/>
      <c r="AI111" s="888"/>
      <c r="AJ111" s="889"/>
      <c r="AK111" s="890" t="s">
        <v>64</v>
      </c>
      <c r="AL111" s="888"/>
      <c r="AM111" s="888"/>
      <c r="AN111" s="888"/>
      <c r="AO111" s="889"/>
      <c r="AP111" s="891" t="s">
        <v>64</v>
      </c>
      <c r="AQ111" s="892"/>
      <c r="AR111" s="892"/>
      <c r="AS111" s="892"/>
      <c r="AT111" s="893"/>
      <c r="AU111" s="907"/>
      <c r="AV111" s="908"/>
      <c r="AW111" s="908"/>
      <c r="AX111" s="908"/>
      <c r="AY111" s="908"/>
      <c r="AZ111" s="790" t="s">
        <v>388</v>
      </c>
      <c r="BA111" s="727"/>
      <c r="BB111" s="727"/>
      <c r="BC111" s="727"/>
      <c r="BD111" s="727"/>
      <c r="BE111" s="727"/>
      <c r="BF111" s="727"/>
      <c r="BG111" s="727"/>
      <c r="BH111" s="727"/>
      <c r="BI111" s="727"/>
      <c r="BJ111" s="727"/>
      <c r="BK111" s="727"/>
      <c r="BL111" s="727"/>
      <c r="BM111" s="727"/>
      <c r="BN111" s="727"/>
      <c r="BO111" s="727"/>
      <c r="BP111" s="728"/>
      <c r="BQ111" s="791">
        <v>715467</v>
      </c>
      <c r="BR111" s="792"/>
      <c r="BS111" s="792"/>
      <c r="BT111" s="792"/>
      <c r="BU111" s="792"/>
      <c r="BV111" s="792">
        <v>1093956</v>
      </c>
      <c r="BW111" s="792"/>
      <c r="BX111" s="792"/>
      <c r="BY111" s="792"/>
      <c r="BZ111" s="792"/>
      <c r="CA111" s="792">
        <v>1025668</v>
      </c>
      <c r="CB111" s="792"/>
      <c r="CC111" s="792"/>
      <c r="CD111" s="792"/>
      <c r="CE111" s="792"/>
      <c r="CF111" s="847">
        <v>1.7</v>
      </c>
      <c r="CG111" s="848"/>
      <c r="CH111" s="848"/>
      <c r="CI111" s="848"/>
      <c r="CJ111" s="848"/>
      <c r="CK111" s="902"/>
      <c r="CL111" s="860"/>
      <c r="CM111" s="790" t="s">
        <v>389</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64</v>
      </c>
      <c r="DH111" s="792"/>
      <c r="DI111" s="792"/>
      <c r="DJ111" s="792"/>
      <c r="DK111" s="792"/>
      <c r="DL111" s="792" t="s">
        <v>64</v>
      </c>
      <c r="DM111" s="792"/>
      <c r="DN111" s="792"/>
      <c r="DO111" s="792"/>
      <c r="DP111" s="792"/>
      <c r="DQ111" s="792" t="s">
        <v>64</v>
      </c>
      <c r="DR111" s="792"/>
      <c r="DS111" s="792"/>
      <c r="DT111" s="792"/>
      <c r="DU111" s="792"/>
      <c r="DV111" s="769" t="s">
        <v>64</v>
      </c>
      <c r="DW111" s="769"/>
      <c r="DX111" s="769"/>
      <c r="DY111" s="769"/>
      <c r="DZ111" s="770"/>
    </row>
    <row r="112" spans="1:131" s="89" customFormat="1" ht="26.25" customHeight="1" x14ac:dyDescent="0.2">
      <c r="A112" s="894" t="s">
        <v>390</v>
      </c>
      <c r="B112" s="895"/>
      <c r="C112" s="727" t="s">
        <v>391</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6" t="s">
        <v>64</v>
      </c>
      <c r="AQ112" s="797"/>
      <c r="AR112" s="797"/>
      <c r="AS112" s="797"/>
      <c r="AT112" s="798"/>
      <c r="AU112" s="907"/>
      <c r="AV112" s="908"/>
      <c r="AW112" s="908"/>
      <c r="AX112" s="908"/>
      <c r="AY112" s="908"/>
      <c r="AZ112" s="790" t="s">
        <v>392</v>
      </c>
      <c r="BA112" s="727"/>
      <c r="BB112" s="727"/>
      <c r="BC112" s="727"/>
      <c r="BD112" s="727"/>
      <c r="BE112" s="727"/>
      <c r="BF112" s="727"/>
      <c r="BG112" s="727"/>
      <c r="BH112" s="727"/>
      <c r="BI112" s="727"/>
      <c r="BJ112" s="727"/>
      <c r="BK112" s="727"/>
      <c r="BL112" s="727"/>
      <c r="BM112" s="727"/>
      <c r="BN112" s="727"/>
      <c r="BO112" s="727"/>
      <c r="BP112" s="728"/>
      <c r="BQ112" s="791">
        <v>18916980</v>
      </c>
      <c r="BR112" s="792"/>
      <c r="BS112" s="792"/>
      <c r="BT112" s="792"/>
      <c r="BU112" s="792"/>
      <c r="BV112" s="792">
        <v>18544313</v>
      </c>
      <c r="BW112" s="792"/>
      <c r="BX112" s="792"/>
      <c r="BY112" s="792"/>
      <c r="BZ112" s="792"/>
      <c r="CA112" s="792">
        <v>17598033</v>
      </c>
      <c r="CB112" s="792"/>
      <c r="CC112" s="792"/>
      <c r="CD112" s="792"/>
      <c r="CE112" s="792"/>
      <c r="CF112" s="847">
        <v>28.5</v>
      </c>
      <c r="CG112" s="848"/>
      <c r="CH112" s="848"/>
      <c r="CI112" s="848"/>
      <c r="CJ112" s="848"/>
      <c r="CK112" s="902"/>
      <c r="CL112" s="860"/>
      <c r="CM112" s="790" t="s">
        <v>393</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64</v>
      </c>
      <c r="DH112" s="792"/>
      <c r="DI112" s="792"/>
      <c r="DJ112" s="792"/>
      <c r="DK112" s="792"/>
      <c r="DL112" s="792" t="s">
        <v>64</v>
      </c>
      <c r="DM112" s="792"/>
      <c r="DN112" s="792"/>
      <c r="DO112" s="792"/>
      <c r="DP112" s="792"/>
      <c r="DQ112" s="792" t="s">
        <v>64</v>
      </c>
      <c r="DR112" s="792"/>
      <c r="DS112" s="792"/>
      <c r="DT112" s="792"/>
      <c r="DU112" s="792"/>
      <c r="DV112" s="769" t="s">
        <v>64</v>
      </c>
      <c r="DW112" s="769"/>
      <c r="DX112" s="769"/>
      <c r="DY112" s="769"/>
      <c r="DZ112" s="770"/>
    </row>
    <row r="113" spans="1:130" s="89" customFormat="1" ht="26.25" customHeight="1" x14ac:dyDescent="0.2">
      <c r="A113" s="896"/>
      <c r="B113" s="897"/>
      <c r="C113" s="727" t="s">
        <v>394</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2564920</v>
      </c>
      <c r="AB113" s="888"/>
      <c r="AC113" s="888"/>
      <c r="AD113" s="888"/>
      <c r="AE113" s="889"/>
      <c r="AF113" s="890">
        <v>2474519</v>
      </c>
      <c r="AG113" s="888"/>
      <c r="AH113" s="888"/>
      <c r="AI113" s="888"/>
      <c r="AJ113" s="889"/>
      <c r="AK113" s="890">
        <v>2263980</v>
      </c>
      <c r="AL113" s="888"/>
      <c r="AM113" s="888"/>
      <c r="AN113" s="888"/>
      <c r="AO113" s="889"/>
      <c r="AP113" s="891">
        <v>3.7</v>
      </c>
      <c r="AQ113" s="892"/>
      <c r="AR113" s="892"/>
      <c r="AS113" s="892"/>
      <c r="AT113" s="893"/>
      <c r="AU113" s="907"/>
      <c r="AV113" s="908"/>
      <c r="AW113" s="908"/>
      <c r="AX113" s="908"/>
      <c r="AY113" s="908"/>
      <c r="AZ113" s="790" t="s">
        <v>395</v>
      </c>
      <c r="BA113" s="727"/>
      <c r="BB113" s="727"/>
      <c r="BC113" s="727"/>
      <c r="BD113" s="727"/>
      <c r="BE113" s="727"/>
      <c r="BF113" s="727"/>
      <c r="BG113" s="727"/>
      <c r="BH113" s="727"/>
      <c r="BI113" s="727"/>
      <c r="BJ113" s="727"/>
      <c r="BK113" s="727"/>
      <c r="BL113" s="727"/>
      <c r="BM113" s="727"/>
      <c r="BN113" s="727"/>
      <c r="BO113" s="727"/>
      <c r="BP113" s="728"/>
      <c r="BQ113" s="791">
        <v>133119</v>
      </c>
      <c r="BR113" s="792"/>
      <c r="BS113" s="792"/>
      <c r="BT113" s="792"/>
      <c r="BU113" s="792"/>
      <c r="BV113" s="792">
        <v>129207</v>
      </c>
      <c r="BW113" s="792"/>
      <c r="BX113" s="792"/>
      <c r="BY113" s="792"/>
      <c r="BZ113" s="792"/>
      <c r="CA113" s="792">
        <v>119237</v>
      </c>
      <c r="CB113" s="792"/>
      <c r="CC113" s="792"/>
      <c r="CD113" s="792"/>
      <c r="CE113" s="792"/>
      <c r="CF113" s="847">
        <v>0.2</v>
      </c>
      <c r="CG113" s="848"/>
      <c r="CH113" s="848"/>
      <c r="CI113" s="848"/>
      <c r="CJ113" s="848"/>
      <c r="CK113" s="902"/>
      <c r="CL113" s="860"/>
      <c r="CM113" s="790" t="s">
        <v>396</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6" t="s">
        <v>64</v>
      </c>
      <c r="DW113" s="797"/>
      <c r="DX113" s="797"/>
      <c r="DY113" s="797"/>
      <c r="DZ113" s="798"/>
    </row>
    <row r="114" spans="1:130" s="89" customFormat="1" ht="26.25" customHeight="1" x14ac:dyDescent="0.2">
      <c r="A114" s="896"/>
      <c r="B114" s="897"/>
      <c r="C114" s="727" t="s">
        <v>397</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7354</v>
      </c>
      <c r="AB114" s="755"/>
      <c r="AC114" s="755"/>
      <c r="AD114" s="755"/>
      <c r="AE114" s="756"/>
      <c r="AF114" s="757">
        <v>9410</v>
      </c>
      <c r="AG114" s="755"/>
      <c r="AH114" s="755"/>
      <c r="AI114" s="755"/>
      <c r="AJ114" s="756"/>
      <c r="AK114" s="757">
        <v>9604</v>
      </c>
      <c r="AL114" s="755"/>
      <c r="AM114" s="755"/>
      <c r="AN114" s="755"/>
      <c r="AO114" s="756"/>
      <c r="AP114" s="796">
        <v>0</v>
      </c>
      <c r="AQ114" s="797"/>
      <c r="AR114" s="797"/>
      <c r="AS114" s="797"/>
      <c r="AT114" s="798"/>
      <c r="AU114" s="907"/>
      <c r="AV114" s="908"/>
      <c r="AW114" s="908"/>
      <c r="AX114" s="908"/>
      <c r="AY114" s="908"/>
      <c r="AZ114" s="790" t="s">
        <v>398</v>
      </c>
      <c r="BA114" s="727"/>
      <c r="BB114" s="727"/>
      <c r="BC114" s="727"/>
      <c r="BD114" s="727"/>
      <c r="BE114" s="727"/>
      <c r="BF114" s="727"/>
      <c r="BG114" s="727"/>
      <c r="BH114" s="727"/>
      <c r="BI114" s="727"/>
      <c r="BJ114" s="727"/>
      <c r="BK114" s="727"/>
      <c r="BL114" s="727"/>
      <c r="BM114" s="727"/>
      <c r="BN114" s="727"/>
      <c r="BO114" s="727"/>
      <c r="BP114" s="728"/>
      <c r="BQ114" s="791">
        <v>15435552</v>
      </c>
      <c r="BR114" s="792"/>
      <c r="BS114" s="792"/>
      <c r="BT114" s="792"/>
      <c r="BU114" s="792"/>
      <c r="BV114" s="792">
        <v>15953640</v>
      </c>
      <c r="BW114" s="792"/>
      <c r="BX114" s="792"/>
      <c r="BY114" s="792"/>
      <c r="BZ114" s="792"/>
      <c r="CA114" s="792">
        <v>16304920</v>
      </c>
      <c r="CB114" s="792"/>
      <c r="CC114" s="792"/>
      <c r="CD114" s="792"/>
      <c r="CE114" s="792"/>
      <c r="CF114" s="847">
        <v>26.4</v>
      </c>
      <c r="CG114" s="848"/>
      <c r="CH114" s="848"/>
      <c r="CI114" s="848"/>
      <c r="CJ114" s="848"/>
      <c r="CK114" s="902"/>
      <c r="CL114" s="860"/>
      <c r="CM114" s="790" t="s">
        <v>399</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6" t="s">
        <v>64</v>
      </c>
      <c r="DW114" s="797"/>
      <c r="DX114" s="797"/>
      <c r="DY114" s="797"/>
      <c r="DZ114" s="798"/>
    </row>
    <row r="115" spans="1:130" s="89" customFormat="1" ht="26.25" customHeight="1" x14ac:dyDescent="0.2">
      <c r="A115" s="896"/>
      <c r="B115" s="897"/>
      <c r="C115" s="727" t="s">
        <v>400</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33961</v>
      </c>
      <c r="AB115" s="888"/>
      <c r="AC115" s="888"/>
      <c r="AD115" s="888"/>
      <c r="AE115" s="889"/>
      <c r="AF115" s="890">
        <v>41580</v>
      </c>
      <c r="AG115" s="888"/>
      <c r="AH115" s="888"/>
      <c r="AI115" s="888"/>
      <c r="AJ115" s="889"/>
      <c r="AK115" s="890">
        <v>50309</v>
      </c>
      <c r="AL115" s="888"/>
      <c r="AM115" s="888"/>
      <c r="AN115" s="888"/>
      <c r="AO115" s="889"/>
      <c r="AP115" s="891">
        <v>0.1</v>
      </c>
      <c r="AQ115" s="892"/>
      <c r="AR115" s="892"/>
      <c r="AS115" s="892"/>
      <c r="AT115" s="893"/>
      <c r="AU115" s="907"/>
      <c r="AV115" s="908"/>
      <c r="AW115" s="908"/>
      <c r="AX115" s="908"/>
      <c r="AY115" s="908"/>
      <c r="AZ115" s="790" t="s">
        <v>401</v>
      </c>
      <c r="BA115" s="727"/>
      <c r="BB115" s="727"/>
      <c r="BC115" s="727"/>
      <c r="BD115" s="727"/>
      <c r="BE115" s="727"/>
      <c r="BF115" s="727"/>
      <c r="BG115" s="727"/>
      <c r="BH115" s="727"/>
      <c r="BI115" s="727"/>
      <c r="BJ115" s="727"/>
      <c r="BK115" s="727"/>
      <c r="BL115" s="727"/>
      <c r="BM115" s="727"/>
      <c r="BN115" s="727"/>
      <c r="BO115" s="727"/>
      <c r="BP115" s="728"/>
      <c r="BQ115" s="791">
        <v>7197</v>
      </c>
      <c r="BR115" s="792"/>
      <c r="BS115" s="792"/>
      <c r="BT115" s="792"/>
      <c r="BU115" s="792"/>
      <c r="BV115" s="792">
        <v>7623</v>
      </c>
      <c r="BW115" s="792"/>
      <c r="BX115" s="792"/>
      <c r="BY115" s="792"/>
      <c r="BZ115" s="792"/>
      <c r="CA115" s="792">
        <v>188</v>
      </c>
      <c r="CB115" s="792"/>
      <c r="CC115" s="792"/>
      <c r="CD115" s="792"/>
      <c r="CE115" s="792"/>
      <c r="CF115" s="847">
        <v>0</v>
      </c>
      <c r="CG115" s="848"/>
      <c r="CH115" s="848"/>
      <c r="CI115" s="848"/>
      <c r="CJ115" s="848"/>
      <c r="CK115" s="902"/>
      <c r="CL115" s="860"/>
      <c r="CM115" s="790" t="s">
        <v>402</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6" t="s">
        <v>64</v>
      </c>
      <c r="DW115" s="797"/>
      <c r="DX115" s="797"/>
      <c r="DY115" s="797"/>
      <c r="DZ115" s="798"/>
    </row>
    <row r="116" spans="1:130" s="89" customFormat="1" ht="26.25" customHeight="1" x14ac:dyDescent="0.2">
      <c r="A116" s="898"/>
      <c r="B116" s="899"/>
      <c r="C116" s="794" t="s">
        <v>403</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64</v>
      </c>
      <c r="AB116" s="755"/>
      <c r="AC116" s="755"/>
      <c r="AD116" s="755"/>
      <c r="AE116" s="756"/>
      <c r="AF116" s="757" t="s">
        <v>64</v>
      </c>
      <c r="AG116" s="755"/>
      <c r="AH116" s="755"/>
      <c r="AI116" s="755"/>
      <c r="AJ116" s="756"/>
      <c r="AK116" s="757" t="s">
        <v>64</v>
      </c>
      <c r="AL116" s="755"/>
      <c r="AM116" s="755"/>
      <c r="AN116" s="755"/>
      <c r="AO116" s="756"/>
      <c r="AP116" s="796" t="s">
        <v>64</v>
      </c>
      <c r="AQ116" s="797"/>
      <c r="AR116" s="797"/>
      <c r="AS116" s="797"/>
      <c r="AT116" s="798"/>
      <c r="AU116" s="907"/>
      <c r="AV116" s="908"/>
      <c r="AW116" s="908"/>
      <c r="AX116" s="908"/>
      <c r="AY116" s="908"/>
      <c r="AZ116" s="884" t="s">
        <v>404</v>
      </c>
      <c r="BA116" s="885"/>
      <c r="BB116" s="885"/>
      <c r="BC116" s="885"/>
      <c r="BD116" s="885"/>
      <c r="BE116" s="885"/>
      <c r="BF116" s="885"/>
      <c r="BG116" s="885"/>
      <c r="BH116" s="885"/>
      <c r="BI116" s="885"/>
      <c r="BJ116" s="885"/>
      <c r="BK116" s="885"/>
      <c r="BL116" s="885"/>
      <c r="BM116" s="885"/>
      <c r="BN116" s="885"/>
      <c r="BO116" s="885"/>
      <c r="BP116" s="886"/>
      <c r="BQ116" s="791" t="s">
        <v>64</v>
      </c>
      <c r="BR116" s="792"/>
      <c r="BS116" s="792"/>
      <c r="BT116" s="792"/>
      <c r="BU116" s="792"/>
      <c r="BV116" s="792" t="s">
        <v>64</v>
      </c>
      <c r="BW116" s="792"/>
      <c r="BX116" s="792"/>
      <c r="BY116" s="792"/>
      <c r="BZ116" s="792"/>
      <c r="CA116" s="792" t="s">
        <v>64</v>
      </c>
      <c r="CB116" s="792"/>
      <c r="CC116" s="792"/>
      <c r="CD116" s="792"/>
      <c r="CE116" s="792"/>
      <c r="CF116" s="847" t="s">
        <v>64</v>
      </c>
      <c r="CG116" s="848"/>
      <c r="CH116" s="848"/>
      <c r="CI116" s="848"/>
      <c r="CJ116" s="848"/>
      <c r="CK116" s="902"/>
      <c r="CL116" s="860"/>
      <c r="CM116" s="790" t="s">
        <v>405</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156235</v>
      </c>
      <c r="DH116" s="755"/>
      <c r="DI116" s="755"/>
      <c r="DJ116" s="755"/>
      <c r="DK116" s="756"/>
      <c r="DL116" s="757">
        <v>143157</v>
      </c>
      <c r="DM116" s="755"/>
      <c r="DN116" s="755"/>
      <c r="DO116" s="755"/>
      <c r="DP116" s="756"/>
      <c r="DQ116" s="757">
        <v>130080</v>
      </c>
      <c r="DR116" s="755"/>
      <c r="DS116" s="755"/>
      <c r="DT116" s="755"/>
      <c r="DU116" s="756"/>
      <c r="DV116" s="796">
        <v>0.2</v>
      </c>
      <c r="DW116" s="797"/>
      <c r="DX116" s="797"/>
      <c r="DY116" s="797"/>
      <c r="DZ116" s="798"/>
    </row>
    <row r="117" spans="1:130" s="89" customFormat="1" ht="26.25" customHeight="1" x14ac:dyDescent="0.2">
      <c r="A117" s="870" t="s">
        <v>120</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406</v>
      </c>
      <c r="Z117" s="872"/>
      <c r="AA117" s="877">
        <v>17152484</v>
      </c>
      <c r="AB117" s="878"/>
      <c r="AC117" s="878"/>
      <c r="AD117" s="878"/>
      <c r="AE117" s="879"/>
      <c r="AF117" s="880">
        <v>17669814</v>
      </c>
      <c r="AG117" s="878"/>
      <c r="AH117" s="878"/>
      <c r="AI117" s="878"/>
      <c r="AJ117" s="879"/>
      <c r="AK117" s="880">
        <v>17412840</v>
      </c>
      <c r="AL117" s="878"/>
      <c r="AM117" s="878"/>
      <c r="AN117" s="878"/>
      <c r="AO117" s="879"/>
      <c r="AP117" s="881"/>
      <c r="AQ117" s="882"/>
      <c r="AR117" s="882"/>
      <c r="AS117" s="882"/>
      <c r="AT117" s="883"/>
      <c r="AU117" s="907"/>
      <c r="AV117" s="908"/>
      <c r="AW117" s="908"/>
      <c r="AX117" s="908"/>
      <c r="AY117" s="908"/>
      <c r="AZ117" s="835" t="s">
        <v>407</v>
      </c>
      <c r="BA117" s="836"/>
      <c r="BB117" s="836"/>
      <c r="BC117" s="836"/>
      <c r="BD117" s="836"/>
      <c r="BE117" s="836"/>
      <c r="BF117" s="836"/>
      <c r="BG117" s="836"/>
      <c r="BH117" s="836"/>
      <c r="BI117" s="836"/>
      <c r="BJ117" s="836"/>
      <c r="BK117" s="836"/>
      <c r="BL117" s="836"/>
      <c r="BM117" s="836"/>
      <c r="BN117" s="836"/>
      <c r="BO117" s="836"/>
      <c r="BP117" s="837"/>
      <c r="BQ117" s="791" t="s">
        <v>64</v>
      </c>
      <c r="BR117" s="792"/>
      <c r="BS117" s="792"/>
      <c r="BT117" s="792"/>
      <c r="BU117" s="792"/>
      <c r="BV117" s="792" t="s">
        <v>64</v>
      </c>
      <c r="BW117" s="792"/>
      <c r="BX117" s="792"/>
      <c r="BY117" s="792"/>
      <c r="BZ117" s="792"/>
      <c r="CA117" s="792" t="s">
        <v>64</v>
      </c>
      <c r="CB117" s="792"/>
      <c r="CC117" s="792"/>
      <c r="CD117" s="792"/>
      <c r="CE117" s="792"/>
      <c r="CF117" s="847" t="s">
        <v>64</v>
      </c>
      <c r="CG117" s="848"/>
      <c r="CH117" s="848"/>
      <c r="CI117" s="848"/>
      <c r="CJ117" s="848"/>
      <c r="CK117" s="902"/>
      <c r="CL117" s="860"/>
      <c r="CM117" s="790" t="s">
        <v>408</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6" t="s">
        <v>64</v>
      </c>
      <c r="DW117" s="797"/>
      <c r="DX117" s="797"/>
      <c r="DY117" s="797"/>
      <c r="DZ117" s="798"/>
    </row>
    <row r="118" spans="1:130" s="89" customFormat="1" ht="26.25" customHeight="1" x14ac:dyDescent="0.2">
      <c r="A118" s="870" t="s">
        <v>381</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378</v>
      </c>
      <c r="AB118" s="871"/>
      <c r="AC118" s="871"/>
      <c r="AD118" s="871"/>
      <c r="AE118" s="872"/>
      <c r="AF118" s="873" t="s">
        <v>379</v>
      </c>
      <c r="AG118" s="871"/>
      <c r="AH118" s="871"/>
      <c r="AI118" s="871"/>
      <c r="AJ118" s="872"/>
      <c r="AK118" s="873" t="s">
        <v>239</v>
      </c>
      <c r="AL118" s="871"/>
      <c r="AM118" s="871"/>
      <c r="AN118" s="871"/>
      <c r="AO118" s="872"/>
      <c r="AP118" s="874" t="s">
        <v>380</v>
      </c>
      <c r="AQ118" s="875"/>
      <c r="AR118" s="875"/>
      <c r="AS118" s="875"/>
      <c r="AT118" s="876"/>
      <c r="AU118" s="907"/>
      <c r="AV118" s="908"/>
      <c r="AW118" s="908"/>
      <c r="AX118" s="908"/>
      <c r="AY118" s="908"/>
      <c r="AZ118" s="793" t="s">
        <v>409</v>
      </c>
      <c r="BA118" s="794"/>
      <c r="BB118" s="794"/>
      <c r="BC118" s="794"/>
      <c r="BD118" s="794"/>
      <c r="BE118" s="794"/>
      <c r="BF118" s="794"/>
      <c r="BG118" s="794"/>
      <c r="BH118" s="794"/>
      <c r="BI118" s="794"/>
      <c r="BJ118" s="794"/>
      <c r="BK118" s="794"/>
      <c r="BL118" s="794"/>
      <c r="BM118" s="794"/>
      <c r="BN118" s="794"/>
      <c r="BO118" s="794"/>
      <c r="BP118" s="795"/>
      <c r="BQ118" s="831" t="s">
        <v>64</v>
      </c>
      <c r="BR118" s="832"/>
      <c r="BS118" s="832"/>
      <c r="BT118" s="832"/>
      <c r="BU118" s="832"/>
      <c r="BV118" s="832" t="s">
        <v>64</v>
      </c>
      <c r="BW118" s="832"/>
      <c r="BX118" s="832"/>
      <c r="BY118" s="832"/>
      <c r="BZ118" s="832"/>
      <c r="CA118" s="832" t="s">
        <v>64</v>
      </c>
      <c r="CB118" s="832"/>
      <c r="CC118" s="832"/>
      <c r="CD118" s="832"/>
      <c r="CE118" s="832"/>
      <c r="CF118" s="847" t="s">
        <v>64</v>
      </c>
      <c r="CG118" s="848"/>
      <c r="CH118" s="848"/>
      <c r="CI118" s="848"/>
      <c r="CJ118" s="848"/>
      <c r="CK118" s="902"/>
      <c r="CL118" s="860"/>
      <c r="CM118" s="790" t="s">
        <v>410</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6" t="s">
        <v>64</v>
      </c>
      <c r="DW118" s="797"/>
      <c r="DX118" s="797"/>
      <c r="DY118" s="797"/>
      <c r="DZ118" s="798"/>
    </row>
    <row r="119" spans="1:130" s="89" customFormat="1" ht="26.25" customHeight="1" x14ac:dyDescent="0.2">
      <c r="A119" s="857" t="s">
        <v>385</v>
      </c>
      <c r="B119" s="858"/>
      <c r="C119" s="815" t="s">
        <v>386</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120</v>
      </c>
      <c r="BA119" s="112"/>
      <c r="BB119" s="112"/>
      <c r="BC119" s="112"/>
      <c r="BD119" s="112"/>
      <c r="BE119" s="112"/>
      <c r="BF119" s="112"/>
      <c r="BG119" s="112"/>
      <c r="BH119" s="112"/>
      <c r="BI119" s="112"/>
      <c r="BJ119" s="112"/>
      <c r="BK119" s="112"/>
      <c r="BL119" s="112"/>
      <c r="BM119" s="112"/>
      <c r="BN119" s="112"/>
      <c r="BO119" s="829" t="s">
        <v>411</v>
      </c>
      <c r="BP119" s="830"/>
      <c r="BQ119" s="831">
        <v>188530990</v>
      </c>
      <c r="BR119" s="832"/>
      <c r="BS119" s="832"/>
      <c r="BT119" s="832"/>
      <c r="BU119" s="832"/>
      <c r="BV119" s="832">
        <v>190531131</v>
      </c>
      <c r="BW119" s="832"/>
      <c r="BX119" s="832"/>
      <c r="BY119" s="832"/>
      <c r="BZ119" s="832"/>
      <c r="CA119" s="832">
        <v>185917150</v>
      </c>
      <c r="CB119" s="832"/>
      <c r="CC119" s="832"/>
      <c r="CD119" s="832"/>
      <c r="CE119" s="832"/>
      <c r="CF119" s="723"/>
      <c r="CG119" s="724"/>
      <c r="CH119" s="724"/>
      <c r="CI119" s="724"/>
      <c r="CJ119" s="828"/>
      <c r="CK119" s="903"/>
      <c r="CL119" s="862"/>
      <c r="CM119" s="793" t="s">
        <v>412</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v>559232</v>
      </c>
      <c r="DH119" s="739"/>
      <c r="DI119" s="739"/>
      <c r="DJ119" s="739"/>
      <c r="DK119" s="740"/>
      <c r="DL119" s="741">
        <v>598507</v>
      </c>
      <c r="DM119" s="739"/>
      <c r="DN119" s="739"/>
      <c r="DO119" s="739"/>
      <c r="DP119" s="740"/>
      <c r="DQ119" s="741">
        <v>564648</v>
      </c>
      <c r="DR119" s="739"/>
      <c r="DS119" s="739"/>
      <c r="DT119" s="739"/>
      <c r="DU119" s="740"/>
      <c r="DV119" s="803">
        <v>0.9</v>
      </c>
      <c r="DW119" s="804"/>
      <c r="DX119" s="804"/>
      <c r="DY119" s="804"/>
      <c r="DZ119" s="805"/>
    </row>
    <row r="120" spans="1:130" s="89" customFormat="1" ht="26.25" customHeight="1" x14ac:dyDescent="0.2">
      <c r="A120" s="859"/>
      <c r="B120" s="860"/>
      <c r="C120" s="790" t="s">
        <v>389</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6" t="s">
        <v>64</v>
      </c>
      <c r="AQ120" s="797"/>
      <c r="AR120" s="797"/>
      <c r="AS120" s="797"/>
      <c r="AT120" s="798"/>
      <c r="AU120" s="849" t="s">
        <v>413</v>
      </c>
      <c r="AV120" s="850"/>
      <c r="AW120" s="850"/>
      <c r="AX120" s="850"/>
      <c r="AY120" s="851"/>
      <c r="AZ120" s="815" t="s">
        <v>414</v>
      </c>
      <c r="BA120" s="783"/>
      <c r="BB120" s="783"/>
      <c r="BC120" s="783"/>
      <c r="BD120" s="783"/>
      <c r="BE120" s="783"/>
      <c r="BF120" s="783"/>
      <c r="BG120" s="783"/>
      <c r="BH120" s="783"/>
      <c r="BI120" s="783"/>
      <c r="BJ120" s="783"/>
      <c r="BK120" s="783"/>
      <c r="BL120" s="783"/>
      <c r="BM120" s="783"/>
      <c r="BN120" s="783"/>
      <c r="BO120" s="783"/>
      <c r="BP120" s="784"/>
      <c r="BQ120" s="816">
        <v>20176963</v>
      </c>
      <c r="BR120" s="800"/>
      <c r="BS120" s="800"/>
      <c r="BT120" s="800"/>
      <c r="BU120" s="800"/>
      <c r="BV120" s="800">
        <v>21801157</v>
      </c>
      <c r="BW120" s="800"/>
      <c r="BX120" s="800"/>
      <c r="BY120" s="800"/>
      <c r="BZ120" s="800"/>
      <c r="CA120" s="800">
        <v>20383579</v>
      </c>
      <c r="CB120" s="800"/>
      <c r="CC120" s="800"/>
      <c r="CD120" s="800"/>
      <c r="CE120" s="800"/>
      <c r="CF120" s="838">
        <v>33</v>
      </c>
      <c r="CG120" s="839"/>
      <c r="CH120" s="839"/>
      <c r="CI120" s="839"/>
      <c r="CJ120" s="839"/>
      <c r="CK120" s="840" t="s">
        <v>415</v>
      </c>
      <c r="CL120" s="807"/>
      <c r="CM120" s="807"/>
      <c r="CN120" s="807"/>
      <c r="CO120" s="808"/>
      <c r="CP120" s="844" t="s">
        <v>348</v>
      </c>
      <c r="CQ120" s="845"/>
      <c r="CR120" s="845"/>
      <c r="CS120" s="845"/>
      <c r="CT120" s="845"/>
      <c r="CU120" s="845"/>
      <c r="CV120" s="845"/>
      <c r="CW120" s="845"/>
      <c r="CX120" s="845"/>
      <c r="CY120" s="845"/>
      <c r="CZ120" s="845"/>
      <c r="DA120" s="845"/>
      <c r="DB120" s="845"/>
      <c r="DC120" s="845"/>
      <c r="DD120" s="845"/>
      <c r="DE120" s="845"/>
      <c r="DF120" s="846"/>
      <c r="DG120" s="816">
        <v>17289025</v>
      </c>
      <c r="DH120" s="800"/>
      <c r="DI120" s="800"/>
      <c r="DJ120" s="800"/>
      <c r="DK120" s="800"/>
      <c r="DL120" s="800">
        <v>16884148</v>
      </c>
      <c r="DM120" s="800"/>
      <c r="DN120" s="800"/>
      <c r="DO120" s="800"/>
      <c r="DP120" s="800"/>
      <c r="DQ120" s="800">
        <v>16073832</v>
      </c>
      <c r="DR120" s="800"/>
      <c r="DS120" s="800"/>
      <c r="DT120" s="800"/>
      <c r="DU120" s="800"/>
      <c r="DV120" s="801">
        <v>26</v>
      </c>
      <c r="DW120" s="801"/>
      <c r="DX120" s="801"/>
      <c r="DY120" s="801"/>
      <c r="DZ120" s="802"/>
    </row>
    <row r="121" spans="1:130" s="89" customFormat="1" ht="26.25" customHeight="1" x14ac:dyDescent="0.2">
      <c r="A121" s="859"/>
      <c r="B121" s="860"/>
      <c r="C121" s="835" t="s">
        <v>416</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64</v>
      </c>
      <c r="AB121" s="755"/>
      <c r="AC121" s="755"/>
      <c r="AD121" s="755"/>
      <c r="AE121" s="756"/>
      <c r="AF121" s="757" t="s">
        <v>64</v>
      </c>
      <c r="AG121" s="755"/>
      <c r="AH121" s="755"/>
      <c r="AI121" s="755"/>
      <c r="AJ121" s="756"/>
      <c r="AK121" s="757" t="s">
        <v>64</v>
      </c>
      <c r="AL121" s="755"/>
      <c r="AM121" s="755"/>
      <c r="AN121" s="755"/>
      <c r="AO121" s="756"/>
      <c r="AP121" s="796" t="s">
        <v>64</v>
      </c>
      <c r="AQ121" s="797"/>
      <c r="AR121" s="797"/>
      <c r="AS121" s="797"/>
      <c r="AT121" s="798"/>
      <c r="AU121" s="852"/>
      <c r="AV121" s="853"/>
      <c r="AW121" s="853"/>
      <c r="AX121" s="853"/>
      <c r="AY121" s="854"/>
      <c r="AZ121" s="790" t="s">
        <v>417</v>
      </c>
      <c r="BA121" s="727"/>
      <c r="BB121" s="727"/>
      <c r="BC121" s="727"/>
      <c r="BD121" s="727"/>
      <c r="BE121" s="727"/>
      <c r="BF121" s="727"/>
      <c r="BG121" s="727"/>
      <c r="BH121" s="727"/>
      <c r="BI121" s="727"/>
      <c r="BJ121" s="727"/>
      <c r="BK121" s="727"/>
      <c r="BL121" s="727"/>
      <c r="BM121" s="727"/>
      <c r="BN121" s="727"/>
      <c r="BO121" s="727"/>
      <c r="BP121" s="728"/>
      <c r="BQ121" s="791">
        <v>10342297</v>
      </c>
      <c r="BR121" s="792"/>
      <c r="BS121" s="792"/>
      <c r="BT121" s="792"/>
      <c r="BU121" s="792"/>
      <c r="BV121" s="792">
        <v>10905153</v>
      </c>
      <c r="BW121" s="792"/>
      <c r="BX121" s="792"/>
      <c r="BY121" s="792"/>
      <c r="BZ121" s="792"/>
      <c r="CA121" s="792">
        <v>11058116</v>
      </c>
      <c r="CB121" s="792"/>
      <c r="CC121" s="792"/>
      <c r="CD121" s="792"/>
      <c r="CE121" s="792"/>
      <c r="CF121" s="847">
        <v>17.899999999999999</v>
      </c>
      <c r="CG121" s="848"/>
      <c r="CH121" s="848"/>
      <c r="CI121" s="848"/>
      <c r="CJ121" s="848"/>
      <c r="CK121" s="841"/>
      <c r="CL121" s="810"/>
      <c r="CM121" s="810"/>
      <c r="CN121" s="810"/>
      <c r="CO121" s="811"/>
      <c r="CP121" s="819" t="s">
        <v>351</v>
      </c>
      <c r="CQ121" s="820"/>
      <c r="CR121" s="820"/>
      <c r="CS121" s="820"/>
      <c r="CT121" s="820"/>
      <c r="CU121" s="820"/>
      <c r="CV121" s="820"/>
      <c r="CW121" s="820"/>
      <c r="CX121" s="820"/>
      <c r="CY121" s="820"/>
      <c r="CZ121" s="820"/>
      <c r="DA121" s="820"/>
      <c r="DB121" s="820"/>
      <c r="DC121" s="820"/>
      <c r="DD121" s="820"/>
      <c r="DE121" s="820"/>
      <c r="DF121" s="821"/>
      <c r="DG121" s="791">
        <v>1435629</v>
      </c>
      <c r="DH121" s="792"/>
      <c r="DI121" s="792"/>
      <c r="DJ121" s="792"/>
      <c r="DK121" s="792"/>
      <c r="DL121" s="792">
        <v>1487041</v>
      </c>
      <c r="DM121" s="792"/>
      <c r="DN121" s="792"/>
      <c r="DO121" s="792"/>
      <c r="DP121" s="792"/>
      <c r="DQ121" s="792">
        <v>1458501</v>
      </c>
      <c r="DR121" s="792"/>
      <c r="DS121" s="792"/>
      <c r="DT121" s="792"/>
      <c r="DU121" s="792"/>
      <c r="DV121" s="769">
        <v>2.4</v>
      </c>
      <c r="DW121" s="769"/>
      <c r="DX121" s="769"/>
      <c r="DY121" s="769"/>
      <c r="DZ121" s="770"/>
    </row>
    <row r="122" spans="1:130" s="89" customFormat="1" ht="26.25" customHeight="1" x14ac:dyDescent="0.2">
      <c r="A122" s="859"/>
      <c r="B122" s="860"/>
      <c r="C122" s="790" t="s">
        <v>399</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6" t="s">
        <v>64</v>
      </c>
      <c r="AQ122" s="797"/>
      <c r="AR122" s="797"/>
      <c r="AS122" s="797"/>
      <c r="AT122" s="798"/>
      <c r="AU122" s="852"/>
      <c r="AV122" s="853"/>
      <c r="AW122" s="853"/>
      <c r="AX122" s="853"/>
      <c r="AY122" s="854"/>
      <c r="AZ122" s="793" t="s">
        <v>418</v>
      </c>
      <c r="BA122" s="794"/>
      <c r="BB122" s="794"/>
      <c r="BC122" s="794"/>
      <c r="BD122" s="794"/>
      <c r="BE122" s="794"/>
      <c r="BF122" s="794"/>
      <c r="BG122" s="794"/>
      <c r="BH122" s="794"/>
      <c r="BI122" s="794"/>
      <c r="BJ122" s="794"/>
      <c r="BK122" s="794"/>
      <c r="BL122" s="794"/>
      <c r="BM122" s="794"/>
      <c r="BN122" s="794"/>
      <c r="BO122" s="794"/>
      <c r="BP122" s="795"/>
      <c r="BQ122" s="831">
        <v>118367427</v>
      </c>
      <c r="BR122" s="832"/>
      <c r="BS122" s="832"/>
      <c r="BT122" s="832"/>
      <c r="BU122" s="832"/>
      <c r="BV122" s="832">
        <v>113722829</v>
      </c>
      <c r="BW122" s="832"/>
      <c r="BX122" s="832"/>
      <c r="BY122" s="832"/>
      <c r="BZ122" s="832"/>
      <c r="CA122" s="832">
        <v>108401691</v>
      </c>
      <c r="CB122" s="832"/>
      <c r="CC122" s="832"/>
      <c r="CD122" s="832"/>
      <c r="CE122" s="832"/>
      <c r="CF122" s="833">
        <v>175.5</v>
      </c>
      <c r="CG122" s="834"/>
      <c r="CH122" s="834"/>
      <c r="CI122" s="834"/>
      <c r="CJ122" s="834"/>
      <c r="CK122" s="841"/>
      <c r="CL122" s="810"/>
      <c r="CM122" s="810"/>
      <c r="CN122" s="810"/>
      <c r="CO122" s="811"/>
      <c r="CP122" s="819" t="s">
        <v>350</v>
      </c>
      <c r="CQ122" s="820"/>
      <c r="CR122" s="820"/>
      <c r="CS122" s="820"/>
      <c r="CT122" s="820"/>
      <c r="CU122" s="820"/>
      <c r="CV122" s="820"/>
      <c r="CW122" s="820"/>
      <c r="CX122" s="820"/>
      <c r="CY122" s="820"/>
      <c r="CZ122" s="820"/>
      <c r="DA122" s="820"/>
      <c r="DB122" s="820"/>
      <c r="DC122" s="820"/>
      <c r="DD122" s="820"/>
      <c r="DE122" s="820"/>
      <c r="DF122" s="821"/>
      <c r="DG122" s="791">
        <v>82049</v>
      </c>
      <c r="DH122" s="792"/>
      <c r="DI122" s="792"/>
      <c r="DJ122" s="792"/>
      <c r="DK122" s="792"/>
      <c r="DL122" s="792">
        <v>63904</v>
      </c>
      <c r="DM122" s="792"/>
      <c r="DN122" s="792"/>
      <c r="DO122" s="792"/>
      <c r="DP122" s="792"/>
      <c r="DQ122" s="792">
        <v>62108</v>
      </c>
      <c r="DR122" s="792"/>
      <c r="DS122" s="792"/>
      <c r="DT122" s="792"/>
      <c r="DU122" s="792"/>
      <c r="DV122" s="769">
        <v>0.1</v>
      </c>
      <c r="DW122" s="769"/>
      <c r="DX122" s="769"/>
      <c r="DY122" s="769"/>
      <c r="DZ122" s="770"/>
    </row>
    <row r="123" spans="1:130" s="89" customFormat="1" ht="26.25" customHeight="1" x14ac:dyDescent="0.2">
      <c r="A123" s="859"/>
      <c r="B123" s="860"/>
      <c r="C123" s="790" t="s">
        <v>405</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13416</v>
      </c>
      <c r="AB123" s="755"/>
      <c r="AC123" s="755"/>
      <c r="AD123" s="755"/>
      <c r="AE123" s="756"/>
      <c r="AF123" s="757">
        <v>13388</v>
      </c>
      <c r="AG123" s="755"/>
      <c r="AH123" s="755"/>
      <c r="AI123" s="755"/>
      <c r="AJ123" s="756"/>
      <c r="AK123" s="757">
        <v>13359</v>
      </c>
      <c r="AL123" s="755"/>
      <c r="AM123" s="755"/>
      <c r="AN123" s="755"/>
      <c r="AO123" s="756"/>
      <c r="AP123" s="796">
        <v>0</v>
      </c>
      <c r="AQ123" s="797"/>
      <c r="AR123" s="797"/>
      <c r="AS123" s="797"/>
      <c r="AT123" s="798"/>
      <c r="AU123" s="855"/>
      <c r="AV123" s="856"/>
      <c r="AW123" s="856"/>
      <c r="AX123" s="856"/>
      <c r="AY123" s="856"/>
      <c r="AZ123" s="112" t="s">
        <v>120</v>
      </c>
      <c r="BA123" s="112"/>
      <c r="BB123" s="112"/>
      <c r="BC123" s="112"/>
      <c r="BD123" s="112"/>
      <c r="BE123" s="112"/>
      <c r="BF123" s="112"/>
      <c r="BG123" s="112"/>
      <c r="BH123" s="112"/>
      <c r="BI123" s="112"/>
      <c r="BJ123" s="112"/>
      <c r="BK123" s="112"/>
      <c r="BL123" s="112"/>
      <c r="BM123" s="112"/>
      <c r="BN123" s="112"/>
      <c r="BO123" s="829" t="s">
        <v>419</v>
      </c>
      <c r="BP123" s="830"/>
      <c r="BQ123" s="826">
        <v>148886687</v>
      </c>
      <c r="BR123" s="827"/>
      <c r="BS123" s="827"/>
      <c r="BT123" s="827"/>
      <c r="BU123" s="827"/>
      <c r="BV123" s="827">
        <v>146429139</v>
      </c>
      <c r="BW123" s="827"/>
      <c r="BX123" s="827"/>
      <c r="BY123" s="827"/>
      <c r="BZ123" s="827"/>
      <c r="CA123" s="827">
        <v>139843386</v>
      </c>
      <c r="CB123" s="827"/>
      <c r="CC123" s="827"/>
      <c r="CD123" s="827"/>
      <c r="CE123" s="827"/>
      <c r="CF123" s="723"/>
      <c r="CG123" s="724"/>
      <c r="CH123" s="724"/>
      <c r="CI123" s="724"/>
      <c r="CJ123" s="828"/>
      <c r="CK123" s="841"/>
      <c r="CL123" s="810"/>
      <c r="CM123" s="810"/>
      <c r="CN123" s="810"/>
      <c r="CO123" s="811"/>
      <c r="CP123" s="819" t="s">
        <v>344</v>
      </c>
      <c r="CQ123" s="820"/>
      <c r="CR123" s="820"/>
      <c r="CS123" s="820"/>
      <c r="CT123" s="820"/>
      <c r="CU123" s="820"/>
      <c r="CV123" s="820"/>
      <c r="CW123" s="820"/>
      <c r="CX123" s="820"/>
      <c r="CY123" s="820"/>
      <c r="CZ123" s="820"/>
      <c r="DA123" s="820"/>
      <c r="DB123" s="820"/>
      <c r="DC123" s="820"/>
      <c r="DD123" s="820"/>
      <c r="DE123" s="820"/>
      <c r="DF123" s="821"/>
      <c r="DG123" s="754">
        <v>4413</v>
      </c>
      <c r="DH123" s="755"/>
      <c r="DI123" s="755"/>
      <c r="DJ123" s="755"/>
      <c r="DK123" s="756"/>
      <c r="DL123" s="757">
        <v>3948</v>
      </c>
      <c r="DM123" s="755"/>
      <c r="DN123" s="755"/>
      <c r="DO123" s="755"/>
      <c r="DP123" s="756"/>
      <c r="DQ123" s="757">
        <v>3592</v>
      </c>
      <c r="DR123" s="755"/>
      <c r="DS123" s="755"/>
      <c r="DT123" s="755"/>
      <c r="DU123" s="756"/>
      <c r="DV123" s="796">
        <v>0</v>
      </c>
      <c r="DW123" s="797"/>
      <c r="DX123" s="797"/>
      <c r="DY123" s="797"/>
      <c r="DZ123" s="798"/>
    </row>
    <row r="124" spans="1:130" s="89" customFormat="1" ht="26.25" customHeight="1" thickBot="1" x14ac:dyDescent="0.25">
      <c r="A124" s="859"/>
      <c r="B124" s="860"/>
      <c r="C124" s="790" t="s">
        <v>408</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6" t="s">
        <v>64</v>
      </c>
      <c r="AQ124" s="797"/>
      <c r="AR124" s="797"/>
      <c r="AS124" s="797"/>
      <c r="AT124" s="798"/>
      <c r="AU124" s="822" t="s">
        <v>420</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66.599999999999994</v>
      </c>
      <c r="BR124" s="817"/>
      <c r="BS124" s="817"/>
      <c r="BT124" s="817"/>
      <c r="BU124" s="817"/>
      <c r="BV124" s="817">
        <v>73.099999999999994</v>
      </c>
      <c r="BW124" s="817"/>
      <c r="BX124" s="817"/>
      <c r="BY124" s="817"/>
      <c r="BZ124" s="817"/>
      <c r="CA124" s="817">
        <v>74.599999999999994</v>
      </c>
      <c r="CB124" s="817"/>
      <c r="CC124" s="817"/>
      <c r="CD124" s="817"/>
      <c r="CE124" s="817"/>
      <c r="CF124" s="701"/>
      <c r="CG124" s="702"/>
      <c r="CH124" s="702"/>
      <c r="CI124" s="702"/>
      <c r="CJ124" s="818"/>
      <c r="CK124" s="842"/>
      <c r="CL124" s="842"/>
      <c r="CM124" s="842"/>
      <c r="CN124" s="842"/>
      <c r="CO124" s="843"/>
      <c r="CP124" s="819" t="s">
        <v>421</v>
      </c>
      <c r="CQ124" s="820"/>
      <c r="CR124" s="820"/>
      <c r="CS124" s="820"/>
      <c r="CT124" s="820"/>
      <c r="CU124" s="820"/>
      <c r="CV124" s="820"/>
      <c r="CW124" s="820"/>
      <c r="CX124" s="820"/>
      <c r="CY124" s="820"/>
      <c r="CZ124" s="820"/>
      <c r="DA124" s="820"/>
      <c r="DB124" s="820"/>
      <c r="DC124" s="820"/>
      <c r="DD124" s="820"/>
      <c r="DE124" s="820"/>
      <c r="DF124" s="821"/>
      <c r="DG124" s="738">
        <v>105864</v>
      </c>
      <c r="DH124" s="739"/>
      <c r="DI124" s="739"/>
      <c r="DJ124" s="739"/>
      <c r="DK124" s="740"/>
      <c r="DL124" s="741">
        <v>105272</v>
      </c>
      <c r="DM124" s="739"/>
      <c r="DN124" s="739"/>
      <c r="DO124" s="739"/>
      <c r="DP124" s="740"/>
      <c r="DQ124" s="741" t="s">
        <v>64</v>
      </c>
      <c r="DR124" s="739"/>
      <c r="DS124" s="739"/>
      <c r="DT124" s="739"/>
      <c r="DU124" s="740"/>
      <c r="DV124" s="803" t="s">
        <v>64</v>
      </c>
      <c r="DW124" s="804"/>
      <c r="DX124" s="804"/>
      <c r="DY124" s="804"/>
      <c r="DZ124" s="805"/>
    </row>
    <row r="125" spans="1:130" s="89" customFormat="1" ht="26.25" customHeight="1" x14ac:dyDescent="0.2">
      <c r="A125" s="859"/>
      <c r="B125" s="860"/>
      <c r="C125" s="790" t="s">
        <v>410</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6" t="s">
        <v>64</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422</v>
      </c>
      <c r="CL125" s="807"/>
      <c r="CM125" s="807"/>
      <c r="CN125" s="807"/>
      <c r="CO125" s="808"/>
      <c r="CP125" s="815" t="s">
        <v>423</v>
      </c>
      <c r="CQ125" s="783"/>
      <c r="CR125" s="783"/>
      <c r="CS125" s="783"/>
      <c r="CT125" s="783"/>
      <c r="CU125" s="783"/>
      <c r="CV125" s="783"/>
      <c r="CW125" s="783"/>
      <c r="CX125" s="783"/>
      <c r="CY125" s="783"/>
      <c r="CZ125" s="783"/>
      <c r="DA125" s="783"/>
      <c r="DB125" s="783"/>
      <c r="DC125" s="783"/>
      <c r="DD125" s="783"/>
      <c r="DE125" s="783"/>
      <c r="DF125" s="784"/>
      <c r="DG125" s="816" t="s">
        <v>64</v>
      </c>
      <c r="DH125" s="800"/>
      <c r="DI125" s="800"/>
      <c r="DJ125" s="800"/>
      <c r="DK125" s="800"/>
      <c r="DL125" s="800" t="s">
        <v>64</v>
      </c>
      <c r="DM125" s="800"/>
      <c r="DN125" s="800"/>
      <c r="DO125" s="800"/>
      <c r="DP125" s="800"/>
      <c r="DQ125" s="800" t="s">
        <v>64</v>
      </c>
      <c r="DR125" s="800"/>
      <c r="DS125" s="800"/>
      <c r="DT125" s="800"/>
      <c r="DU125" s="800"/>
      <c r="DV125" s="801" t="s">
        <v>64</v>
      </c>
      <c r="DW125" s="801"/>
      <c r="DX125" s="801"/>
      <c r="DY125" s="801"/>
      <c r="DZ125" s="802"/>
    </row>
    <row r="126" spans="1:130" s="89" customFormat="1" ht="26.25" customHeight="1" thickBot="1" x14ac:dyDescent="0.25">
      <c r="A126" s="859"/>
      <c r="B126" s="860"/>
      <c r="C126" s="790" t="s">
        <v>412</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20545</v>
      </c>
      <c r="AB126" s="755"/>
      <c r="AC126" s="755"/>
      <c r="AD126" s="755"/>
      <c r="AE126" s="756"/>
      <c r="AF126" s="757">
        <v>28192</v>
      </c>
      <c r="AG126" s="755"/>
      <c r="AH126" s="755"/>
      <c r="AI126" s="755"/>
      <c r="AJ126" s="756"/>
      <c r="AK126" s="757">
        <v>36950</v>
      </c>
      <c r="AL126" s="755"/>
      <c r="AM126" s="755"/>
      <c r="AN126" s="755"/>
      <c r="AO126" s="756"/>
      <c r="AP126" s="796">
        <v>0.1</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424</v>
      </c>
      <c r="CQ126" s="727"/>
      <c r="CR126" s="727"/>
      <c r="CS126" s="727"/>
      <c r="CT126" s="727"/>
      <c r="CU126" s="727"/>
      <c r="CV126" s="727"/>
      <c r="CW126" s="727"/>
      <c r="CX126" s="727"/>
      <c r="CY126" s="727"/>
      <c r="CZ126" s="727"/>
      <c r="DA126" s="727"/>
      <c r="DB126" s="727"/>
      <c r="DC126" s="727"/>
      <c r="DD126" s="727"/>
      <c r="DE126" s="727"/>
      <c r="DF126" s="728"/>
      <c r="DG126" s="791" t="s">
        <v>64</v>
      </c>
      <c r="DH126" s="792"/>
      <c r="DI126" s="792"/>
      <c r="DJ126" s="792"/>
      <c r="DK126" s="792"/>
      <c r="DL126" s="792" t="s">
        <v>64</v>
      </c>
      <c r="DM126" s="792"/>
      <c r="DN126" s="792"/>
      <c r="DO126" s="792"/>
      <c r="DP126" s="792"/>
      <c r="DQ126" s="792" t="s">
        <v>64</v>
      </c>
      <c r="DR126" s="792"/>
      <c r="DS126" s="792"/>
      <c r="DT126" s="792"/>
      <c r="DU126" s="792"/>
      <c r="DV126" s="769" t="s">
        <v>64</v>
      </c>
      <c r="DW126" s="769"/>
      <c r="DX126" s="769"/>
      <c r="DY126" s="769"/>
      <c r="DZ126" s="770"/>
    </row>
    <row r="127" spans="1:130" s="89" customFormat="1" ht="26.25" customHeight="1" x14ac:dyDescent="0.2">
      <c r="A127" s="861"/>
      <c r="B127" s="862"/>
      <c r="C127" s="793" t="s">
        <v>425</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t="s">
        <v>64</v>
      </c>
      <c r="AB127" s="755"/>
      <c r="AC127" s="755"/>
      <c r="AD127" s="755"/>
      <c r="AE127" s="756"/>
      <c r="AF127" s="757" t="s">
        <v>64</v>
      </c>
      <c r="AG127" s="755"/>
      <c r="AH127" s="755"/>
      <c r="AI127" s="755"/>
      <c r="AJ127" s="756"/>
      <c r="AK127" s="757" t="s">
        <v>64</v>
      </c>
      <c r="AL127" s="755"/>
      <c r="AM127" s="755"/>
      <c r="AN127" s="755"/>
      <c r="AO127" s="756"/>
      <c r="AP127" s="796" t="s">
        <v>64</v>
      </c>
      <c r="AQ127" s="797"/>
      <c r="AR127" s="797"/>
      <c r="AS127" s="797"/>
      <c r="AT127" s="798"/>
      <c r="AU127" s="91"/>
      <c r="AV127" s="91"/>
      <c r="AW127" s="91"/>
      <c r="AX127" s="799" t="s">
        <v>426</v>
      </c>
      <c r="AY127" s="787"/>
      <c r="AZ127" s="787"/>
      <c r="BA127" s="787"/>
      <c r="BB127" s="787"/>
      <c r="BC127" s="787"/>
      <c r="BD127" s="787"/>
      <c r="BE127" s="788"/>
      <c r="BF127" s="786" t="s">
        <v>427</v>
      </c>
      <c r="BG127" s="787"/>
      <c r="BH127" s="787"/>
      <c r="BI127" s="787"/>
      <c r="BJ127" s="787"/>
      <c r="BK127" s="787"/>
      <c r="BL127" s="788"/>
      <c r="BM127" s="786" t="s">
        <v>428</v>
      </c>
      <c r="BN127" s="787"/>
      <c r="BO127" s="787"/>
      <c r="BP127" s="787"/>
      <c r="BQ127" s="787"/>
      <c r="BR127" s="787"/>
      <c r="BS127" s="788"/>
      <c r="BT127" s="786" t="s">
        <v>429</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430</v>
      </c>
      <c r="CQ127" s="727"/>
      <c r="CR127" s="727"/>
      <c r="CS127" s="727"/>
      <c r="CT127" s="727"/>
      <c r="CU127" s="727"/>
      <c r="CV127" s="727"/>
      <c r="CW127" s="727"/>
      <c r="CX127" s="727"/>
      <c r="CY127" s="727"/>
      <c r="CZ127" s="727"/>
      <c r="DA127" s="727"/>
      <c r="DB127" s="727"/>
      <c r="DC127" s="727"/>
      <c r="DD127" s="727"/>
      <c r="DE127" s="727"/>
      <c r="DF127" s="728"/>
      <c r="DG127" s="791" t="s">
        <v>64</v>
      </c>
      <c r="DH127" s="792"/>
      <c r="DI127" s="792"/>
      <c r="DJ127" s="792"/>
      <c r="DK127" s="792"/>
      <c r="DL127" s="792" t="s">
        <v>64</v>
      </c>
      <c r="DM127" s="792"/>
      <c r="DN127" s="792"/>
      <c r="DO127" s="792"/>
      <c r="DP127" s="792"/>
      <c r="DQ127" s="792" t="s">
        <v>64</v>
      </c>
      <c r="DR127" s="792"/>
      <c r="DS127" s="792"/>
      <c r="DT127" s="792"/>
      <c r="DU127" s="792"/>
      <c r="DV127" s="769" t="s">
        <v>64</v>
      </c>
      <c r="DW127" s="769"/>
      <c r="DX127" s="769"/>
      <c r="DY127" s="769"/>
      <c r="DZ127" s="770"/>
    </row>
    <row r="128" spans="1:130" s="89" customFormat="1" ht="26.25" customHeight="1" thickBot="1" x14ac:dyDescent="0.25">
      <c r="A128" s="771" t="s">
        <v>431</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432</v>
      </c>
      <c r="X128" s="773"/>
      <c r="Y128" s="773"/>
      <c r="Z128" s="774"/>
      <c r="AA128" s="775">
        <v>1234222</v>
      </c>
      <c r="AB128" s="776"/>
      <c r="AC128" s="776"/>
      <c r="AD128" s="776"/>
      <c r="AE128" s="777"/>
      <c r="AF128" s="778">
        <v>1241245</v>
      </c>
      <c r="AG128" s="776"/>
      <c r="AH128" s="776"/>
      <c r="AI128" s="776"/>
      <c r="AJ128" s="777"/>
      <c r="AK128" s="778">
        <v>1419493</v>
      </c>
      <c r="AL128" s="776"/>
      <c r="AM128" s="776"/>
      <c r="AN128" s="776"/>
      <c r="AO128" s="777"/>
      <c r="AP128" s="779"/>
      <c r="AQ128" s="780"/>
      <c r="AR128" s="780"/>
      <c r="AS128" s="780"/>
      <c r="AT128" s="781"/>
      <c r="AU128" s="91"/>
      <c r="AV128" s="91"/>
      <c r="AW128" s="91"/>
      <c r="AX128" s="782" t="s">
        <v>433</v>
      </c>
      <c r="AY128" s="783"/>
      <c r="AZ128" s="783"/>
      <c r="BA128" s="783"/>
      <c r="BB128" s="783"/>
      <c r="BC128" s="783"/>
      <c r="BD128" s="783"/>
      <c r="BE128" s="784"/>
      <c r="BF128" s="761" t="s">
        <v>64</v>
      </c>
      <c r="BG128" s="762"/>
      <c r="BH128" s="762"/>
      <c r="BI128" s="762"/>
      <c r="BJ128" s="762"/>
      <c r="BK128" s="762"/>
      <c r="BL128" s="785"/>
      <c r="BM128" s="761">
        <v>11.25</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434</v>
      </c>
      <c r="CQ128" s="705"/>
      <c r="CR128" s="705"/>
      <c r="CS128" s="705"/>
      <c r="CT128" s="705"/>
      <c r="CU128" s="705"/>
      <c r="CV128" s="705"/>
      <c r="CW128" s="705"/>
      <c r="CX128" s="705"/>
      <c r="CY128" s="705"/>
      <c r="CZ128" s="705"/>
      <c r="DA128" s="705"/>
      <c r="DB128" s="705"/>
      <c r="DC128" s="705"/>
      <c r="DD128" s="705"/>
      <c r="DE128" s="705"/>
      <c r="DF128" s="706"/>
      <c r="DG128" s="765">
        <v>7197</v>
      </c>
      <c r="DH128" s="766"/>
      <c r="DI128" s="766"/>
      <c r="DJ128" s="766"/>
      <c r="DK128" s="766"/>
      <c r="DL128" s="766">
        <v>7623</v>
      </c>
      <c r="DM128" s="766"/>
      <c r="DN128" s="766"/>
      <c r="DO128" s="766"/>
      <c r="DP128" s="766"/>
      <c r="DQ128" s="766">
        <v>188</v>
      </c>
      <c r="DR128" s="766"/>
      <c r="DS128" s="766"/>
      <c r="DT128" s="766"/>
      <c r="DU128" s="766"/>
      <c r="DV128" s="767">
        <v>0</v>
      </c>
      <c r="DW128" s="767"/>
      <c r="DX128" s="767"/>
      <c r="DY128" s="767"/>
      <c r="DZ128" s="768"/>
    </row>
    <row r="129" spans="1:131" s="89" customFormat="1" ht="26.25" customHeight="1" x14ac:dyDescent="0.2">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435</v>
      </c>
      <c r="X129" s="752"/>
      <c r="Y129" s="752"/>
      <c r="Z129" s="753"/>
      <c r="AA129" s="754">
        <v>71036813</v>
      </c>
      <c r="AB129" s="755"/>
      <c r="AC129" s="755"/>
      <c r="AD129" s="755"/>
      <c r="AE129" s="756"/>
      <c r="AF129" s="757">
        <v>71575783</v>
      </c>
      <c r="AG129" s="755"/>
      <c r="AH129" s="755"/>
      <c r="AI129" s="755"/>
      <c r="AJ129" s="756"/>
      <c r="AK129" s="757">
        <v>72657354</v>
      </c>
      <c r="AL129" s="755"/>
      <c r="AM129" s="755"/>
      <c r="AN129" s="755"/>
      <c r="AO129" s="756"/>
      <c r="AP129" s="758"/>
      <c r="AQ129" s="759"/>
      <c r="AR129" s="759"/>
      <c r="AS129" s="759"/>
      <c r="AT129" s="760"/>
      <c r="AU129" s="92"/>
      <c r="AV129" s="92"/>
      <c r="AW129" s="92"/>
      <c r="AX129" s="726" t="s">
        <v>436</v>
      </c>
      <c r="AY129" s="727"/>
      <c r="AZ129" s="727"/>
      <c r="BA129" s="727"/>
      <c r="BB129" s="727"/>
      <c r="BC129" s="727"/>
      <c r="BD129" s="727"/>
      <c r="BE129" s="728"/>
      <c r="BF129" s="745" t="s">
        <v>64</v>
      </c>
      <c r="BG129" s="746"/>
      <c r="BH129" s="746"/>
      <c r="BI129" s="746"/>
      <c r="BJ129" s="746"/>
      <c r="BK129" s="746"/>
      <c r="BL129" s="747"/>
      <c r="BM129" s="745">
        <v>16.25</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437</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438</v>
      </c>
      <c r="X130" s="752"/>
      <c r="Y130" s="752"/>
      <c r="Z130" s="753"/>
      <c r="AA130" s="754">
        <v>11579087</v>
      </c>
      <c r="AB130" s="755"/>
      <c r="AC130" s="755"/>
      <c r="AD130" s="755"/>
      <c r="AE130" s="756"/>
      <c r="AF130" s="757">
        <v>11289068</v>
      </c>
      <c r="AG130" s="755"/>
      <c r="AH130" s="755"/>
      <c r="AI130" s="755"/>
      <c r="AJ130" s="756"/>
      <c r="AK130" s="757">
        <v>10903769</v>
      </c>
      <c r="AL130" s="755"/>
      <c r="AM130" s="755"/>
      <c r="AN130" s="755"/>
      <c r="AO130" s="756"/>
      <c r="AP130" s="758"/>
      <c r="AQ130" s="759"/>
      <c r="AR130" s="759"/>
      <c r="AS130" s="759"/>
      <c r="AT130" s="760"/>
      <c r="AU130" s="92"/>
      <c r="AV130" s="92"/>
      <c r="AW130" s="92"/>
      <c r="AX130" s="726" t="s">
        <v>439</v>
      </c>
      <c r="AY130" s="727"/>
      <c r="AZ130" s="727"/>
      <c r="BA130" s="727"/>
      <c r="BB130" s="727"/>
      <c r="BC130" s="727"/>
      <c r="BD130" s="727"/>
      <c r="BE130" s="728"/>
      <c r="BF130" s="729">
        <v>8</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440</v>
      </c>
      <c r="X131" s="736"/>
      <c r="Y131" s="736"/>
      <c r="Z131" s="737"/>
      <c r="AA131" s="738">
        <v>59457726</v>
      </c>
      <c r="AB131" s="739"/>
      <c r="AC131" s="739"/>
      <c r="AD131" s="739"/>
      <c r="AE131" s="740"/>
      <c r="AF131" s="741">
        <v>60286715</v>
      </c>
      <c r="AG131" s="739"/>
      <c r="AH131" s="739"/>
      <c r="AI131" s="739"/>
      <c r="AJ131" s="740"/>
      <c r="AK131" s="741">
        <v>61753585</v>
      </c>
      <c r="AL131" s="739"/>
      <c r="AM131" s="739"/>
      <c r="AN131" s="739"/>
      <c r="AO131" s="740"/>
      <c r="AP131" s="742"/>
      <c r="AQ131" s="743"/>
      <c r="AR131" s="743"/>
      <c r="AS131" s="743"/>
      <c r="AT131" s="744"/>
      <c r="AU131" s="92"/>
      <c r="AV131" s="92"/>
      <c r="AW131" s="92"/>
      <c r="AX131" s="704" t="s">
        <v>441</v>
      </c>
      <c r="AY131" s="705"/>
      <c r="AZ131" s="705"/>
      <c r="BA131" s="705"/>
      <c r="BB131" s="705"/>
      <c r="BC131" s="705"/>
      <c r="BD131" s="705"/>
      <c r="BE131" s="706"/>
      <c r="BF131" s="707">
        <v>74.599999999999994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442</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443</v>
      </c>
      <c r="W132" s="717"/>
      <c r="X132" s="717"/>
      <c r="Y132" s="717"/>
      <c r="Z132" s="718"/>
      <c r="AA132" s="719">
        <v>7.2979157519999998</v>
      </c>
      <c r="AB132" s="720"/>
      <c r="AC132" s="720"/>
      <c r="AD132" s="720"/>
      <c r="AE132" s="721"/>
      <c r="AF132" s="722">
        <v>8.5250963150000008</v>
      </c>
      <c r="AG132" s="720"/>
      <c r="AH132" s="720"/>
      <c r="AI132" s="720"/>
      <c r="AJ132" s="721"/>
      <c r="AK132" s="722">
        <v>8.2417530899999996</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444</v>
      </c>
      <c r="W133" s="696"/>
      <c r="X133" s="696"/>
      <c r="Y133" s="696"/>
      <c r="Z133" s="697"/>
      <c r="AA133" s="698">
        <v>6.5</v>
      </c>
      <c r="AB133" s="699"/>
      <c r="AC133" s="699"/>
      <c r="AD133" s="699"/>
      <c r="AE133" s="700"/>
      <c r="AF133" s="698">
        <v>7.3</v>
      </c>
      <c r="AG133" s="699"/>
      <c r="AH133" s="699"/>
      <c r="AI133" s="699"/>
      <c r="AJ133" s="700"/>
      <c r="AK133" s="698">
        <v>8</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b9iLk9dJYpJyuPol5aN8mMR4a0sCHQu8f4tUBQw+Gk7FzVsXcYFpx9TV+oRHb3j74la/Il45GA6aZ/nvr3Y8gw==" saltValue="ZW7GUsn8+ij8yf7Kw8K+p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F20CB-6266-41B9-B74F-383800E9A416}">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duNqMUzFB1ZT6I1EG8DY6EN/xjzfYyRp/vB2Zw3JwTrLShd7xJZPzS3kb8zceYBxDhs5UBW6eFiaS0b04QUnkQ==" saltValue="ek+ZnMFfiyAjF+F5sTx1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10980-B4E8-45DC-9EF4-C87077944396}">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554687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6z4ORBfli3U9XOKIltNNW2DC2qmLIzBX0e1qd2/9HE3lTtxuHJJmft5oEzXCHOe9NR7s3o8Lry6d4eLeXTqTA==" saltValue="MyLmK79RXbrIuoSXctcMf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13A12-F5A3-40BA-8738-6DF71734B114}">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5546875" style="3" hidden="1" customWidth="1"/>
    <col min="53" max="16384" width="8.554687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446</v>
      </c>
      <c r="AL6" s="118"/>
      <c r="AM6" s="118"/>
      <c r="AN6" s="118"/>
    </row>
    <row r="7" spans="1:46" ht="13.5" customHeight="1" x14ac:dyDescent="0.2">
      <c r="A7" s="10"/>
      <c r="AK7" s="119"/>
      <c r="AL7" s="120"/>
      <c r="AM7" s="120"/>
      <c r="AN7" s="121"/>
      <c r="AO7" s="1102" t="s">
        <v>447</v>
      </c>
      <c r="AP7" s="122"/>
      <c r="AQ7" s="123" t="s">
        <v>448</v>
      </c>
      <c r="AR7" s="124"/>
    </row>
    <row r="8" spans="1:46" ht="13.2" x14ac:dyDescent="0.2">
      <c r="A8" s="10"/>
      <c r="AK8" s="125"/>
      <c r="AL8" s="126"/>
      <c r="AM8" s="126"/>
      <c r="AN8" s="127"/>
      <c r="AO8" s="1103"/>
      <c r="AP8" s="128" t="s">
        <v>449</v>
      </c>
      <c r="AQ8" s="129" t="s">
        <v>450</v>
      </c>
      <c r="AR8" s="130" t="s">
        <v>451</v>
      </c>
    </row>
    <row r="9" spans="1:46" ht="13.2" x14ac:dyDescent="0.2">
      <c r="A9" s="10"/>
      <c r="AK9" s="1104" t="s">
        <v>452</v>
      </c>
      <c r="AL9" s="1105"/>
      <c r="AM9" s="1105"/>
      <c r="AN9" s="1106"/>
      <c r="AO9" s="131">
        <v>22861637</v>
      </c>
      <c r="AP9" s="131">
        <v>89562</v>
      </c>
      <c r="AQ9" s="132">
        <v>70143</v>
      </c>
      <c r="AR9" s="133">
        <v>27.7</v>
      </c>
    </row>
    <row r="10" spans="1:46" ht="13.5" customHeight="1" x14ac:dyDescent="0.2">
      <c r="A10" s="10"/>
      <c r="AK10" s="1104" t="s">
        <v>453</v>
      </c>
      <c r="AL10" s="1105"/>
      <c r="AM10" s="1105"/>
      <c r="AN10" s="1106"/>
      <c r="AO10" s="134">
        <v>86850</v>
      </c>
      <c r="AP10" s="134">
        <v>340</v>
      </c>
      <c r="AQ10" s="135">
        <v>2309</v>
      </c>
      <c r="AR10" s="136">
        <v>-85.3</v>
      </c>
    </row>
    <row r="11" spans="1:46" ht="13.5" customHeight="1" x14ac:dyDescent="0.2">
      <c r="A11" s="10"/>
      <c r="AK11" s="1104" t="s">
        <v>454</v>
      </c>
      <c r="AL11" s="1105"/>
      <c r="AM11" s="1105"/>
      <c r="AN11" s="1106"/>
      <c r="AO11" s="134">
        <v>112355</v>
      </c>
      <c r="AP11" s="134">
        <v>440</v>
      </c>
      <c r="AQ11" s="135">
        <v>1878</v>
      </c>
      <c r="AR11" s="136">
        <v>-76.599999999999994</v>
      </c>
    </row>
    <row r="12" spans="1:46" ht="13.5" customHeight="1" x14ac:dyDescent="0.2">
      <c r="A12" s="10"/>
      <c r="AK12" s="1104" t="s">
        <v>455</v>
      </c>
      <c r="AL12" s="1105"/>
      <c r="AM12" s="1105"/>
      <c r="AN12" s="1106"/>
      <c r="AO12" s="134" t="s">
        <v>358</v>
      </c>
      <c r="AP12" s="134" t="s">
        <v>358</v>
      </c>
      <c r="AQ12" s="135">
        <v>30</v>
      </c>
      <c r="AR12" s="136" t="s">
        <v>358</v>
      </c>
    </row>
    <row r="13" spans="1:46" ht="13.5" customHeight="1" x14ac:dyDescent="0.2">
      <c r="A13" s="10"/>
      <c r="AK13" s="1104" t="s">
        <v>456</v>
      </c>
      <c r="AL13" s="1105"/>
      <c r="AM13" s="1105"/>
      <c r="AN13" s="1106"/>
      <c r="AO13" s="134">
        <v>407295</v>
      </c>
      <c r="AP13" s="134">
        <v>1596</v>
      </c>
      <c r="AQ13" s="135">
        <v>1863</v>
      </c>
      <c r="AR13" s="136">
        <v>-14.3</v>
      </c>
    </row>
    <row r="14" spans="1:46" ht="13.5" customHeight="1" x14ac:dyDescent="0.2">
      <c r="A14" s="10"/>
      <c r="AK14" s="1104" t="s">
        <v>457</v>
      </c>
      <c r="AL14" s="1105"/>
      <c r="AM14" s="1105"/>
      <c r="AN14" s="1106"/>
      <c r="AO14" s="134">
        <v>109222</v>
      </c>
      <c r="AP14" s="134">
        <v>428</v>
      </c>
      <c r="AQ14" s="135">
        <v>1453</v>
      </c>
      <c r="AR14" s="136">
        <v>-70.5</v>
      </c>
    </row>
    <row r="15" spans="1:46" ht="13.5" customHeight="1" x14ac:dyDescent="0.2">
      <c r="A15" s="10"/>
      <c r="AK15" s="1107" t="s">
        <v>458</v>
      </c>
      <c r="AL15" s="1108"/>
      <c r="AM15" s="1108"/>
      <c r="AN15" s="1109"/>
      <c r="AO15" s="134">
        <v>-1368335</v>
      </c>
      <c r="AP15" s="134">
        <v>-5361</v>
      </c>
      <c r="AQ15" s="135">
        <v>-3932</v>
      </c>
      <c r="AR15" s="136">
        <v>36.299999999999997</v>
      </c>
    </row>
    <row r="16" spans="1:46" ht="13.2" x14ac:dyDescent="0.2">
      <c r="A16" s="10"/>
      <c r="AK16" s="1107" t="s">
        <v>120</v>
      </c>
      <c r="AL16" s="1108"/>
      <c r="AM16" s="1108"/>
      <c r="AN16" s="1109"/>
      <c r="AO16" s="134">
        <v>22209024</v>
      </c>
      <c r="AP16" s="134">
        <v>87005</v>
      </c>
      <c r="AQ16" s="135">
        <v>73743</v>
      </c>
      <c r="AR16" s="136">
        <v>18</v>
      </c>
    </row>
    <row r="17" spans="1:46" ht="13.2" x14ac:dyDescent="0.2">
      <c r="A17" s="10"/>
    </row>
    <row r="18" spans="1:46" ht="13.2" x14ac:dyDescent="0.2">
      <c r="A18" s="10"/>
      <c r="AQ18" s="137"/>
      <c r="AR18" s="137"/>
    </row>
    <row r="19" spans="1:46" ht="13.2" x14ac:dyDescent="0.2">
      <c r="A19" s="10"/>
      <c r="AK19" s="3" t="s">
        <v>459</v>
      </c>
    </row>
    <row r="20" spans="1:46" ht="13.2" x14ac:dyDescent="0.2">
      <c r="A20" s="10"/>
      <c r="AK20" s="138"/>
      <c r="AL20" s="139"/>
      <c r="AM20" s="139"/>
      <c r="AN20" s="140"/>
      <c r="AO20" s="141" t="s">
        <v>460</v>
      </c>
      <c r="AP20" s="142" t="s">
        <v>461</v>
      </c>
      <c r="AQ20" s="143" t="s">
        <v>462</v>
      </c>
      <c r="AR20" s="144"/>
    </row>
    <row r="21" spans="1:46" s="118" customFormat="1" ht="13.2" x14ac:dyDescent="0.2">
      <c r="A21" s="145"/>
      <c r="AK21" s="1110" t="s">
        <v>463</v>
      </c>
      <c r="AL21" s="1111"/>
      <c r="AM21" s="1111"/>
      <c r="AN21" s="1112"/>
      <c r="AO21" s="146">
        <v>8.27</v>
      </c>
      <c r="AP21" s="147">
        <v>6.58</v>
      </c>
      <c r="AQ21" s="148">
        <v>1.69</v>
      </c>
      <c r="AS21" s="149"/>
      <c r="AT21" s="145"/>
    </row>
    <row r="22" spans="1:46" s="118" customFormat="1" ht="13.2" x14ac:dyDescent="0.2">
      <c r="A22" s="145"/>
      <c r="AK22" s="1110" t="s">
        <v>464</v>
      </c>
      <c r="AL22" s="1111"/>
      <c r="AM22" s="1111"/>
      <c r="AN22" s="1112"/>
      <c r="AO22" s="150">
        <v>96.4</v>
      </c>
      <c r="AP22" s="151">
        <v>99.4</v>
      </c>
      <c r="AQ22" s="152">
        <v>-3</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3" t="s">
        <v>465</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ht="13.2" x14ac:dyDescent="0.2">
      <c r="A27" s="157"/>
      <c r="AS27" s="3"/>
      <c r="AT27" s="3"/>
    </row>
    <row r="28" spans="1:46" ht="16.2" x14ac:dyDescent="0.2">
      <c r="A28" s="16" t="s">
        <v>466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467</v>
      </c>
      <c r="AL29" s="118"/>
      <c r="AM29" s="118"/>
      <c r="AN29" s="118"/>
      <c r="AS29" s="159"/>
    </row>
    <row r="30" spans="1:46" ht="13.5" customHeight="1" x14ac:dyDescent="0.2">
      <c r="A30" s="10"/>
      <c r="AK30" s="119"/>
      <c r="AL30" s="120"/>
      <c r="AM30" s="120"/>
      <c r="AN30" s="121"/>
      <c r="AO30" s="1102" t="s">
        <v>447</v>
      </c>
      <c r="AP30" s="122"/>
      <c r="AQ30" s="123" t="s">
        <v>448</v>
      </c>
      <c r="AR30" s="124"/>
    </row>
    <row r="31" spans="1:46" ht="13.2" x14ac:dyDescent="0.2">
      <c r="A31" s="10"/>
      <c r="AK31" s="125"/>
      <c r="AL31" s="126"/>
      <c r="AM31" s="126"/>
      <c r="AN31" s="127"/>
      <c r="AO31" s="1103"/>
      <c r="AP31" s="128" t="s">
        <v>449</v>
      </c>
      <c r="AQ31" s="129" t="s">
        <v>450</v>
      </c>
      <c r="AR31" s="130" t="s">
        <v>451</v>
      </c>
    </row>
    <row r="32" spans="1:46" ht="27" customHeight="1" x14ac:dyDescent="0.2">
      <c r="A32" s="10"/>
      <c r="AK32" s="1088" t="s">
        <v>468</v>
      </c>
      <c r="AL32" s="1089"/>
      <c r="AM32" s="1089"/>
      <c r="AN32" s="1090"/>
      <c r="AO32" s="160">
        <v>15088947</v>
      </c>
      <c r="AP32" s="160">
        <v>59112</v>
      </c>
      <c r="AQ32" s="161">
        <v>30085</v>
      </c>
      <c r="AR32" s="162">
        <v>96.5</v>
      </c>
    </row>
    <row r="33" spans="1:46" ht="13.5" customHeight="1" x14ac:dyDescent="0.2">
      <c r="A33" s="10"/>
      <c r="AK33" s="1088" t="s">
        <v>469</v>
      </c>
      <c r="AL33" s="1089"/>
      <c r="AM33" s="1089"/>
      <c r="AN33" s="1090"/>
      <c r="AO33" s="160" t="s">
        <v>358</v>
      </c>
      <c r="AP33" s="160" t="s">
        <v>358</v>
      </c>
      <c r="AQ33" s="161" t="s">
        <v>358</v>
      </c>
      <c r="AR33" s="162" t="s">
        <v>358</v>
      </c>
    </row>
    <row r="34" spans="1:46" ht="27" customHeight="1" x14ac:dyDescent="0.2">
      <c r="A34" s="10"/>
      <c r="AK34" s="1088" t="s">
        <v>470</v>
      </c>
      <c r="AL34" s="1089"/>
      <c r="AM34" s="1089"/>
      <c r="AN34" s="1090"/>
      <c r="AO34" s="160" t="s">
        <v>358</v>
      </c>
      <c r="AP34" s="160" t="s">
        <v>358</v>
      </c>
      <c r="AQ34" s="161">
        <v>20</v>
      </c>
      <c r="AR34" s="162" t="s">
        <v>358</v>
      </c>
    </row>
    <row r="35" spans="1:46" ht="27" customHeight="1" x14ac:dyDescent="0.2">
      <c r="A35" s="10"/>
      <c r="AK35" s="1088" t="s">
        <v>471</v>
      </c>
      <c r="AL35" s="1089"/>
      <c r="AM35" s="1089"/>
      <c r="AN35" s="1090"/>
      <c r="AO35" s="160">
        <v>2263980</v>
      </c>
      <c r="AP35" s="160">
        <v>8869</v>
      </c>
      <c r="AQ35" s="161">
        <v>7684</v>
      </c>
      <c r="AR35" s="162">
        <v>15.4</v>
      </c>
    </row>
    <row r="36" spans="1:46" ht="27" customHeight="1" x14ac:dyDescent="0.2">
      <c r="A36" s="10"/>
      <c r="AK36" s="1088" t="s">
        <v>472</v>
      </c>
      <c r="AL36" s="1089"/>
      <c r="AM36" s="1089"/>
      <c r="AN36" s="1090"/>
      <c r="AO36" s="160">
        <v>9604</v>
      </c>
      <c r="AP36" s="160">
        <v>38</v>
      </c>
      <c r="AQ36" s="161">
        <v>531</v>
      </c>
      <c r="AR36" s="162">
        <v>-92.8</v>
      </c>
    </row>
    <row r="37" spans="1:46" ht="13.5" customHeight="1" x14ac:dyDescent="0.2">
      <c r="A37" s="10"/>
      <c r="AK37" s="1088" t="s">
        <v>473</v>
      </c>
      <c r="AL37" s="1089"/>
      <c r="AM37" s="1089"/>
      <c r="AN37" s="1090"/>
      <c r="AO37" s="160">
        <v>50309</v>
      </c>
      <c r="AP37" s="160">
        <v>197</v>
      </c>
      <c r="AQ37" s="161">
        <v>977</v>
      </c>
      <c r="AR37" s="162">
        <v>-79.8</v>
      </c>
    </row>
    <row r="38" spans="1:46" ht="27" customHeight="1" x14ac:dyDescent="0.2">
      <c r="A38" s="10"/>
      <c r="AK38" s="1091" t="s">
        <v>474</v>
      </c>
      <c r="AL38" s="1092"/>
      <c r="AM38" s="1092"/>
      <c r="AN38" s="1093"/>
      <c r="AO38" s="163" t="s">
        <v>358</v>
      </c>
      <c r="AP38" s="163" t="s">
        <v>358</v>
      </c>
      <c r="AQ38" s="164">
        <v>0</v>
      </c>
      <c r="AR38" s="152" t="s">
        <v>358</v>
      </c>
      <c r="AS38" s="159"/>
    </row>
    <row r="39" spans="1:46" ht="13.2" x14ac:dyDescent="0.2">
      <c r="A39" s="10"/>
      <c r="AK39" s="1091" t="s">
        <v>475</v>
      </c>
      <c r="AL39" s="1092"/>
      <c r="AM39" s="1092"/>
      <c r="AN39" s="1093"/>
      <c r="AO39" s="160">
        <v>-1419493</v>
      </c>
      <c r="AP39" s="160">
        <v>-5561</v>
      </c>
      <c r="AQ39" s="161">
        <v>-7625</v>
      </c>
      <c r="AR39" s="162">
        <v>-27.1</v>
      </c>
      <c r="AS39" s="159"/>
    </row>
    <row r="40" spans="1:46" ht="27" customHeight="1" x14ac:dyDescent="0.2">
      <c r="A40" s="10"/>
      <c r="AK40" s="1088" t="s">
        <v>476</v>
      </c>
      <c r="AL40" s="1089"/>
      <c r="AM40" s="1089"/>
      <c r="AN40" s="1090"/>
      <c r="AO40" s="160">
        <v>-10903769</v>
      </c>
      <c r="AP40" s="160">
        <v>-42716</v>
      </c>
      <c r="AQ40" s="161">
        <v>-22878</v>
      </c>
      <c r="AR40" s="162">
        <v>86.7</v>
      </c>
      <c r="AS40" s="159"/>
    </row>
    <row r="41" spans="1:46" ht="13.2" x14ac:dyDescent="0.2">
      <c r="A41" s="10"/>
      <c r="AK41" s="1094" t="s">
        <v>231</v>
      </c>
      <c r="AL41" s="1095"/>
      <c r="AM41" s="1095"/>
      <c r="AN41" s="1096"/>
      <c r="AO41" s="160">
        <v>5089578</v>
      </c>
      <c r="AP41" s="160">
        <v>19939</v>
      </c>
      <c r="AQ41" s="161">
        <v>8794</v>
      </c>
      <c r="AR41" s="162">
        <v>126.7</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477</v>
      </c>
    </row>
    <row r="48" spans="1:46" ht="13.2" x14ac:dyDescent="0.2">
      <c r="A48" s="10"/>
      <c r="AK48" s="168" t="s">
        <v>478</v>
      </c>
      <c r="AL48" s="168"/>
      <c r="AM48" s="168"/>
      <c r="AN48" s="168"/>
      <c r="AO48" s="168"/>
      <c r="AP48" s="168"/>
      <c r="AQ48" s="169"/>
      <c r="AR48" s="168"/>
    </row>
    <row r="49" spans="1:44" ht="13.5" customHeight="1" x14ac:dyDescent="0.2">
      <c r="A49" s="10"/>
      <c r="AK49" s="170"/>
      <c r="AL49" s="171"/>
      <c r="AM49" s="1097" t="s">
        <v>447</v>
      </c>
      <c r="AN49" s="1099" t="s">
        <v>479</v>
      </c>
      <c r="AO49" s="1100"/>
      <c r="AP49" s="1100"/>
      <c r="AQ49" s="1100"/>
      <c r="AR49" s="1101"/>
    </row>
    <row r="50" spans="1:44" ht="13.2" x14ac:dyDescent="0.2">
      <c r="A50" s="10"/>
      <c r="AK50" s="172"/>
      <c r="AL50" s="173"/>
      <c r="AM50" s="1098"/>
      <c r="AN50" s="174" t="s">
        <v>480</v>
      </c>
      <c r="AO50" s="175" t="s">
        <v>481</v>
      </c>
      <c r="AP50" s="176" t="s">
        <v>482</v>
      </c>
      <c r="AQ50" s="177" t="s">
        <v>483</v>
      </c>
      <c r="AR50" s="178" t="s">
        <v>484</v>
      </c>
    </row>
    <row r="51" spans="1:44" ht="13.2" x14ac:dyDescent="0.2">
      <c r="A51" s="10"/>
      <c r="AK51" s="170" t="s">
        <v>485</v>
      </c>
      <c r="AL51" s="171"/>
      <c r="AM51" s="179">
        <v>16577630</v>
      </c>
      <c r="AN51" s="180">
        <v>62241</v>
      </c>
      <c r="AO51" s="181">
        <v>-19.8</v>
      </c>
      <c r="AP51" s="182">
        <v>43261</v>
      </c>
      <c r="AQ51" s="183">
        <v>-6</v>
      </c>
      <c r="AR51" s="184">
        <v>-13.8</v>
      </c>
    </row>
    <row r="52" spans="1:44" ht="13.2" x14ac:dyDescent="0.2">
      <c r="A52" s="10"/>
      <c r="AK52" s="185"/>
      <c r="AL52" s="186" t="s">
        <v>486</v>
      </c>
      <c r="AM52" s="187">
        <v>5721352</v>
      </c>
      <c r="AN52" s="188">
        <v>21481</v>
      </c>
      <c r="AO52" s="189">
        <v>-21.7</v>
      </c>
      <c r="AP52" s="190">
        <v>24721</v>
      </c>
      <c r="AQ52" s="191">
        <v>-1.7</v>
      </c>
      <c r="AR52" s="192">
        <v>-20</v>
      </c>
    </row>
    <row r="53" spans="1:44" ht="13.2" x14ac:dyDescent="0.2">
      <c r="A53" s="10"/>
      <c r="AK53" s="170" t="s">
        <v>487</v>
      </c>
      <c r="AL53" s="171"/>
      <c r="AM53" s="179">
        <v>18087705</v>
      </c>
      <c r="AN53" s="180">
        <v>68585</v>
      </c>
      <c r="AO53" s="181">
        <v>10.199999999999999</v>
      </c>
      <c r="AP53" s="182">
        <v>40626</v>
      </c>
      <c r="AQ53" s="183">
        <v>-6.1</v>
      </c>
      <c r="AR53" s="184">
        <v>16.3</v>
      </c>
    </row>
    <row r="54" spans="1:44" ht="13.2" x14ac:dyDescent="0.2">
      <c r="A54" s="10"/>
      <c r="AK54" s="185"/>
      <c r="AL54" s="186" t="s">
        <v>486</v>
      </c>
      <c r="AM54" s="187">
        <v>4913745</v>
      </c>
      <c r="AN54" s="188">
        <v>18632</v>
      </c>
      <c r="AO54" s="189">
        <v>-13.3</v>
      </c>
      <c r="AP54" s="190">
        <v>24279</v>
      </c>
      <c r="AQ54" s="191">
        <v>-1.8</v>
      </c>
      <c r="AR54" s="192">
        <v>-11.5</v>
      </c>
    </row>
    <row r="55" spans="1:44" ht="13.2" x14ac:dyDescent="0.2">
      <c r="A55" s="10"/>
      <c r="AK55" s="170" t="s">
        <v>488</v>
      </c>
      <c r="AL55" s="171"/>
      <c r="AM55" s="179">
        <v>20117167</v>
      </c>
      <c r="AN55" s="180">
        <v>76993</v>
      </c>
      <c r="AO55" s="181">
        <v>12.3</v>
      </c>
      <c r="AP55" s="182">
        <v>46133</v>
      </c>
      <c r="AQ55" s="183">
        <v>13.6</v>
      </c>
      <c r="AR55" s="184">
        <v>-1.3</v>
      </c>
    </row>
    <row r="56" spans="1:44" ht="13.2" x14ac:dyDescent="0.2">
      <c r="A56" s="10"/>
      <c r="AK56" s="185"/>
      <c r="AL56" s="186" t="s">
        <v>486</v>
      </c>
      <c r="AM56" s="187">
        <v>5324634</v>
      </c>
      <c r="AN56" s="188">
        <v>20378</v>
      </c>
      <c r="AO56" s="189">
        <v>9.4</v>
      </c>
      <c r="AP56" s="190">
        <v>27280</v>
      </c>
      <c r="AQ56" s="191">
        <v>12.4</v>
      </c>
      <c r="AR56" s="192">
        <v>-3</v>
      </c>
    </row>
    <row r="57" spans="1:44" ht="13.2" x14ac:dyDescent="0.2">
      <c r="A57" s="10"/>
      <c r="AK57" s="170" t="s">
        <v>489</v>
      </c>
      <c r="AL57" s="171"/>
      <c r="AM57" s="179">
        <v>23534235</v>
      </c>
      <c r="AN57" s="180">
        <v>91146</v>
      </c>
      <c r="AO57" s="181">
        <v>18.399999999999999</v>
      </c>
      <c r="AP57" s="182">
        <v>49174</v>
      </c>
      <c r="AQ57" s="183">
        <v>6.6</v>
      </c>
      <c r="AR57" s="184">
        <v>11.8</v>
      </c>
    </row>
    <row r="58" spans="1:44" ht="13.2" x14ac:dyDescent="0.2">
      <c r="A58" s="10"/>
      <c r="AK58" s="185"/>
      <c r="AL58" s="186" t="s">
        <v>486</v>
      </c>
      <c r="AM58" s="187">
        <v>8750785</v>
      </c>
      <c r="AN58" s="188">
        <v>33891</v>
      </c>
      <c r="AO58" s="189">
        <v>66.3</v>
      </c>
      <c r="AP58" s="190">
        <v>29896</v>
      </c>
      <c r="AQ58" s="191">
        <v>9.6</v>
      </c>
      <c r="AR58" s="192">
        <v>56.7</v>
      </c>
    </row>
    <row r="59" spans="1:44" ht="13.2" x14ac:dyDescent="0.2">
      <c r="A59" s="10"/>
      <c r="AK59" s="170" t="s">
        <v>490</v>
      </c>
      <c r="AL59" s="171"/>
      <c r="AM59" s="179">
        <v>17811328</v>
      </c>
      <c r="AN59" s="180">
        <v>69777</v>
      </c>
      <c r="AO59" s="181">
        <v>-23.4</v>
      </c>
      <c r="AP59" s="182">
        <v>50636</v>
      </c>
      <c r="AQ59" s="183">
        <v>3</v>
      </c>
      <c r="AR59" s="184">
        <v>-26.4</v>
      </c>
    </row>
    <row r="60" spans="1:44" ht="13.2" x14ac:dyDescent="0.2">
      <c r="A60" s="10"/>
      <c r="AK60" s="185"/>
      <c r="AL60" s="186" t="s">
        <v>486</v>
      </c>
      <c r="AM60" s="187">
        <v>9440586</v>
      </c>
      <c r="AN60" s="188">
        <v>36984</v>
      </c>
      <c r="AO60" s="189">
        <v>9.1</v>
      </c>
      <c r="AP60" s="190">
        <v>31778</v>
      </c>
      <c r="AQ60" s="191">
        <v>6.3</v>
      </c>
      <c r="AR60" s="192">
        <v>2.8</v>
      </c>
    </row>
    <row r="61" spans="1:44" ht="13.2" x14ac:dyDescent="0.2">
      <c r="A61" s="10"/>
      <c r="AK61" s="170" t="s">
        <v>491</v>
      </c>
      <c r="AL61" s="193"/>
      <c r="AM61" s="179">
        <v>19225613</v>
      </c>
      <c r="AN61" s="180">
        <v>73748</v>
      </c>
      <c r="AO61" s="181">
        <v>-0.5</v>
      </c>
      <c r="AP61" s="182">
        <v>45966</v>
      </c>
      <c r="AQ61" s="194">
        <v>2.2000000000000002</v>
      </c>
      <c r="AR61" s="184">
        <v>-2.7</v>
      </c>
    </row>
    <row r="62" spans="1:44" ht="13.2" x14ac:dyDescent="0.2">
      <c r="A62" s="10"/>
      <c r="AK62" s="185"/>
      <c r="AL62" s="186" t="s">
        <v>486</v>
      </c>
      <c r="AM62" s="187">
        <v>6830220</v>
      </c>
      <c r="AN62" s="188">
        <v>26273</v>
      </c>
      <c r="AO62" s="189">
        <v>10</v>
      </c>
      <c r="AP62" s="190">
        <v>27591</v>
      </c>
      <c r="AQ62" s="191">
        <v>5</v>
      </c>
      <c r="AR62" s="192">
        <v>5</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aCpKtJqMw8TlMJyPR7/IWvDAO2y0Zp7MqtcrdVVWPuhqgNHDruAGDVmZfWWKp1RS8gVe8EXr8oZ1WlHGM5YKsg==" saltValue="/frWSeDWVdCoJwW09YSS3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D031F-AFD1-4A0B-902D-F23FF65B381C}">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ko/nqc/nWbCQnIF8gefzSIvwrSs4M0N18F6VZRDcBANNd/KxkfGeiLt158EtA7k9xe0BES6HqmM19ygrUIKk3A==" saltValue="+MWyFm/CPzTL4OZxbHVzA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D6D1A-2C95-43DB-8FDB-7BAEE846D551}">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aB5CntkL/CUaDPAkYtmkzah2VP+qkBFvt08V7jHE6FLQcwMtL0XIFukq8yBkZzeEy6CG8yPb0g9gKPGP9V2oRA==" saltValue="6pne1J3W7IrfYfcpv09ZZ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26F7-1C42-4474-96A8-E5DD1E4430FC}">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554687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492</v>
      </c>
    </row>
    <row r="46" spans="2:10" ht="29.25" customHeight="1" thickBot="1" x14ac:dyDescent="0.25">
      <c r="B46" s="198" t="s">
        <v>24</v>
      </c>
      <c r="C46" s="199"/>
      <c r="D46" s="199"/>
      <c r="E46" s="200" t="s">
        <v>493</v>
      </c>
      <c r="F46" s="201" t="s">
        <v>3</v>
      </c>
      <c r="G46" s="202" t="s">
        <v>4</v>
      </c>
      <c r="H46" s="202" t="s">
        <v>5</v>
      </c>
      <c r="I46" s="202" t="s">
        <v>6</v>
      </c>
      <c r="J46" s="203" t="s">
        <v>7</v>
      </c>
    </row>
    <row r="47" spans="2:10" ht="57.75" customHeight="1" x14ac:dyDescent="0.2">
      <c r="B47" s="204"/>
      <c r="C47" s="1114" t="s">
        <v>494</v>
      </c>
      <c r="D47" s="1114"/>
      <c r="E47" s="1115"/>
      <c r="F47" s="205">
        <v>6.65</v>
      </c>
      <c r="G47" s="206">
        <v>9.4700000000000006</v>
      </c>
      <c r="H47" s="206">
        <v>12.45</v>
      </c>
      <c r="I47" s="206">
        <v>13.76</v>
      </c>
      <c r="J47" s="207">
        <v>12.18</v>
      </c>
    </row>
    <row r="48" spans="2:10" ht="57.75" customHeight="1" x14ac:dyDescent="0.2">
      <c r="B48" s="208"/>
      <c r="C48" s="1116" t="s">
        <v>495</v>
      </c>
      <c r="D48" s="1116"/>
      <c r="E48" s="1117"/>
      <c r="F48" s="209">
        <v>7.31</v>
      </c>
      <c r="G48" s="210">
        <v>7.89</v>
      </c>
      <c r="H48" s="210">
        <v>8.81</v>
      </c>
      <c r="I48" s="210">
        <v>6.96</v>
      </c>
      <c r="J48" s="211">
        <v>6.9</v>
      </c>
    </row>
    <row r="49" spans="2:10" ht="57.75" customHeight="1" thickBot="1" x14ac:dyDescent="0.25">
      <c r="B49" s="212"/>
      <c r="C49" s="1118" t="s">
        <v>496</v>
      </c>
      <c r="D49" s="1118"/>
      <c r="E49" s="1119"/>
      <c r="F49" s="213">
        <v>5.7</v>
      </c>
      <c r="G49" s="214">
        <v>3.83</v>
      </c>
      <c r="H49" s="214">
        <v>3.47</v>
      </c>
      <c r="I49" s="214" t="s">
        <v>497</v>
      </c>
      <c r="J49" s="215" t="s">
        <v>498</v>
      </c>
    </row>
    <row r="50" spans="2:10" ht="13.2" x14ac:dyDescent="0.2"/>
  </sheetData>
  <sheetProtection algorithmName="SHA-512" hashValue="vhISiaGhlLEFszwMdSzBqkP9cuBceYiLjjdXYPdIIaK9kXgIarNRcJJuRNUdF2Lc8lLGKv6X6f+GbOxfhe/TzQ==" saltValue="5oEUQYoJztkhxfFl0z+D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95227-1ABF-40C7-9E7D-C58D9180E6D8}">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5546875" style="217" customWidth="1"/>
    <col min="2" max="2" width="11" style="217" customWidth="1"/>
    <col min="3" max="3" width="17" style="217" customWidth="1"/>
    <col min="4" max="5" width="16.554687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492</v>
      </c>
      <c r="K32" s="216"/>
      <c r="L32" s="216"/>
      <c r="M32" s="216"/>
      <c r="N32" s="216"/>
      <c r="O32" s="216"/>
      <c r="P32" s="216"/>
    </row>
    <row r="33" spans="1:16" ht="39" customHeight="1" thickBot="1" x14ac:dyDescent="0.25">
      <c r="A33" s="216"/>
      <c r="B33" s="219" t="s">
        <v>499</v>
      </c>
      <c r="C33" s="220"/>
      <c r="D33" s="220"/>
      <c r="E33" s="221" t="s">
        <v>493</v>
      </c>
      <c r="F33" s="222" t="s">
        <v>3</v>
      </c>
      <c r="G33" s="223" t="s">
        <v>4</v>
      </c>
      <c r="H33" s="223" t="s">
        <v>5</v>
      </c>
      <c r="I33" s="223" t="s">
        <v>6</v>
      </c>
      <c r="J33" s="224" t="s">
        <v>7</v>
      </c>
      <c r="K33" s="216"/>
      <c r="L33" s="216"/>
      <c r="M33" s="216"/>
      <c r="N33" s="216"/>
      <c r="O33" s="216"/>
      <c r="P33" s="216"/>
    </row>
    <row r="34" spans="1:16" ht="39" customHeight="1" x14ac:dyDescent="0.2">
      <c r="A34" s="216"/>
      <c r="B34" s="225"/>
      <c r="C34" s="1124" t="s">
        <v>500</v>
      </c>
      <c r="D34" s="1124"/>
      <c r="E34" s="1125"/>
      <c r="F34" s="226">
        <v>9.8800000000000008</v>
      </c>
      <c r="G34" s="227">
        <v>9.39</v>
      </c>
      <c r="H34" s="227">
        <v>8.9</v>
      </c>
      <c r="I34" s="227">
        <v>8.26</v>
      </c>
      <c r="J34" s="228">
        <v>7.03</v>
      </c>
      <c r="K34" s="216"/>
      <c r="L34" s="216"/>
      <c r="M34" s="216"/>
      <c r="N34" s="216"/>
      <c r="O34" s="216"/>
      <c r="P34" s="216"/>
    </row>
    <row r="35" spans="1:16" ht="39" customHeight="1" x14ac:dyDescent="0.2">
      <c r="A35" s="216"/>
      <c r="B35" s="229"/>
      <c r="C35" s="1120" t="s">
        <v>501</v>
      </c>
      <c r="D35" s="1120"/>
      <c r="E35" s="1121"/>
      <c r="F35" s="230">
        <v>7.3</v>
      </c>
      <c r="G35" s="231">
        <v>7.88</v>
      </c>
      <c r="H35" s="231">
        <v>8.81</v>
      </c>
      <c r="I35" s="231">
        <v>6.96</v>
      </c>
      <c r="J35" s="232">
        <v>6.89</v>
      </c>
      <c r="K35" s="216"/>
      <c r="L35" s="216"/>
      <c r="M35" s="216"/>
      <c r="N35" s="216"/>
      <c r="O35" s="216"/>
      <c r="P35" s="216"/>
    </row>
    <row r="36" spans="1:16" ht="39" customHeight="1" x14ac:dyDescent="0.2">
      <c r="A36" s="216"/>
      <c r="B36" s="229"/>
      <c r="C36" s="1120" t="s">
        <v>502</v>
      </c>
      <c r="D36" s="1120"/>
      <c r="E36" s="1121"/>
      <c r="F36" s="230">
        <v>1.62</v>
      </c>
      <c r="G36" s="231">
        <v>1.58</v>
      </c>
      <c r="H36" s="231">
        <v>1.47</v>
      </c>
      <c r="I36" s="231">
        <v>1.76</v>
      </c>
      <c r="J36" s="232">
        <v>1.5</v>
      </c>
      <c r="K36" s="216"/>
      <c r="L36" s="216"/>
      <c r="M36" s="216"/>
      <c r="N36" s="216"/>
      <c r="O36" s="216"/>
      <c r="P36" s="216"/>
    </row>
    <row r="37" spans="1:16" ht="39" customHeight="1" x14ac:dyDescent="0.2">
      <c r="A37" s="216"/>
      <c r="B37" s="229"/>
      <c r="C37" s="1120" t="s">
        <v>503</v>
      </c>
      <c r="D37" s="1120"/>
      <c r="E37" s="1121"/>
      <c r="F37" s="230">
        <v>0.26</v>
      </c>
      <c r="G37" s="231">
        <v>0.51</v>
      </c>
      <c r="H37" s="231">
        <v>0.79</v>
      </c>
      <c r="I37" s="231">
        <v>1.24</v>
      </c>
      <c r="J37" s="232">
        <v>1.41</v>
      </c>
      <c r="K37" s="216"/>
      <c r="L37" s="216"/>
      <c r="M37" s="216"/>
      <c r="N37" s="216"/>
      <c r="O37" s="216"/>
      <c r="P37" s="216"/>
    </row>
    <row r="38" spans="1:16" ht="39" customHeight="1" x14ac:dyDescent="0.2">
      <c r="A38" s="216"/>
      <c r="B38" s="229"/>
      <c r="C38" s="1120" t="s">
        <v>504</v>
      </c>
      <c r="D38" s="1120"/>
      <c r="E38" s="1121"/>
      <c r="F38" s="230">
        <v>0.64</v>
      </c>
      <c r="G38" s="231">
        <v>0.61</v>
      </c>
      <c r="H38" s="231">
        <v>0.35</v>
      </c>
      <c r="I38" s="231">
        <v>0.31</v>
      </c>
      <c r="J38" s="232">
        <v>0.28000000000000003</v>
      </c>
      <c r="K38" s="216"/>
      <c r="L38" s="216"/>
      <c r="M38" s="216"/>
      <c r="N38" s="216"/>
      <c r="O38" s="216"/>
      <c r="P38" s="216"/>
    </row>
    <row r="39" spans="1:16" ht="39" customHeight="1" x14ac:dyDescent="0.2">
      <c r="A39" s="216"/>
      <c r="B39" s="229"/>
      <c r="C39" s="1120" t="s">
        <v>505</v>
      </c>
      <c r="D39" s="1120"/>
      <c r="E39" s="1121"/>
      <c r="F39" s="230">
        <v>7.0000000000000007E-2</v>
      </c>
      <c r="G39" s="231">
        <v>0.11</v>
      </c>
      <c r="H39" s="231">
        <v>0.15</v>
      </c>
      <c r="I39" s="231">
        <v>0.18</v>
      </c>
      <c r="J39" s="232">
        <v>0.22</v>
      </c>
      <c r="K39" s="216"/>
      <c r="L39" s="216"/>
      <c r="M39" s="216"/>
      <c r="N39" s="216"/>
      <c r="O39" s="216"/>
      <c r="P39" s="216"/>
    </row>
    <row r="40" spans="1:16" ht="39" customHeight="1" x14ac:dyDescent="0.2">
      <c r="A40" s="216"/>
      <c r="B40" s="229"/>
      <c r="C40" s="1120" t="s">
        <v>506</v>
      </c>
      <c r="D40" s="1120"/>
      <c r="E40" s="1121"/>
      <c r="F40" s="230">
        <v>0</v>
      </c>
      <c r="G40" s="231">
        <v>0</v>
      </c>
      <c r="H40" s="231">
        <v>0</v>
      </c>
      <c r="I40" s="231">
        <v>0</v>
      </c>
      <c r="J40" s="232">
        <v>0</v>
      </c>
      <c r="K40" s="216"/>
      <c r="L40" s="216"/>
      <c r="M40" s="216"/>
      <c r="N40" s="216"/>
      <c r="O40" s="216"/>
      <c r="P40" s="216"/>
    </row>
    <row r="41" spans="1:16" ht="39" customHeight="1" x14ac:dyDescent="0.2">
      <c r="A41" s="216"/>
      <c r="B41" s="229"/>
      <c r="C41" s="1120" t="s">
        <v>507</v>
      </c>
      <c r="D41" s="1120"/>
      <c r="E41" s="1121"/>
      <c r="F41" s="230">
        <v>0</v>
      </c>
      <c r="G41" s="231">
        <v>0</v>
      </c>
      <c r="H41" s="231">
        <v>0</v>
      </c>
      <c r="I41" s="231">
        <v>0</v>
      </c>
      <c r="J41" s="232">
        <v>0</v>
      </c>
      <c r="K41" s="216"/>
      <c r="L41" s="216"/>
      <c r="M41" s="216"/>
      <c r="N41" s="216"/>
      <c r="O41" s="216"/>
      <c r="P41" s="216"/>
    </row>
    <row r="42" spans="1:16" ht="39" customHeight="1" x14ac:dyDescent="0.2">
      <c r="A42" s="216"/>
      <c r="B42" s="233"/>
      <c r="C42" s="1120" t="s">
        <v>508</v>
      </c>
      <c r="D42" s="1120"/>
      <c r="E42" s="1121"/>
      <c r="F42" s="230" t="s">
        <v>358</v>
      </c>
      <c r="G42" s="231" t="s">
        <v>358</v>
      </c>
      <c r="H42" s="231" t="s">
        <v>358</v>
      </c>
      <c r="I42" s="231" t="s">
        <v>358</v>
      </c>
      <c r="J42" s="232" t="s">
        <v>358</v>
      </c>
      <c r="K42" s="216"/>
      <c r="L42" s="216"/>
      <c r="M42" s="216"/>
      <c r="N42" s="216"/>
      <c r="O42" s="216"/>
      <c r="P42" s="216"/>
    </row>
    <row r="43" spans="1:16" ht="39" customHeight="1" thickBot="1" x14ac:dyDescent="0.25">
      <c r="A43" s="216"/>
      <c r="B43" s="234"/>
      <c r="C43" s="1122" t="s">
        <v>509</v>
      </c>
      <c r="D43" s="1122"/>
      <c r="E43" s="1123"/>
      <c r="F43" s="235">
        <v>0</v>
      </c>
      <c r="G43" s="236">
        <v>0</v>
      </c>
      <c r="H43" s="236">
        <v>0</v>
      </c>
      <c r="I43" s="236">
        <v>0</v>
      </c>
      <c r="J43" s="237" t="s">
        <v>358</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P1/XCo9jR5xld8msKuuiOuD5PSGzITdSFfzCRReSSn5GW6UMLUfmctKE7kD3OT0EASLYzw5gWuVXOjhhZW1y3Q==" saltValue="qRZ1yHKRGCLCVjd5iXiP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84A2-BEC8-4747-8EF6-6565ECD87D15}">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554687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510</v>
      </c>
      <c r="P43" s="240"/>
      <c r="Q43" s="240"/>
      <c r="R43" s="240"/>
      <c r="S43" s="240"/>
      <c r="T43" s="240"/>
      <c r="U43" s="240"/>
    </row>
    <row r="44" spans="1:21" ht="30.75" customHeight="1" thickBot="1" x14ac:dyDescent="0.25">
      <c r="A44" s="240"/>
      <c r="B44" s="243" t="s">
        <v>511</v>
      </c>
      <c r="C44" s="244"/>
      <c r="D44" s="244"/>
      <c r="E44" s="245"/>
      <c r="F44" s="245"/>
      <c r="G44" s="245"/>
      <c r="H44" s="245"/>
      <c r="I44" s="245"/>
      <c r="J44" s="246" t="s">
        <v>493</v>
      </c>
      <c r="K44" s="247" t="s">
        <v>3</v>
      </c>
      <c r="L44" s="248" t="s">
        <v>4</v>
      </c>
      <c r="M44" s="248" t="s">
        <v>5</v>
      </c>
      <c r="N44" s="248" t="s">
        <v>6</v>
      </c>
      <c r="O44" s="249" t="s">
        <v>7</v>
      </c>
      <c r="P44" s="240"/>
      <c r="Q44" s="240"/>
      <c r="R44" s="240"/>
      <c r="S44" s="240"/>
      <c r="T44" s="240"/>
      <c r="U44" s="240"/>
    </row>
    <row r="45" spans="1:21" ht="30.75" customHeight="1" x14ac:dyDescent="0.2">
      <c r="A45" s="240"/>
      <c r="B45" s="1149" t="s">
        <v>512</v>
      </c>
      <c r="C45" s="1150"/>
      <c r="D45" s="250"/>
      <c r="E45" s="1155" t="s">
        <v>513</v>
      </c>
      <c r="F45" s="1155"/>
      <c r="G45" s="1155"/>
      <c r="H45" s="1155"/>
      <c r="I45" s="1155"/>
      <c r="J45" s="1156"/>
      <c r="K45" s="251">
        <v>13849</v>
      </c>
      <c r="L45" s="252">
        <v>14023</v>
      </c>
      <c r="M45" s="252">
        <v>14546</v>
      </c>
      <c r="N45" s="252">
        <v>15144</v>
      </c>
      <c r="O45" s="253">
        <v>15089</v>
      </c>
      <c r="P45" s="240"/>
      <c r="Q45" s="240"/>
      <c r="R45" s="240"/>
      <c r="S45" s="240"/>
      <c r="T45" s="240"/>
      <c r="U45" s="240"/>
    </row>
    <row r="46" spans="1:21" ht="30.75" customHeight="1" x14ac:dyDescent="0.2">
      <c r="A46" s="240"/>
      <c r="B46" s="1151"/>
      <c r="C46" s="1152"/>
      <c r="D46" s="254"/>
      <c r="E46" s="1128" t="s">
        <v>514</v>
      </c>
      <c r="F46" s="1128"/>
      <c r="G46" s="1128"/>
      <c r="H46" s="1128"/>
      <c r="I46" s="1128"/>
      <c r="J46" s="1129"/>
      <c r="K46" s="255" t="s">
        <v>358</v>
      </c>
      <c r="L46" s="256" t="s">
        <v>358</v>
      </c>
      <c r="M46" s="256" t="s">
        <v>358</v>
      </c>
      <c r="N46" s="256" t="s">
        <v>358</v>
      </c>
      <c r="O46" s="257" t="s">
        <v>358</v>
      </c>
      <c r="P46" s="240"/>
      <c r="Q46" s="240"/>
      <c r="R46" s="240"/>
      <c r="S46" s="240"/>
      <c r="T46" s="240"/>
      <c r="U46" s="240"/>
    </row>
    <row r="47" spans="1:21" ht="30.75" customHeight="1" x14ac:dyDescent="0.2">
      <c r="A47" s="240"/>
      <c r="B47" s="1151"/>
      <c r="C47" s="1152"/>
      <c r="D47" s="254"/>
      <c r="E47" s="1128" t="s">
        <v>515</v>
      </c>
      <c r="F47" s="1128"/>
      <c r="G47" s="1128"/>
      <c r="H47" s="1128"/>
      <c r="I47" s="1128"/>
      <c r="J47" s="1129"/>
      <c r="K47" s="255" t="s">
        <v>358</v>
      </c>
      <c r="L47" s="256" t="s">
        <v>358</v>
      </c>
      <c r="M47" s="256" t="s">
        <v>358</v>
      </c>
      <c r="N47" s="256" t="s">
        <v>358</v>
      </c>
      <c r="O47" s="257" t="s">
        <v>358</v>
      </c>
      <c r="P47" s="240"/>
      <c r="Q47" s="240"/>
      <c r="R47" s="240"/>
      <c r="S47" s="240"/>
      <c r="T47" s="240"/>
      <c r="U47" s="240"/>
    </row>
    <row r="48" spans="1:21" ht="30.75" customHeight="1" x14ac:dyDescent="0.2">
      <c r="A48" s="240"/>
      <c r="B48" s="1151"/>
      <c r="C48" s="1152"/>
      <c r="D48" s="254"/>
      <c r="E48" s="1128" t="s">
        <v>516</v>
      </c>
      <c r="F48" s="1128"/>
      <c r="G48" s="1128"/>
      <c r="H48" s="1128"/>
      <c r="I48" s="1128"/>
      <c r="J48" s="1129"/>
      <c r="K48" s="255">
        <v>2478</v>
      </c>
      <c r="L48" s="256">
        <v>2518</v>
      </c>
      <c r="M48" s="256">
        <v>2565</v>
      </c>
      <c r="N48" s="256">
        <v>2475</v>
      </c>
      <c r="O48" s="257">
        <v>2264</v>
      </c>
      <c r="P48" s="240"/>
      <c r="Q48" s="240"/>
      <c r="R48" s="240"/>
      <c r="S48" s="240"/>
      <c r="T48" s="240"/>
      <c r="U48" s="240"/>
    </row>
    <row r="49" spans="1:21" ht="30.75" customHeight="1" x14ac:dyDescent="0.2">
      <c r="A49" s="240"/>
      <c r="B49" s="1151"/>
      <c r="C49" s="1152"/>
      <c r="D49" s="254"/>
      <c r="E49" s="1128" t="s">
        <v>517</v>
      </c>
      <c r="F49" s="1128"/>
      <c r="G49" s="1128"/>
      <c r="H49" s="1128"/>
      <c r="I49" s="1128"/>
      <c r="J49" s="1129"/>
      <c r="K49" s="255">
        <v>2</v>
      </c>
      <c r="L49" s="256">
        <v>7</v>
      </c>
      <c r="M49" s="256">
        <v>7</v>
      </c>
      <c r="N49" s="256">
        <v>9</v>
      </c>
      <c r="O49" s="257">
        <v>10</v>
      </c>
      <c r="P49" s="240"/>
      <c r="Q49" s="240"/>
      <c r="R49" s="240"/>
      <c r="S49" s="240"/>
      <c r="T49" s="240"/>
      <c r="U49" s="240"/>
    </row>
    <row r="50" spans="1:21" ht="30.75" customHeight="1" x14ac:dyDescent="0.2">
      <c r="A50" s="240"/>
      <c r="B50" s="1151"/>
      <c r="C50" s="1152"/>
      <c r="D50" s="254"/>
      <c r="E50" s="1128" t="s">
        <v>518</v>
      </c>
      <c r="F50" s="1128"/>
      <c r="G50" s="1128"/>
      <c r="H50" s="1128"/>
      <c r="I50" s="1128"/>
      <c r="J50" s="1129"/>
      <c r="K50" s="255">
        <v>64</v>
      </c>
      <c r="L50" s="256">
        <v>39</v>
      </c>
      <c r="M50" s="256">
        <v>34</v>
      </c>
      <c r="N50" s="256">
        <v>42</v>
      </c>
      <c r="O50" s="257">
        <v>50</v>
      </c>
      <c r="P50" s="240"/>
      <c r="Q50" s="240"/>
      <c r="R50" s="240"/>
      <c r="S50" s="240"/>
      <c r="T50" s="240"/>
      <c r="U50" s="240"/>
    </row>
    <row r="51" spans="1:21" ht="30.75" customHeight="1" x14ac:dyDescent="0.2">
      <c r="A51" s="240"/>
      <c r="B51" s="1153"/>
      <c r="C51" s="1154"/>
      <c r="D51" s="258"/>
      <c r="E51" s="1128" t="s">
        <v>519</v>
      </c>
      <c r="F51" s="1128"/>
      <c r="G51" s="1128"/>
      <c r="H51" s="1128"/>
      <c r="I51" s="1128"/>
      <c r="J51" s="1129"/>
      <c r="K51" s="255" t="s">
        <v>358</v>
      </c>
      <c r="L51" s="256" t="s">
        <v>358</v>
      </c>
      <c r="M51" s="256" t="s">
        <v>358</v>
      </c>
      <c r="N51" s="256" t="s">
        <v>358</v>
      </c>
      <c r="O51" s="257" t="s">
        <v>358</v>
      </c>
      <c r="P51" s="240"/>
      <c r="Q51" s="240"/>
      <c r="R51" s="240"/>
      <c r="S51" s="240"/>
      <c r="T51" s="240"/>
      <c r="U51" s="240"/>
    </row>
    <row r="52" spans="1:21" ht="30.75" customHeight="1" x14ac:dyDescent="0.2">
      <c r="A52" s="240"/>
      <c r="B52" s="1126" t="s">
        <v>520</v>
      </c>
      <c r="C52" s="1127"/>
      <c r="D52" s="258"/>
      <c r="E52" s="1128" t="s">
        <v>521</v>
      </c>
      <c r="F52" s="1128"/>
      <c r="G52" s="1128"/>
      <c r="H52" s="1128"/>
      <c r="I52" s="1128"/>
      <c r="J52" s="1129"/>
      <c r="K52" s="255">
        <v>12824</v>
      </c>
      <c r="L52" s="256">
        <v>12786</v>
      </c>
      <c r="M52" s="256">
        <v>12814</v>
      </c>
      <c r="N52" s="256">
        <v>12530</v>
      </c>
      <c r="O52" s="257">
        <v>12323</v>
      </c>
      <c r="P52" s="240"/>
      <c r="Q52" s="240"/>
      <c r="R52" s="240"/>
      <c r="S52" s="240"/>
      <c r="T52" s="240"/>
      <c r="U52" s="240"/>
    </row>
    <row r="53" spans="1:21" ht="30.75" customHeight="1" thickBot="1" x14ac:dyDescent="0.25">
      <c r="A53" s="240"/>
      <c r="B53" s="1130" t="s">
        <v>522</v>
      </c>
      <c r="C53" s="1131"/>
      <c r="D53" s="259"/>
      <c r="E53" s="1132" t="s">
        <v>523</v>
      </c>
      <c r="F53" s="1132"/>
      <c r="G53" s="1132"/>
      <c r="H53" s="1132"/>
      <c r="I53" s="1132"/>
      <c r="J53" s="1133"/>
      <c r="K53" s="260">
        <v>3569</v>
      </c>
      <c r="L53" s="261">
        <v>3801</v>
      </c>
      <c r="M53" s="261">
        <v>4338</v>
      </c>
      <c r="N53" s="261">
        <v>5140</v>
      </c>
      <c r="O53" s="262">
        <v>5090</v>
      </c>
      <c r="P53" s="240"/>
      <c r="Q53" s="240"/>
      <c r="R53" s="240"/>
      <c r="S53" s="240"/>
      <c r="T53" s="240"/>
      <c r="U53" s="240"/>
    </row>
    <row r="54" spans="1:21" ht="24" customHeight="1" x14ac:dyDescent="0.2">
      <c r="A54" s="240"/>
      <c r="B54" s="263" t="s">
        <v>524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525</v>
      </c>
      <c r="C56" s="265"/>
      <c r="D56" s="265"/>
      <c r="E56" s="265"/>
      <c r="F56" s="265"/>
      <c r="G56" s="265"/>
      <c r="H56" s="265"/>
      <c r="I56" s="265"/>
      <c r="J56" s="265"/>
      <c r="K56" s="266"/>
      <c r="L56" s="266"/>
      <c r="M56" s="266"/>
      <c r="N56" s="266"/>
      <c r="O56" s="267" t="s">
        <v>526</v>
      </c>
      <c r="P56" s="240"/>
      <c r="Q56" s="240"/>
      <c r="R56" s="240"/>
      <c r="S56" s="240"/>
      <c r="T56" s="240"/>
      <c r="U56" s="240"/>
    </row>
    <row r="57" spans="1:21" ht="31.5" customHeight="1" thickBot="1" x14ac:dyDescent="0.25">
      <c r="A57" s="240"/>
      <c r="B57" s="268"/>
      <c r="C57" s="269"/>
      <c r="D57" s="269"/>
      <c r="E57" s="270"/>
      <c r="F57" s="270"/>
      <c r="G57" s="270"/>
      <c r="H57" s="270"/>
      <c r="I57" s="270"/>
      <c r="J57" s="271" t="s">
        <v>493</v>
      </c>
      <c r="K57" s="272" t="s">
        <v>527</v>
      </c>
      <c r="L57" s="273" t="s">
        <v>528</v>
      </c>
      <c r="M57" s="273" t="s">
        <v>529</v>
      </c>
      <c r="N57" s="273" t="s">
        <v>530</v>
      </c>
      <c r="O57" s="274" t="s">
        <v>531</v>
      </c>
      <c r="P57" s="240"/>
      <c r="Q57" s="240"/>
      <c r="R57" s="240"/>
      <c r="S57" s="240"/>
      <c r="T57" s="240"/>
      <c r="U57" s="240"/>
    </row>
    <row r="58" spans="1:21" ht="31.5" customHeight="1" x14ac:dyDescent="0.2">
      <c r="B58" s="1134" t="s">
        <v>532</v>
      </c>
      <c r="C58" s="1135"/>
      <c r="D58" s="1140" t="s">
        <v>533</v>
      </c>
      <c r="E58" s="1141"/>
      <c r="F58" s="1141"/>
      <c r="G58" s="1141"/>
      <c r="H58" s="1141"/>
      <c r="I58" s="1141"/>
      <c r="J58" s="1142"/>
      <c r="K58" s="275"/>
      <c r="L58" s="276"/>
      <c r="M58" s="276"/>
      <c r="N58" s="276"/>
      <c r="O58" s="277"/>
    </row>
    <row r="59" spans="1:21" ht="31.5" customHeight="1" x14ac:dyDescent="0.2">
      <c r="B59" s="1136"/>
      <c r="C59" s="1137"/>
      <c r="D59" s="1143" t="s">
        <v>534</v>
      </c>
      <c r="E59" s="1144"/>
      <c r="F59" s="1144"/>
      <c r="G59" s="1144"/>
      <c r="H59" s="1144"/>
      <c r="I59" s="1144"/>
      <c r="J59" s="1145"/>
      <c r="K59" s="278"/>
      <c r="L59" s="279"/>
      <c r="M59" s="279"/>
      <c r="N59" s="279"/>
      <c r="O59" s="280"/>
    </row>
    <row r="60" spans="1:21" ht="31.5" customHeight="1" thickBot="1" x14ac:dyDescent="0.25">
      <c r="B60" s="1138"/>
      <c r="C60" s="1139"/>
      <c r="D60" s="1146" t="s">
        <v>535</v>
      </c>
      <c r="E60" s="1147"/>
      <c r="F60" s="1147"/>
      <c r="G60" s="1147"/>
      <c r="H60" s="1147"/>
      <c r="I60" s="1147"/>
      <c r="J60" s="1148"/>
      <c r="K60" s="281"/>
      <c r="L60" s="282"/>
      <c r="M60" s="282"/>
      <c r="N60" s="282"/>
      <c r="O60" s="283"/>
    </row>
    <row r="61" spans="1:21" ht="24" customHeight="1" x14ac:dyDescent="0.2">
      <c r="B61" s="284"/>
      <c r="C61" s="284"/>
      <c r="D61" s="285" t="s">
        <v>536</v>
      </c>
      <c r="E61" s="286"/>
      <c r="F61" s="286"/>
      <c r="G61" s="286"/>
      <c r="H61" s="286"/>
      <c r="I61" s="286"/>
      <c r="J61" s="286"/>
      <c r="K61" s="286"/>
      <c r="L61" s="286"/>
      <c r="M61" s="286"/>
      <c r="N61" s="286"/>
      <c r="O61" s="286"/>
    </row>
    <row r="62" spans="1:21" ht="24" customHeight="1" x14ac:dyDescent="0.2">
      <c r="B62" s="287"/>
      <c r="C62" s="287"/>
      <c r="D62" s="285" t="s">
        <v>537</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kauEWCmNuPQGNI1bs4hlAaHb2nEEF/TiRkU1rfTHpJFPex8Dd2DY9n0/l5Y9WtvSat+2fIXcEhRZ+AM6Elax5Q==" saltValue="5c65Db+tb2GW0UcetbwS2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37A01-C4BC-438B-9DA6-62FAAB2E8CC0}">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5546875" style="288" customWidth="1"/>
    <col min="2" max="3" width="12.5546875" style="288" customWidth="1"/>
    <col min="4" max="4" width="11.5546875" style="288" customWidth="1"/>
    <col min="5" max="8" width="10.44140625" style="288" customWidth="1"/>
    <col min="9" max="13" width="16.44140625" style="288" customWidth="1"/>
    <col min="14" max="19" width="12.554687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510</v>
      </c>
    </row>
    <row r="40" spans="2:13" ht="27.75" customHeight="1" thickBot="1" x14ac:dyDescent="0.25">
      <c r="B40" s="290" t="s">
        <v>511</v>
      </c>
      <c r="C40" s="291"/>
      <c r="D40" s="291"/>
      <c r="E40" s="292"/>
      <c r="F40" s="292"/>
      <c r="G40" s="292"/>
      <c r="H40" s="293" t="s">
        <v>493</v>
      </c>
      <c r="I40" s="294" t="s">
        <v>3</v>
      </c>
      <c r="J40" s="295" t="s">
        <v>4</v>
      </c>
      <c r="K40" s="295" t="s">
        <v>5</v>
      </c>
      <c r="L40" s="295" t="s">
        <v>6</v>
      </c>
      <c r="M40" s="296" t="s">
        <v>7</v>
      </c>
    </row>
    <row r="41" spans="2:13" ht="27.75" customHeight="1" x14ac:dyDescent="0.2">
      <c r="B41" s="1169" t="s">
        <v>538</v>
      </c>
      <c r="C41" s="1170"/>
      <c r="D41" s="297"/>
      <c r="E41" s="1171" t="s">
        <v>539</v>
      </c>
      <c r="F41" s="1171"/>
      <c r="G41" s="1171"/>
      <c r="H41" s="1172"/>
      <c r="I41" s="298">
        <v>155066</v>
      </c>
      <c r="J41" s="299">
        <v>154472</v>
      </c>
      <c r="K41" s="299">
        <v>153323</v>
      </c>
      <c r="L41" s="299">
        <v>154802</v>
      </c>
      <c r="M41" s="300">
        <v>150869</v>
      </c>
    </row>
    <row r="42" spans="2:13" ht="27.75" customHeight="1" x14ac:dyDescent="0.2">
      <c r="B42" s="1159"/>
      <c r="C42" s="1160"/>
      <c r="D42" s="301"/>
      <c r="E42" s="1163" t="s">
        <v>540</v>
      </c>
      <c r="F42" s="1163"/>
      <c r="G42" s="1163"/>
      <c r="H42" s="1164"/>
      <c r="I42" s="302">
        <v>722</v>
      </c>
      <c r="J42" s="303">
        <v>685</v>
      </c>
      <c r="K42" s="303">
        <v>715</v>
      </c>
      <c r="L42" s="303">
        <v>1094</v>
      </c>
      <c r="M42" s="304">
        <v>1026</v>
      </c>
    </row>
    <row r="43" spans="2:13" ht="27.75" customHeight="1" x14ac:dyDescent="0.2">
      <c r="B43" s="1159"/>
      <c r="C43" s="1160"/>
      <c r="D43" s="301"/>
      <c r="E43" s="1163" t="s">
        <v>541</v>
      </c>
      <c r="F43" s="1163"/>
      <c r="G43" s="1163"/>
      <c r="H43" s="1164"/>
      <c r="I43" s="302">
        <v>19748</v>
      </c>
      <c r="J43" s="303">
        <v>19627</v>
      </c>
      <c r="K43" s="303">
        <v>18917</v>
      </c>
      <c r="L43" s="303">
        <v>18544</v>
      </c>
      <c r="M43" s="304">
        <v>17598</v>
      </c>
    </row>
    <row r="44" spans="2:13" ht="27.75" customHeight="1" x14ac:dyDescent="0.2">
      <c r="B44" s="1159"/>
      <c r="C44" s="1160"/>
      <c r="D44" s="301"/>
      <c r="E44" s="1163" t="s">
        <v>542</v>
      </c>
      <c r="F44" s="1163"/>
      <c r="G44" s="1163"/>
      <c r="H44" s="1164"/>
      <c r="I44" s="302">
        <v>147</v>
      </c>
      <c r="J44" s="303">
        <v>140</v>
      </c>
      <c r="K44" s="303">
        <v>133</v>
      </c>
      <c r="L44" s="303">
        <v>129</v>
      </c>
      <c r="M44" s="304">
        <v>119</v>
      </c>
    </row>
    <row r="45" spans="2:13" ht="27.75" customHeight="1" x14ac:dyDescent="0.2">
      <c r="B45" s="1159"/>
      <c r="C45" s="1160"/>
      <c r="D45" s="301"/>
      <c r="E45" s="1163" t="s">
        <v>543</v>
      </c>
      <c r="F45" s="1163"/>
      <c r="G45" s="1163"/>
      <c r="H45" s="1164"/>
      <c r="I45" s="302">
        <v>15710</v>
      </c>
      <c r="J45" s="303">
        <v>15930</v>
      </c>
      <c r="K45" s="303">
        <v>15436</v>
      </c>
      <c r="L45" s="303">
        <v>15954</v>
      </c>
      <c r="M45" s="304">
        <v>16305</v>
      </c>
    </row>
    <row r="46" spans="2:13" ht="27.75" customHeight="1" x14ac:dyDescent="0.2">
      <c r="B46" s="1159"/>
      <c r="C46" s="1160"/>
      <c r="D46" s="305"/>
      <c r="E46" s="1163" t="s">
        <v>544</v>
      </c>
      <c r="F46" s="1163"/>
      <c r="G46" s="1163"/>
      <c r="H46" s="1164"/>
      <c r="I46" s="302">
        <v>36</v>
      </c>
      <c r="J46" s="303">
        <v>1</v>
      </c>
      <c r="K46" s="303">
        <v>7</v>
      </c>
      <c r="L46" s="303">
        <v>8</v>
      </c>
      <c r="M46" s="304">
        <v>0</v>
      </c>
    </row>
    <row r="47" spans="2:13" ht="27.75" customHeight="1" x14ac:dyDescent="0.2">
      <c r="B47" s="1159"/>
      <c r="C47" s="1160"/>
      <c r="D47" s="306"/>
      <c r="E47" s="1173" t="s">
        <v>545</v>
      </c>
      <c r="F47" s="1174"/>
      <c r="G47" s="1174"/>
      <c r="H47" s="1175"/>
      <c r="I47" s="302" t="s">
        <v>358</v>
      </c>
      <c r="J47" s="303" t="s">
        <v>358</v>
      </c>
      <c r="K47" s="303" t="s">
        <v>358</v>
      </c>
      <c r="L47" s="303" t="s">
        <v>358</v>
      </c>
      <c r="M47" s="304" t="s">
        <v>358</v>
      </c>
    </row>
    <row r="48" spans="2:13" ht="27.75" customHeight="1" x14ac:dyDescent="0.2">
      <c r="B48" s="1159"/>
      <c r="C48" s="1160"/>
      <c r="D48" s="301"/>
      <c r="E48" s="1163" t="s">
        <v>546</v>
      </c>
      <c r="F48" s="1163"/>
      <c r="G48" s="1163"/>
      <c r="H48" s="1164"/>
      <c r="I48" s="302" t="s">
        <v>358</v>
      </c>
      <c r="J48" s="303" t="s">
        <v>358</v>
      </c>
      <c r="K48" s="303" t="s">
        <v>358</v>
      </c>
      <c r="L48" s="303" t="s">
        <v>358</v>
      </c>
      <c r="M48" s="304" t="s">
        <v>358</v>
      </c>
    </row>
    <row r="49" spans="2:13" ht="27.75" customHeight="1" x14ac:dyDescent="0.2">
      <c r="B49" s="1161"/>
      <c r="C49" s="1162"/>
      <c r="D49" s="301"/>
      <c r="E49" s="1163" t="s">
        <v>547</v>
      </c>
      <c r="F49" s="1163"/>
      <c r="G49" s="1163"/>
      <c r="H49" s="1164"/>
      <c r="I49" s="302" t="s">
        <v>358</v>
      </c>
      <c r="J49" s="303" t="s">
        <v>358</v>
      </c>
      <c r="K49" s="303" t="s">
        <v>358</v>
      </c>
      <c r="L49" s="303" t="s">
        <v>358</v>
      </c>
      <c r="M49" s="304" t="s">
        <v>358</v>
      </c>
    </row>
    <row r="50" spans="2:13" ht="27.75" customHeight="1" x14ac:dyDescent="0.2">
      <c r="B50" s="1157" t="s">
        <v>548</v>
      </c>
      <c r="C50" s="1158"/>
      <c r="D50" s="307"/>
      <c r="E50" s="1163" t="s">
        <v>549</v>
      </c>
      <c r="F50" s="1163"/>
      <c r="G50" s="1163"/>
      <c r="H50" s="1164"/>
      <c r="I50" s="302">
        <v>15253</v>
      </c>
      <c r="J50" s="303">
        <v>18936</v>
      </c>
      <c r="K50" s="303">
        <v>20177</v>
      </c>
      <c r="L50" s="303">
        <v>21801</v>
      </c>
      <c r="M50" s="304">
        <v>20384</v>
      </c>
    </row>
    <row r="51" spans="2:13" ht="27.75" customHeight="1" x14ac:dyDescent="0.2">
      <c r="B51" s="1159"/>
      <c r="C51" s="1160"/>
      <c r="D51" s="301"/>
      <c r="E51" s="1163" t="s">
        <v>550</v>
      </c>
      <c r="F51" s="1163"/>
      <c r="G51" s="1163"/>
      <c r="H51" s="1164"/>
      <c r="I51" s="302">
        <v>9470</v>
      </c>
      <c r="J51" s="303">
        <v>10295</v>
      </c>
      <c r="K51" s="303">
        <v>10342</v>
      </c>
      <c r="L51" s="303">
        <v>10905</v>
      </c>
      <c r="M51" s="304">
        <v>11058</v>
      </c>
    </row>
    <row r="52" spans="2:13" ht="27.75" customHeight="1" x14ac:dyDescent="0.2">
      <c r="B52" s="1161"/>
      <c r="C52" s="1162"/>
      <c r="D52" s="301"/>
      <c r="E52" s="1163" t="s">
        <v>551</v>
      </c>
      <c r="F52" s="1163"/>
      <c r="G52" s="1163"/>
      <c r="H52" s="1164"/>
      <c r="I52" s="302">
        <v>122721</v>
      </c>
      <c r="J52" s="303">
        <v>121589</v>
      </c>
      <c r="K52" s="303">
        <v>118367</v>
      </c>
      <c r="L52" s="303">
        <v>113723</v>
      </c>
      <c r="M52" s="304">
        <v>108402</v>
      </c>
    </row>
    <row r="53" spans="2:13" ht="27.75" customHeight="1" thickBot="1" x14ac:dyDescent="0.25">
      <c r="B53" s="1165" t="s">
        <v>522</v>
      </c>
      <c r="C53" s="1166"/>
      <c r="D53" s="308"/>
      <c r="E53" s="1167" t="s">
        <v>552</v>
      </c>
      <c r="F53" s="1167"/>
      <c r="G53" s="1167"/>
      <c r="H53" s="1168"/>
      <c r="I53" s="309">
        <v>43986</v>
      </c>
      <c r="J53" s="310">
        <v>40036</v>
      </c>
      <c r="K53" s="310">
        <v>39644</v>
      </c>
      <c r="L53" s="310">
        <v>44102</v>
      </c>
      <c r="M53" s="311">
        <v>46074</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yjRt7LsIw8EufUloXyzAn9iC5xmaGuEuK5DLXRc4LWp7kN+9p1tJ6Z8gsPrMlxiahjyzSkYSFjuJN+Tcs2lAxg==" saltValue="E7rW8OZ4O9+wFGpGPJhk9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B0B00-E231-471B-97F9-22D46F2B1472}">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441406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553</v>
      </c>
    </row>
    <row r="54" spans="2:8" ht="29.25" customHeight="1" thickBot="1" x14ac:dyDescent="0.3">
      <c r="B54" s="317" t="s">
        <v>24</v>
      </c>
      <c r="C54" s="318"/>
      <c r="D54" s="318"/>
      <c r="E54" s="319" t="s">
        <v>493</v>
      </c>
      <c r="F54" s="320" t="s">
        <v>5</v>
      </c>
      <c r="G54" s="320" t="s">
        <v>6</v>
      </c>
      <c r="H54" s="321" t="s">
        <v>7</v>
      </c>
    </row>
    <row r="55" spans="2:8" ht="52.5" customHeight="1" x14ac:dyDescent="0.2">
      <c r="B55" s="322"/>
      <c r="C55" s="1184" t="s">
        <v>118</v>
      </c>
      <c r="D55" s="1184"/>
      <c r="E55" s="1185"/>
      <c r="F55" s="323">
        <v>8845</v>
      </c>
      <c r="G55" s="323">
        <v>9845</v>
      </c>
      <c r="H55" s="324">
        <v>8853</v>
      </c>
    </row>
    <row r="56" spans="2:8" ht="52.5" customHeight="1" x14ac:dyDescent="0.2">
      <c r="B56" s="325"/>
      <c r="C56" s="1186" t="s">
        <v>554</v>
      </c>
      <c r="D56" s="1186"/>
      <c r="E56" s="1187"/>
      <c r="F56" s="326">
        <v>1529</v>
      </c>
      <c r="G56" s="326">
        <v>1896</v>
      </c>
      <c r="H56" s="327">
        <v>2200</v>
      </c>
    </row>
    <row r="57" spans="2:8" ht="53.25" customHeight="1" x14ac:dyDescent="0.2">
      <c r="B57" s="325"/>
      <c r="C57" s="1188" t="s">
        <v>123</v>
      </c>
      <c r="D57" s="1188"/>
      <c r="E57" s="1189"/>
      <c r="F57" s="328">
        <v>8930</v>
      </c>
      <c r="G57" s="328">
        <v>8661</v>
      </c>
      <c r="H57" s="329">
        <v>8297</v>
      </c>
    </row>
    <row r="58" spans="2:8" ht="45.75" customHeight="1" x14ac:dyDescent="0.2">
      <c r="B58" s="330"/>
      <c r="C58" s="1176" t="s">
        <v>555</v>
      </c>
      <c r="D58" s="1177"/>
      <c r="E58" s="1178"/>
      <c r="F58" s="331">
        <v>3984</v>
      </c>
      <c r="G58" s="331">
        <v>3942</v>
      </c>
      <c r="H58" s="332">
        <v>3894</v>
      </c>
    </row>
    <row r="59" spans="2:8" ht="45.75" customHeight="1" x14ac:dyDescent="0.2">
      <c r="B59" s="330"/>
      <c r="C59" s="1176" t="s">
        <v>556</v>
      </c>
      <c r="D59" s="1177"/>
      <c r="E59" s="1178"/>
      <c r="F59" s="331">
        <v>4357</v>
      </c>
      <c r="G59" s="331">
        <v>4099</v>
      </c>
      <c r="H59" s="332">
        <v>3747</v>
      </c>
    </row>
    <row r="60" spans="2:8" ht="45.75" customHeight="1" x14ac:dyDescent="0.2">
      <c r="B60" s="330"/>
      <c r="C60" s="1176" t="s">
        <v>557</v>
      </c>
      <c r="D60" s="1177"/>
      <c r="E60" s="1178"/>
      <c r="F60" s="331">
        <v>519</v>
      </c>
      <c r="G60" s="331">
        <v>446</v>
      </c>
      <c r="H60" s="332">
        <v>373</v>
      </c>
    </row>
    <row r="61" spans="2:8" ht="45.75" customHeight="1" x14ac:dyDescent="0.2">
      <c r="B61" s="330"/>
      <c r="C61" s="1176" t="s">
        <v>558</v>
      </c>
      <c r="D61" s="1177"/>
      <c r="E61" s="1178"/>
      <c r="F61" s="331" t="s">
        <v>321</v>
      </c>
      <c r="G61" s="331">
        <v>104</v>
      </c>
      <c r="H61" s="332">
        <v>214</v>
      </c>
    </row>
    <row r="62" spans="2:8" ht="45.75" customHeight="1" thickBot="1" x14ac:dyDescent="0.25">
      <c r="B62" s="333"/>
      <c r="C62" s="1179" t="s">
        <v>559</v>
      </c>
      <c r="D62" s="1180"/>
      <c r="E62" s="1181"/>
      <c r="F62" s="334">
        <v>66</v>
      </c>
      <c r="G62" s="334">
        <v>66</v>
      </c>
      <c r="H62" s="335">
        <v>65</v>
      </c>
    </row>
    <row r="63" spans="2:8" ht="52.5" customHeight="1" thickBot="1" x14ac:dyDescent="0.25">
      <c r="B63" s="336"/>
      <c r="C63" s="1182" t="s">
        <v>560</v>
      </c>
      <c r="D63" s="1182"/>
      <c r="E63" s="1183"/>
      <c r="F63" s="337">
        <v>19304</v>
      </c>
      <c r="G63" s="337">
        <v>20403</v>
      </c>
      <c r="H63" s="338">
        <v>19350</v>
      </c>
    </row>
    <row r="64" spans="2:8" ht="13.2" x14ac:dyDescent="0.2"/>
  </sheetData>
  <sheetProtection algorithmName="SHA-512" hashValue="VZVPFhMsWGJ2KtWYAGifFymdC9+fzwhi6HEHZ4BwKa21ITM2uRMhTwXQlN39lEvF8SAgbiuXHRuEuAiyzt4Ypw==" saltValue="IJauk+B/CoBpI9mEOYGJ3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16</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2"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2"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2"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2"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v>74.5</v>
      </c>
      <c r="BQ51" s="1190"/>
      <c r="BR51" s="1190"/>
      <c r="BS51" s="1190"/>
      <c r="BT51" s="1190"/>
      <c r="BU51" s="1190"/>
      <c r="BV51" s="1190"/>
      <c r="BW51" s="1190"/>
      <c r="BX51" s="1190">
        <v>65.3</v>
      </c>
      <c r="BY51" s="1190"/>
      <c r="BZ51" s="1190"/>
      <c r="CA51" s="1190"/>
      <c r="CB51" s="1190"/>
      <c r="CC51" s="1190"/>
      <c r="CD51" s="1190"/>
      <c r="CE51" s="1190"/>
      <c r="CF51" s="1190">
        <v>66.599999999999994</v>
      </c>
      <c r="CG51" s="1190"/>
      <c r="CH51" s="1190"/>
      <c r="CI51" s="1190"/>
      <c r="CJ51" s="1190"/>
      <c r="CK51" s="1190"/>
      <c r="CL51" s="1190"/>
      <c r="CM51" s="1190"/>
      <c r="CN51" s="1190">
        <v>73.099999999999994</v>
      </c>
      <c r="CO51" s="1190"/>
      <c r="CP51" s="1190"/>
      <c r="CQ51" s="1190"/>
      <c r="CR51" s="1190"/>
      <c r="CS51" s="1190"/>
      <c r="CT51" s="1190"/>
      <c r="CU51" s="1190"/>
      <c r="CV51" s="1190">
        <v>74.599999999999994</v>
      </c>
      <c r="CW51" s="1190"/>
      <c r="CX51" s="1190"/>
      <c r="CY51" s="1190"/>
      <c r="CZ51" s="1190"/>
      <c r="DA51" s="1190"/>
      <c r="DB51" s="1190"/>
      <c r="DC51" s="1190"/>
    </row>
    <row r="52" spans="1:109" ht="13.2"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2"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49.6</v>
      </c>
      <c r="BQ53" s="1190"/>
      <c r="BR53" s="1190"/>
      <c r="BS53" s="1190"/>
      <c r="BT53" s="1190"/>
      <c r="BU53" s="1190"/>
      <c r="BV53" s="1190"/>
      <c r="BW53" s="1190"/>
      <c r="BX53" s="1190">
        <v>50.9</v>
      </c>
      <c r="BY53" s="1190"/>
      <c r="BZ53" s="1190"/>
      <c r="CA53" s="1190"/>
      <c r="CB53" s="1190"/>
      <c r="CC53" s="1190"/>
      <c r="CD53" s="1190"/>
      <c r="CE53" s="1190"/>
      <c r="CF53" s="1190">
        <v>51.4</v>
      </c>
      <c r="CG53" s="1190"/>
      <c r="CH53" s="1190"/>
      <c r="CI53" s="1190"/>
      <c r="CJ53" s="1190"/>
      <c r="CK53" s="1190"/>
      <c r="CL53" s="1190"/>
      <c r="CM53" s="1190"/>
      <c r="CN53" s="1190">
        <v>51.6</v>
      </c>
      <c r="CO53" s="1190"/>
      <c r="CP53" s="1190"/>
      <c r="CQ53" s="1190"/>
      <c r="CR53" s="1190"/>
      <c r="CS53" s="1190"/>
      <c r="CT53" s="1190"/>
      <c r="CU53" s="1190"/>
      <c r="CV53" s="1190">
        <v>52.9</v>
      </c>
      <c r="CW53" s="1190"/>
      <c r="CX53" s="1190"/>
      <c r="CY53" s="1190"/>
      <c r="CZ53" s="1190"/>
      <c r="DA53" s="1190"/>
      <c r="DB53" s="1190"/>
      <c r="DC53" s="1190"/>
    </row>
    <row r="54" spans="1:109" ht="13.2"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2"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18</v>
      </c>
      <c r="BQ55" s="1190"/>
      <c r="BR55" s="1190"/>
      <c r="BS55" s="1190"/>
      <c r="BT55" s="1190"/>
      <c r="BU55" s="1190"/>
      <c r="BV55" s="1190"/>
      <c r="BW55" s="1190"/>
      <c r="BX55" s="1190">
        <v>13.1</v>
      </c>
      <c r="BY55" s="1190"/>
      <c r="BZ55" s="1190"/>
      <c r="CA55" s="1190"/>
      <c r="CB55" s="1190"/>
      <c r="CC55" s="1190"/>
      <c r="CD55" s="1190"/>
      <c r="CE55" s="1190"/>
      <c r="CF55" s="1190">
        <v>10.9</v>
      </c>
      <c r="CG55" s="1190"/>
      <c r="CH55" s="1190"/>
      <c r="CI55" s="1190"/>
      <c r="CJ55" s="1190"/>
      <c r="CK55" s="1190"/>
      <c r="CL55" s="1190"/>
      <c r="CM55" s="1190"/>
      <c r="CN55" s="1190">
        <v>13.6</v>
      </c>
      <c r="CO55" s="1190"/>
      <c r="CP55" s="1190"/>
      <c r="CQ55" s="1190"/>
      <c r="CR55" s="1190"/>
      <c r="CS55" s="1190"/>
      <c r="CT55" s="1190"/>
      <c r="CU55" s="1190"/>
      <c r="CV55" s="1190">
        <v>15.3</v>
      </c>
      <c r="CW55" s="1190"/>
      <c r="CX55" s="1190"/>
      <c r="CY55" s="1190"/>
      <c r="CZ55" s="1190"/>
      <c r="DA55" s="1190"/>
      <c r="DB55" s="1190"/>
      <c r="DC55" s="1190"/>
    </row>
    <row r="56" spans="1:109" ht="13.2"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2"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61.9</v>
      </c>
      <c r="BQ57" s="1190"/>
      <c r="BR57" s="1190"/>
      <c r="BS57" s="1190"/>
      <c r="BT57" s="1190"/>
      <c r="BU57" s="1190"/>
      <c r="BV57" s="1190"/>
      <c r="BW57" s="1190"/>
      <c r="BX57" s="1190">
        <v>62.5</v>
      </c>
      <c r="BY57" s="1190"/>
      <c r="BZ57" s="1190"/>
      <c r="CA57" s="1190"/>
      <c r="CB57" s="1190"/>
      <c r="CC57" s="1190"/>
      <c r="CD57" s="1190"/>
      <c r="CE57" s="1190"/>
      <c r="CF57" s="1190">
        <v>63.5</v>
      </c>
      <c r="CG57" s="1190"/>
      <c r="CH57" s="1190"/>
      <c r="CI57" s="1190"/>
      <c r="CJ57" s="1190"/>
      <c r="CK57" s="1190"/>
      <c r="CL57" s="1190"/>
      <c r="CM57" s="1190"/>
      <c r="CN57" s="1190">
        <v>63.8</v>
      </c>
      <c r="CO57" s="1190"/>
      <c r="CP57" s="1190"/>
      <c r="CQ57" s="1190"/>
      <c r="CR57" s="1190"/>
      <c r="CS57" s="1190"/>
      <c r="CT57" s="1190"/>
      <c r="CU57" s="1190"/>
      <c r="CV57" s="1190">
        <v>64.099999999999994</v>
      </c>
      <c r="CW57" s="1190"/>
      <c r="CX57" s="1190"/>
      <c r="CY57" s="1190"/>
      <c r="CZ57" s="1190"/>
      <c r="DA57" s="1190"/>
      <c r="DB57" s="1190"/>
      <c r="DC57" s="1190"/>
      <c r="DD57" s="23"/>
      <c r="DE57" s="22"/>
    </row>
    <row r="58" spans="1:109" s="18" customFormat="1" ht="13.2"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1" t="s">
        <v>15</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2"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2"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2"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2"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2"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v>74.5</v>
      </c>
      <c r="BQ73" s="1190"/>
      <c r="BR73" s="1190"/>
      <c r="BS73" s="1190"/>
      <c r="BT73" s="1190"/>
      <c r="BU73" s="1190"/>
      <c r="BV73" s="1190"/>
      <c r="BW73" s="1190"/>
      <c r="BX73" s="1190">
        <v>65.3</v>
      </c>
      <c r="BY73" s="1190"/>
      <c r="BZ73" s="1190"/>
      <c r="CA73" s="1190"/>
      <c r="CB73" s="1190"/>
      <c r="CC73" s="1190"/>
      <c r="CD73" s="1190"/>
      <c r="CE73" s="1190"/>
      <c r="CF73" s="1190">
        <v>66.599999999999994</v>
      </c>
      <c r="CG73" s="1190"/>
      <c r="CH73" s="1190"/>
      <c r="CI73" s="1190"/>
      <c r="CJ73" s="1190"/>
      <c r="CK73" s="1190"/>
      <c r="CL73" s="1190"/>
      <c r="CM73" s="1190"/>
      <c r="CN73" s="1190">
        <v>73.099999999999994</v>
      </c>
      <c r="CO73" s="1190"/>
      <c r="CP73" s="1190"/>
      <c r="CQ73" s="1190"/>
      <c r="CR73" s="1190"/>
      <c r="CS73" s="1190"/>
      <c r="CT73" s="1190"/>
      <c r="CU73" s="1190"/>
      <c r="CV73" s="1190">
        <v>74.599999999999994</v>
      </c>
      <c r="CW73" s="1190"/>
      <c r="CX73" s="1190"/>
      <c r="CY73" s="1190"/>
      <c r="CZ73" s="1190"/>
      <c r="DA73" s="1190"/>
      <c r="DB73" s="1190"/>
      <c r="DC73" s="1190"/>
    </row>
    <row r="74" spans="2:107" ht="13.2"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2"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5.6</v>
      </c>
      <c r="BQ75" s="1190"/>
      <c r="BR75" s="1190"/>
      <c r="BS75" s="1190"/>
      <c r="BT75" s="1190"/>
      <c r="BU75" s="1190"/>
      <c r="BV75" s="1190"/>
      <c r="BW75" s="1190"/>
      <c r="BX75" s="1190">
        <v>5.9</v>
      </c>
      <c r="BY75" s="1190"/>
      <c r="BZ75" s="1190"/>
      <c r="CA75" s="1190"/>
      <c r="CB75" s="1190"/>
      <c r="CC75" s="1190"/>
      <c r="CD75" s="1190"/>
      <c r="CE75" s="1190"/>
      <c r="CF75" s="1190">
        <v>6.5</v>
      </c>
      <c r="CG75" s="1190"/>
      <c r="CH75" s="1190"/>
      <c r="CI75" s="1190"/>
      <c r="CJ75" s="1190"/>
      <c r="CK75" s="1190"/>
      <c r="CL75" s="1190"/>
      <c r="CM75" s="1190"/>
      <c r="CN75" s="1190">
        <v>7.3</v>
      </c>
      <c r="CO75" s="1190"/>
      <c r="CP75" s="1190"/>
      <c r="CQ75" s="1190"/>
      <c r="CR75" s="1190"/>
      <c r="CS75" s="1190"/>
      <c r="CT75" s="1190"/>
      <c r="CU75" s="1190"/>
      <c r="CV75" s="1190">
        <v>8</v>
      </c>
      <c r="CW75" s="1190"/>
      <c r="CX75" s="1190"/>
      <c r="CY75" s="1190"/>
      <c r="CZ75" s="1190"/>
      <c r="DA75" s="1190"/>
      <c r="DB75" s="1190"/>
      <c r="DC75" s="1190"/>
    </row>
    <row r="76" spans="2:107" ht="13.2"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2"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18</v>
      </c>
      <c r="BQ77" s="1190"/>
      <c r="BR77" s="1190"/>
      <c r="BS77" s="1190"/>
      <c r="BT77" s="1190"/>
      <c r="BU77" s="1190"/>
      <c r="BV77" s="1190"/>
      <c r="BW77" s="1190"/>
      <c r="BX77" s="1190">
        <v>13.1</v>
      </c>
      <c r="BY77" s="1190"/>
      <c r="BZ77" s="1190"/>
      <c r="CA77" s="1190"/>
      <c r="CB77" s="1190"/>
      <c r="CC77" s="1190"/>
      <c r="CD77" s="1190"/>
      <c r="CE77" s="1190"/>
      <c r="CF77" s="1190">
        <v>10.9</v>
      </c>
      <c r="CG77" s="1190"/>
      <c r="CH77" s="1190"/>
      <c r="CI77" s="1190"/>
      <c r="CJ77" s="1190"/>
      <c r="CK77" s="1190"/>
      <c r="CL77" s="1190"/>
      <c r="CM77" s="1190"/>
      <c r="CN77" s="1190">
        <v>13.6</v>
      </c>
      <c r="CO77" s="1190"/>
      <c r="CP77" s="1190"/>
      <c r="CQ77" s="1190"/>
      <c r="CR77" s="1190"/>
      <c r="CS77" s="1190"/>
      <c r="CT77" s="1190"/>
      <c r="CU77" s="1190"/>
      <c r="CV77" s="1190">
        <v>15.3</v>
      </c>
      <c r="CW77" s="1190"/>
      <c r="CX77" s="1190"/>
      <c r="CY77" s="1190"/>
      <c r="CZ77" s="1190"/>
      <c r="DA77" s="1190"/>
      <c r="DB77" s="1190"/>
      <c r="DC77" s="1190"/>
    </row>
    <row r="78" spans="2:107" ht="13.2"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2"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3.5</v>
      </c>
      <c r="BQ79" s="1190"/>
      <c r="BR79" s="1190"/>
      <c r="BS79" s="1190"/>
      <c r="BT79" s="1190"/>
      <c r="BU79" s="1190"/>
      <c r="BV79" s="1190"/>
      <c r="BW79" s="1190"/>
      <c r="BX79" s="1190">
        <v>3.6</v>
      </c>
      <c r="BY79" s="1190"/>
      <c r="BZ79" s="1190"/>
      <c r="CA79" s="1190"/>
      <c r="CB79" s="1190"/>
      <c r="CC79" s="1190"/>
      <c r="CD79" s="1190"/>
      <c r="CE79" s="1190"/>
      <c r="CF79" s="1190">
        <v>4</v>
      </c>
      <c r="CG79" s="1190"/>
      <c r="CH79" s="1190"/>
      <c r="CI79" s="1190"/>
      <c r="CJ79" s="1190"/>
      <c r="CK79" s="1190"/>
      <c r="CL79" s="1190"/>
      <c r="CM79" s="1190"/>
      <c r="CN79" s="1190">
        <v>4.3</v>
      </c>
      <c r="CO79" s="1190"/>
      <c r="CP79" s="1190"/>
      <c r="CQ79" s="1190"/>
      <c r="CR79" s="1190"/>
      <c r="CS79" s="1190"/>
      <c r="CT79" s="1190"/>
      <c r="CU79" s="1190"/>
      <c r="CV79" s="1190">
        <v>4.5</v>
      </c>
      <c r="CW79" s="1190"/>
      <c r="CX79" s="1190"/>
      <c r="CY79" s="1190"/>
      <c r="CZ79" s="1190"/>
      <c r="DA79" s="1190"/>
      <c r="DB79" s="1190"/>
      <c r="DC79" s="1190"/>
    </row>
    <row r="80" spans="2:107" ht="13.2"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Wosp7rjdrN31K1JWB/zxSdnXhSpwt37xn69HfqsXtYxGUsHiXFQ8xFsixeExy5T/eAkfDowmf27JQs6OjdM+pA==" saltValue="X2JrvciNDU6yheZ0R0As8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CsgntsDe4BouBo+qSI6b9w4xKhFPVk7tnDwbNKjxFDYWJmyxYFqq1t/KAsyjAeEOB49oCy352uvy6DsoMMsWnQ==" saltValue="7Yi+z5QqrzLcWM68nD2b/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xm7wYJbUyJTTft9cOKnLvXwhDjGD6dxqIA72nOnQhjcnqnmBsQNFsdp4T8wwHH66O5lYwMn7kWXJc+v5Y1LpA==" saltValue="7YnaturRBb4gKZxlammQX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2026-09-10T04:42:37Z</cp:lastPrinted>
  <dcterms:created xsi:type="dcterms:W3CDTF">2026-07-24T00:17:09Z</dcterms:created>
  <dcterms:modified xsi:type="dcterms:W3CDTF">2026-09-28T04:38:42Z</dcterms:modified>
  <cp:category/>
</cp:coreProperties>
</file>