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dl-zwmc-nas\経営\03会計担当\■支払・契約\01 委託業務\契約関係\R8契約★\02_年間以外\03_★除雪委託★\02_構内除雪&amp;メープルハイツ\01_委託業務仕様書審査\"/>
    </mc:Choice>
  </mc:AlternateContent>
  <bookViews>
    <workbookView xWindow="32760" yWindow="4080" windowWidth="20550" windowHeight="4140"/>
  </bookViews>
  <sheets>
    <sheet name="委託単価表" sheetId="38" r:id="rId1"/>
  </sheets>
  <definedNames>
    <definedName name="_xlnm.Print_Area" localSheetId="0">委託単価表!$A$1:$K$18</definedName>
  </definedNames>
  <calcPr calcId="162913"/>
</workbook>
</file>

<file path=xl/calcChain.xml><?xml version="1.0" encoding="utf-8"?>
<calcChain xmlns="http://schemas.openxmlformats.org/spreadsheetml/2006/main">
  <c r="I18" i="38" l="1"/>
  <c r="J10" i="38" l="1"/>
  <c r="I10" i="38"/>
  <c r="J16" i="38"/>
  <c r="I16" i="38"/>
  <c r="J9" i="38"/>
  <c r="I9" i="38"/>
  <c r="J8" i="38"/>
  <c r="I8" i="38"/>
  <c r="J7" i="38"/>
  <c r="I7" i="38"/>
  <c r="J6" i="38"/>
  <c r="I6" i="38"/>
  <c r="J17" i="38" l="1"/>
  <c r="J11" i="38"/>
  <c r="I17" i="38"/>
  <c r="I11" i="38"/>
  <c r="I12" i="38" s="1"/>
</calcChain>
</file>

<file path=xl/sharedStrings.xml><?xml version="1.0" encoding="utf-8"?>
<sst xmlns="http://schemas.openxmlformats.org/spreadsheetml/2006/main" count="56" uniqueCount="30">
  <si>
    <t>別紙</t>
    <rPh sb="0" eb="2">
      <t>ベッシ</t>
    </rPh>
    <phoneticPr fontId="2"/>
  </si>
  <si>
    <t>単価</t>
    <rPh sb="0" eb="2">
      <t>タンカ</t>
    </rPh>
    <phoneticPr fontId="2"/>
  </si>
  <si>
    <t>時間</t>
    <rPh sb="0" eb="2">
      <t>ジカン</t>
    </rPh>
    <phoneticPr fontId="2"/>
  </si>
  <si>
    <t>計</t>
    <rPh sb="0" eb="1">
      <t>ケイ</t>
    </rPh>
    <phoneticPr fontId="2"/>
  </si>
  <si>
    <t>×</t>
    <phoneticPr fontId="2"/>
  </si>
  <si>
    <t>回数（人）</t>
    <rPh sb="0" eb="2">
      <t>カイスウ</t>
    </rPh>
    <rPh sb="3" eb="4">
      <t>ニン</t>
    </rPh>
    <phoneticPr fontId="2"/>
  </si>
  <si>
    <t>＝</t>
    <phoneticPr fontId="2"/>
  </si>
  <si>
    <t>項　　　目</t>
    <rPh sb="0" eb="1">
      <t>コウ</t>
    </rPh>
    <rPh sb="4" eb="5">
      <t>メ</t>
    </rPh>
    <phoneticPr fontId="2"/>
  </si>
  <si>
    <t>機　種　等</t>
    <rPh sb="0" eb="1">
      <t>キ</t>
    </rPh>
    <rPh sb="2" eb="3">
      <t>タネ</t>
    </rPh>
    <rPh sb="4" eb="5">
      <t>トウ</t>
    </rPh>
    <phoneticPr fontId="2"/>
  </si>
  <si>
    <t>備　　考</t>
    <rPh sb="0" eb="1">
      <t>ソナエ</t>
    </rPh>
    <rPh sb="3" eb="4">
      <t>コウ</t>
    </rPh>
    <phoneticPr fontId="2"/>
  </si>
  <si>
    <t>当院貸与</t>
    <rPh sb="0" eb="2">
      <t>トウイン</t>
    </rPh>
    <rPh sb="2" eb="4">
      <t>タイヨ</t>
    </rPh>
    <phoneticPr fontId="2"/>
  </si>
  <si>
    <t>和同　SE221D</t>
    <rPh sb="0" eb="1">
      <t>ワ</t>
    </rPh>
    <rPh sb="1" eb="2">
      <t>ドウ</t>
    </rPh>
    <phoneticPr fontId="2"/>
  </si>
  <si>
    <t>小計　①</t>
    <rPh sb="0" eb="2">
      <t>ショウケイ</t>
    </rPh>
    <phoneticPr fontId="2"/>
  </si>
  <si>
    <t>（単価：円）</t>
    <rPh sb="1" eb="3">
      <t>タンカ</t>
    </rPh>
    <rPh sb="4" eb="5">
      <t>エン</t>
    </rPh>
    <phoneticPr fontId="2"/>
  </si>
  <si>
    <t>小型ピーター</t>
    <rPh sb="0" eb="2">
      <t>コガタ</t>
    </rPh>
    <phoneticPr fontId="2"/>
  </si>
  <si>
    <t>除雪ドーザー</t>
    <rPh sb="0" eb="2">
      <t>ジョセツ</t>
    </rPh>
    <phoneticPr fontId="2"/>
  </si>
  <si>
    <t>ホイルローダ</t>
    <phoneticPr fontId="2"/>
  </si>
  <si>
    <t>ほか消費税</t>
    <rPh sb="2" eb="5">
      <t>ショウヒゼイ</t>
    </rPh>
    <phoneticPr fontId="2"/>
  </si>
  <si>
    <t>１回当たりの額（小計①／30）</t>
    <rPh sb="1" eb="2">
      <t>カイ</t>
    </rPh>
    <rPh sb="2" eb="3">
      <t>ア</t>
    </rPh>
    <rPh sb="6" eb="7">
      <t>ガク</t>
    </rPh>
    <rPh sb="8" eb="10">
      <t>ショウケイ</t>
    </rPh>
    <phoneticPr fontId="2"/>
  </si>
  <si>
    <t>税抜</t>
    <rPh sb="0" eb="1">
      <t>ゼイ</t>
    </rPh>
    <rPh sb="1" eb="2">
      <t>ヌ</t>
    </rPh>
    <phoneticPr fontId="2"/>
  </si>
  <si>
    <t>１　妙高病院　除雪作業（見込回数　３０回）</t>
    <rPh sb="2" eb="6">
      <t>ミョウコウビョウイン</t>
    </rPh>
    <rPh sb="7" eb="9">
      <t>ジョセツ</t>
    </rPh>
    <rPh sb="9" eb="11">
      <t>サギョウ</t>
    </rPh>
    <rPh sb="12" eb="14">
      <t>ミコミ</t>
    </rPh>
    <rPh sb="14" eb="16">
      <t>カイスウ</t>
    </rPh>
    <rPh sb="19" eb="20">
      <t>カイ</t>
    </rPh>
    <phoneticPr fontId="2"/>
  </si>
  <si>
    <t>１回当たりの額（小計①／20）</t>
    <rPh sb="1" eb="2">
      <t>カイ</t>
    </rPh>
    <rPh sb="2" eb="3">
      <t>ア</t>
    </rPh>
    <rPh sb="6" eb="7">
      <t>ガク</t>
    </rPh>
    <rPh sb="8" eb="10">
      <t>ショウケイ</t>
    </rPh>
    <phoneticPr fontId="2"/>
  </si>
  <si>
    <t xml:space="preserve">人夫 </t>
  </si>
  <si>
    <t>人力除排雪</t>
  </si>
  <si>
    <t>×</t>
  </si>
  <si>
    <t>＝</t>
  </si>
  <si>
    <t>スコップ、スノーダンプ込み</t>
  </si>
  <si>
    <t>２　職員宿舎　除雪作業（見込回数　２０回）</t>
    <rPh sb="2" eb="6">
      <t>ショクインシュクシャ</t>
    </rPh>
    <rPh sb="7" eb="9">
      <t>ジョセツ</t>
    </rPh>
    <rPh sb="9" eb="11">
      <t>サギョウ</t>
    </rPh>
    <rPh sb="12" eb="14">
      <t>ミコミ</t>
    </rPh>
    <rPh sb="14" eb="16">
      <t>カイスウ</t>
    </rPh>
    <rPh sb="19" eb="20">
      <t>カイ</t>
    </rPh>
    <phoneticPr fontId="2"/>
  </si>
  <si>
    <t>除雪ドーザー 又は ホイルローダ</t>
    <rPh sb="0" eb="2">
      <t>ジョセツ</t>
    </rPh>
    <rPh sb="7" eb="8">
      <t>マタ</t>
    </rPh>
    <phoneticPr fontId="2"/>
  </si>
  <si>
    <t>令和８年度 除雪業務委託　(見積内訳)</t>
    <rPh sb="0" eb="2">
      <t>レイワ</t>
    </rPh>
    <rPh sb="3" eb="5">
      <t>ネンド</t>
    </rPh>
    <rPh sb="4" eb="5">
      <t>ド</t>
    </rPh>
    <rPh sb="6" eb="8">
      <t>ジョセツ</t>
    </rPh>
    <rPh sb="8" eb="10">
      <t>ギョウム</t>
    </rPh>
    <rPh sb="10" eb="12">
      <t>イタク</t>
    </rPh>
    <rPh sb="14" eb="16">
      <t>ミツ</t>
    </rPh>
    <rPh sb="16" eb="18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</si>
</sst>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2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38" fontId="6" fillId="2" borderId="6" xfId="1" applyFont="1" applyFill="1" applyBorder="1" applyAlignment="1">
      <alignment vertical="center"/>
    </xf>
    <xf numFmtId="38" fontId="6" fillId="2" borderId="7" xfId="1" applyFont="1" applyFill="1" applyBorder="1" applyAlignment="1">
      <alignment vertical="center"/>
    </xf>
    <xf numFmtId="38" fontId="6" fillId="2" borderId="8" xfId="1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1" xfId="1" applyFont="1" applyBorder="1" applyAlignment="1">
      <alignment horizontal="right" vertical="center"/>
    </xf>
    <xf numFmtId="38" fontId="3" fillId="2" borderId="3" xfId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38" fontId="3" fillId="2" borderId="3" xfId="1" applyFont="1" applyFill="1" applyBorder="1" applyAlignment="1">
      <alignment horizontal="right" vertical="center"/>
    </xf>
    <xf numFmtId="38" fontId="6" fillId="2" borderId="6" xfId="1" applyFont="1" applyFill="1" applyBorder="1" applyAlignment="1">
      <alignment horizontal="right" vertical="center"/>
    </xf>
    <xf numFmtId="38" fontId="6" fillId="2" borderId="7" xfId="1" applyFont="1" applyFill="1" applyBorder="1" applyAlignment="1">
      <alignment horizontal="right" vertical="center"/>
    </xf>
    <xf numFmtId="38" fontId="6" fillId="2" borderId="13" xfId="1" applyFont="1" applyFill="1" applyBorder="1" applyAlignment="1">
      <alignment horizontal="right" vertical="center"/>
    </xf>
    <xf numFmtId="38" fontId="3" fillId="0" borderId="13" xfId="1" applyFont="1" applyBorder="1" applyAlignment="1">
      <alignment horizontal="right" vertical="center"/>
    </xf>
    <xf numFmtId="38" fontId="6" fillId="2" borderId="8" xfId="1" applyFont="1" applyFill="1" applyBorder="1" applyAlignment="1">
      <alignment horizontal="right" vertical="center"/>
    </xf>
    <xf numFmtId="38" fontId="6" fillId="2" borderId="12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0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view="pageBreakPreview" zoomScale="85" zoomScaleNormal="100" zoomScaleSheetLayoutView="85" workbookViewId="0">
      <selection activeCell="A2" sqref="A2:K2"/>
    </sheetView>
  </sheetViews>
  <sheetFormatPr defaultRowHeight="22.5" customHeight="1" x14ac:dyDescent="0.15"/>
  <cols>
    <col min="1" max="1" width="21.125" style="1" customWidth="1"/>
    <col min="2" max="2" width="17.875" style="1" customWidth="1"/>
    <col min="3" max="3" width="13.75" style="1" customWidth="1"/>
    <col min="4" max="4" width="3.625" style="1" customWidth="1"/>
    <col min="5" max="5" width="7" style="1" customWidth="1"/>
    <col min="6" max="6" width="2.875" style="1" customWidth="1"/>
    <col min="7" max="7" width="8.5" style="1" customWidth="1"/>
    <col min="8" max="8" width="3" style="1" customWidth="1"/>
    <col min="9" max="9" width="13.75" style="1" customWidth="1"/>
    <col min="10" max="10" width="9.625" style="1" bestFit="1" customWidth="1"/>
    <col min="11" max="11" width="23.75" style="1" bestFit="1" customWidth="1"/>
    <col min="12" max="12" width="3.75" style="1" customWidth="1"/>
    <col min="13" max="16384" width="9" style="1"/>
  </cols>
  <sheetData>
    <row r="1" spans="1:11" ht="22.5" customHeight="1" x14ac:dyDescent="0.15">
      <c r="A1" s="1" t="s">
        <v>0</v>
      </c>
    </row>
    <row r="2" spans="1:11" ht="22.5" customHeight="1" x14ac:dyDescent="0.15">
      <c r="A2" s="33" t="s">
        <v>29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4" spans="1:11" ht="22.5" customHeight="1" x14ac:dyDescent="0.15">
      <c r="A4" s="1" t="s">
        <v>20</v>
      </c>
      <c r="K4" s="4" t="s">
        <v>13</v>
      </c>
    </row>
    <row r="5" spans="1:11" ht="22.5" customHeight="1" thickBot="1" x14ac:dyDescent="0.2">
      <c r="A5" s="2" t="s">
        <v>7</v>
      </c>
      <c r="B5" s="2" t="s">
        <v>8</v>
      </c>
      <c r="C5" s="9" t="s">
        <v>1</v>
      </c>
      <c r="D5" s="2"/>
      <c r="E5" s="2" t="s">
        <v>2</v>
      </c>
      <c r="F5" s="2"/>
      <c r="G5" s="2" t="s">
        <v>5</v>
      </c>
      <c r="H5" s="5"/>
      <c r="I5" s="27" t="s">
        <v>3</v>
      </c>
      <c r="J5" s="28" t="s">
        <v>17</v>
      </c>
      <c r="K5" s="8" t="s">
        <v>9</v>
      </c>
    </row>
    <row r="6" spans="1:11" ht="22.5" customHeight="1" thickTop="1" x14ac:dyDescent="0.15">
      <c r="A6" s="3" t="s">
        <v>15</v>
      </c>
      <c r="B6" s="7"/>
      <c r="C6" s="14"/>
      <c r="D6" s="8" t="s">
        <v>4</v>
      </c>
      <c r="E6" s="14"/>
      <c r="F6" s="3" t="s">
        <v>4</v>
      </c>
      <c r="G6" s="2">
        <v>30</v>
      </c>
      <c r="H6" s="3" t="s">
        <v>6</v>
      </c>
      <c r="I6" s="22">
        <f t="shared" ref="I6:I9" si="0">C6*G6</f>
        <v>0</v>
      </c>
      <c r="J6" s="21">
        <f t="shared" ref="J6:J9" si="1">C6*0.1</f>
        <v>0</v>
      </c>
      <c r="K6" s="11"/>
    </row>
    <row r="7" spans="1:11" ht="22.5" customHeight="1" x14ac:dyDescent="0.15">
      <c r="A7" s="3" t="s">
        <v>16</v>
      </c>
      <c r="B7" s="5"/>
      <c r="C7" s="15"/>
      <c r="D7" s="8" t="s">
        <v>4</v>
      </c>
      <c r="E7" s="15"/>
      <c r="F7" s="3" t="s">
        <v>4</v>
      </c>
      <c r="G7" s="2">
        <v>30</v>
      </c>
      <c r="H7" s="3" t="s">
        <v>6</v>
      </c>
      <c r="I7" s="23">
        <f t="shared" si="0"/>
        <v>0</v>
      </c>
      <c r="J7" s="21">
        <f t="shared" si="1"/>
        <v>0</v>
      </c>
      <c r="K7" s="11"/>
    </row>
    <row r="8" spans="1:11" ht="22.5" customHeight="1" x14ac:dyDescent="0.15">
      <c r="A8" s="3" t="s">
        <v>16</v>
      </c>
      <c r="B8" s="5"/>
      <c r="C8" s="15"/>
      <c r="D8" s="8" t="s">
        <v>4</v>
      </c>
      <c r="E8" s="15"/>
      <c r="F8" s="3" t="s">
        <v>4</v>
      </c>
      <c r="G8" s="2">
        <v>30</v>
      </c>
      <c r="H8" s="3" t="s">
        <v>6</v>
      </c>
      <c r="I8" s="23">
        <f t="shared" si="0"/>
        <v>0</v>
      </c>
      <c r="J8" s="21">
        <f t="shared" si="1"/>
        <v>0</v>
      </c>
      <c r="K8" s="11"/>
    </row>
    <row r="9" spans="1:11" ht="22.5" customHeight="1" x14ac:dyDescent="0.15">
      <c r="A9" s="3" t="s">
        <v>14</v>
      </c>
      <c r="B9" s="5" t="s">
        <v>11</v>
      </c>
      <c r="C9" s="15"/>
      <c r="D9" s="8" t="s">
        <v>4</v>
      </c>
      <c r="E9" s="15"/>
      <c r="F9" s="3" t="s">
        <v>4</v>
      </c>
      <c r="G9" s="2">
        <v>30</v>
      </c>
      <c r="H9" s="3" t="s">
        <v>6</v>
      </c>
      <c r="I9" s="24">
        <f t="shared" si="0"/>
        <v>0</v>
      </c>
      <c r="J9" s="21">
        <f t="shared" si="1"/>
        <v>0</v>
      </c>
      <c r="K9" s="11" t="s">
        <v>10</v>
      </c>
    </row>
    <row r="10" spans="1:11" ht="22.5" customHeight="1" thickBot="1" x14ac:dyDescent="0.2">
      <c r="A10" s="3" t="s">
        <v>22</v>
      </c>
      <c r="B10" s="5" t="s">
        <v>23</v>
      </c>
      <c r="C10" s="16"/>
      <c r="D10" s="8" t="s">
        <v>24</v>
      </c>
      <c r="E10" s="16"/>
      <c r="F10" s="3" t="s">
        <v>24</v>
      </c>
      <c r="G10" s="2">
        <v>30</v>
      </c>
      <c r="H10" s="3" t="s">
        <v>25</v>
      </c>
      <c r="I10" s="24">
        <f t="shared" ref="I10" si="2">C10*G10</f>
        <v>0</v>
      </c>
      <c r="J10" s="21">
        <f t="shared" ref="J10" si="3">C10*0.1</f>
        <v>0</v>
      </c>
      <c r="K10" s="11" t="s">
        <v>26</v>
      </c>
    </row>
    <row r="11" spans="1:11" ht="22.5" customHeight="1" thickTop="1" x14ac:dyDescent="0.15">
      <c r="A11" s="3"/>
      <c r="B11" s="3"/>
      <c r="C11" s="10"/>
      <c r="D11" s="9"/>
      <c r="E11" s="29"/>
      <c r="F11" s="9"/>
      <c r="G11" s="9" t="s">
        <v>12</v>
      </c>
      <c r="H11" s="17"/>
      <c r="I11" s="25">
        <f>SUM(I6:I10)</f>
        <v>0</v>
      </c>
      <c r="J11" s="18">
        <f>SUM(J6:J10)</f>
        <v>0</v>
      </c>
      <c r="K11" s="6"/>
    </row>
    <row r="12" spans="1:11" ht="22.5" customHeight="1" thickBot="1" x14ac:dyDescent="0.2">
      <c r="A12" s="12"/>
      <c r="B12" s="13"/>
      <c r="C12" s="13"/>
      <c r="D12" s="30" t="s">
        <v>18</v>
      </c>
      <c r="E12" s="31"/>
      <c r="F12" s="31"/>
      <c r="G12" s="31"/>
      <c r="H12" s="32"/>
      <c r="I12" s="26">
        <f>I11/30</f>
        <v>0</v>
      </c>
      <c r="J12" s="19" t="s">
        <v>19</v>
      </c>
      <c r="K12" s="2"/>
    </row>
    <row r="13" spans="1:11" ht="22.5" customHeight="1" thickTop="1" x14ac:dyDescent="0.1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22.5" customHeight="1" x14ac:dyDescent="0.15">
      <c r="A14" s="1" t="s">
        <v>27</v>
      </c>
      <c r="K14" s="4" t="s">
        <v>13</v>
      </c>
    </row>
    <row r="15" spans="1:11" ht="22.5" customHeight="1" thickBot="1" x14ac:dyDescent="0.2">
      <c r="A15" s="2" t="s">
        <v>7</v>
      </c>
      <c r="B15" s="2" t="s">
        <v>8</v>
      </c>
      <c r="C15" s="9" t="s">
        <v>1</v>
      </c>
      <c r="D15" s="2"/>
      <c r="E15" s="2" t="s">
        <v>2</v>
      </c>
      <c r="F15" s="2"/>
      <c r="G15" s="2" t="s">
        <v>5</v>
      </c>
      <c r="H15" s="5"/>
      <c r="I15" s="27" t="s">
        <v>3</v>
      </c>
      <c r="J15" s="28" t="s">
        <v>17</v>
      </c>
      <c r="K15" s="8" t="s">
        <v>9</v>
      </c>
    </row>
    <row r="16" spans="1:11" ht="22.5" customHeight="1" thickTop="1" x14ac:dyDescent="0.15">
      <c r="A16" s="3" t="s">
        <v>28</v>
      </c>
      <c r="B16" s="7"/>
      <c r="C16" s="14"/>
      <c r="D16" s="8" t="s">
        <v>4</v>
      </c>
      <c r="E16" s="14"/>
      <c r="F16" s="3" t="s">
        <v>4</v>
      </c>
      <c r="G16" s="2">
        <v>20</v>
      </c>
      <c r="H16" s="3" t="s">
        <v>6</v>
      </c>
      <c r="I16" s="22">
        <f t="shared" ref="I16" si="4">C16*G16</f>
        <v>0</v>
      </c>
      <c r="J16" s="21">
        <f>C16*0.1</f>
        <v>0</v>
      </c>
      <c r="K16" s="11"/>
    </row>
    <row r="17" spans="1:11" ht="22.5" customHeight="1" x14ac:dyDescent="0.15">
      <c r="A17" s="3"/>
      <c r="B17" s="3"/>
      <c r="C17" s="10"/>
      <c r="D17" s="9"/>
      <c r="E17" s="29"/>
      <c r="F17" s="9"/>
      <c r="G17" s="9" t="s">
        <v>12</v>
      </c>
      <c r="H17" s="17"/>
      <c r="I17" s="25">
        <f>SUM(I16:I16)</f>
        <v>0</v>
      </c>
      <c r="J17" s="18">
        <f>SUM(J16:J16)</f>
        <v>0</v>
      </c>
      <c r="K17" s="6"/>
    </row>
    <row r="18" spans="1:11" ht="22.5" customHeight="1" thickBot="1" x14ac:dyDescent="0.2">
      <c r="A18" s="12"/>
      <c r="B18" s="13"/>
      <c r="C18" s="13"/>
      <c r="D18" s="30" t="s">
        <v>21</v>
      </c>
      <c r="E18" s="31"/>
      <c r="F18" s="31"/>
      <c r="G18" s="31"/>
      <c r="H18" s="32"/>
      <c r="I18" s="26">
        <f>I17/20</f>
        <v>0</v>
      </c>
      <c r="J18" s="19" t="s">
        <v>19</v>
      </c>
      <c r="K18" s="2"/>
    </row>
    <row r="19" spans="1:11" ht="22.5" customHeight="1" thickTop="1" x14ac:dyDescent="0.15"/>
  </sheetData>
  <mergeCells count="3">
    <mergeCell ref="D18:H18"/>
    <mergeCell ref="D12:H12"/>
    <mergeCell ref="A2:K2"/>
  </mergeCells>
  <phoneticPr fontId="2"/>
  <printOptions horizontalCentered="1"/>
  <pageMargins left="0.39370078740157483" right="0.39370078740157483" top="0.98425196850393704" bottom="0.62992125984251968" header="0.51181102362204722" footer="0.51181102362204722"/>
  <pageSetup paperSize="9" orientation="landscape" horizontalDpi="300" verticalDpi="300" copies="2" r:id="rId1"/>
  <headerFooter alignWithMargins="0"/>
</worksheet>
</file>